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K Mobile KIng\"/>
    </mc:Choice>
  </mc:AlternateContent>
  <bookViews>
    <workbookView xWindow="-60" yWindow="-60" windowWidth="15480" windowHeight="11640" tabRatio="827" firstSheet="15" activeTab="32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Sheet2" sheetId="102" r:id="rId33"/>
    <sheet name="." sheetId="67" state="hidden" r:id="rId34"/>
    <sheet name="Sheet1" sheetId="101" r:id="rId35"/>
  </sheets>
  <definedNames>
    <definedName name="_xlnm._FilterDatabase" localSheetId="32" hidden="1">Sheet2!$B$4:$D$100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5" i="102"/>
  <c r="BC11" i="100"/>
  <c r="AI49" i="72"/>
  <c r="E101" i="102" l="1"/>
  <c r="AV63" i="100"/>
  <c r="AU63" i="100"/>
  <c r="AV60" i="100"/>
  <c r="AU60" i="100"/>
  <c r="F46" i="100" l="1"/>
  <c r="K46" i="100"/>
  <c r="R46" i="100"/>
  <c r="V46" i="100"/>
  <c r="AQ46" i="100"/>
  <c r="F43" i="100"/>
  <c r="AA43" i="100"/>
  <c r="AM43" i="100"/>
  <c r="C36" i="100"/>
  <c r="N36" i="100"/>
  <c r="Z36" i="100"/>
  <c r="AU36" i="100"/>
  <c r="J33" i="100"/>
  <c r="W33" i="100"/>
  <c r="AH33" i="100"/>
  <c r="R26" i="100"/>
  <c r="B26" i="100"/>
  <c r="S23" i="100"/>
  <c r="AF23" i="100"/>
  <c r="AP23" i="100"/>
  <c r="G16" i="100"/>
  <c r="R16" i="100"/>
  <c r="AB16" i="100"/>
  <c r="AM16" i="100"/>
  <c r="B16" i="100"/>
  <c r="V13" i="100"/>
  <c r="AN13" i="100"/>
  <c r="D6" i="100"/>
  <c r="L6" i="100"/>
  <c r="T6" i="100"/>
  <c r="AB6" i="100"/>
  <c r="AJ6" i="100"/>
  <c r="AR6" i="100"/>
  <c r="W49" i="36"/>
  <c r="U49" i="36"/>
  <c r="P49" i="36"/>
  <c r="E39" i="36"/>
  <c r="L37" i="71"/>
  <c r="L37" i="72" s="1"/>
  <c r="L37" i="73" s="1"/>
  <c r="L37" i="74" s="1"/>
  <c r="L37" i="75" s="1"/>
  <c r="L37" i="76" s="1"/>
  <c r="L37" i="77" s="1"/>
  <c r="L37" i="78" s="1"/>
  <c r="L37" i="79" s="1"/>
  <c r="L37" i="80" s="1"/>
  <c r="L37" i="81" s="1"/>
  <c r="L37" i="82" s="1"/>
  <c r="L37" i="83" s="1"/>
  <c r="L37" i="84" s="1"/>
  <c r="L37" i="85" s="1"/>
  <c r="L37" i="86" s="1"/>
  <c r="L37" i="87" s="1"/>
  <c r="L37" i="88" s="1"/>
  <c r="L37" i="89" s="1"/>
  <c r="L37" i="90" s="1"/>
  <c r="L37" i="91" s="1"/>
  <c r="L37" i="92" s="1"/>
  <c r="L37" i="93" s="1"/>
  <c r="L37" i="94" s="1"/>
  <c r="L37" i="95" s="1"/>
  <c r="L37" i="96" s="1"/>
  <c r="L37" i="97" s="1"/>
  <c r="L37" i="98" s="1"/>
  <c r="L37" i="99" s="1"/>
  <c r="L33" i="100" s="1"/>
  <c r="AB37" i="71"/>
  <c r="AB37" i="72" s="1"/>
  <c r="AB37" i="73" s="1"/>
  <c r="AB37" i="74" s="1"/>
  <c r="AB37" i="75" s="1"/>
  <c r="AB37" i="76" s="1"/>
  <c r="AB37" i="77" s="1"/>
  <c r="AB37" i="78" s="1"/>
  <c r="AB37" i="79" s="1"/>
  <c r="AB37" i="80" s="1"/>
  <c r="AB37" i="81" s="1"/>
  <c r="AB37" i="82" s="1"/>
  <c r="AB37" i="83" s="1"/>
  <c r="AB37" i="84" s="1"/>
  <c r="AB37" i="85" s="1"/>
  <c r="AB37" i="86" s="1"/>
  <c r="AB37" i="87" s="1"/>
  <c r="AB37" i="88" s="1"/>
  <c r="AB37" i="89" s="1"/>
  <c r="AB37" i="90" s="1"/>
  <c r="AB37" i="91" s="1"/>
  <c r="AB37" i="92" s="1"/>
  <c r="AB37" i="93" s="1"/>
  <c r="AB37" i="94" s="1"/>
  <c r="AB37" i="95" s="1"/>
  <c r="AB37" i="96" s="1"/>
  <c r="AB37" i="97" s="1"/>
  <c r="AB37" i="98" s="1"/>
  <c r="AB37" i="99" s="1"/>
  <c r="AB33" i="100" s="1"/>
  <c r="AR37" i="71"/>
  <c r="AR37" i="72" s="1"/>
  <c r="AR37" i="73" s="1"/>
  <c r="AR37" i="74" s="1"/>
  <c r="AR37" i="75" s="1"/>
  <c r="AR37" i="76" s="1"/>
  <c r="AR37" i="77" s="1"/>
  <c r="AR37" i="78" s="1"/>
  <c r="AR37" i="79" s="1"/>
  <c r="AR37" i="80" s="1"/>
  <c r="AR37" i="81" s="1"/>
  <c r="AR37" i="82" s="1"/>
  <c r="AR37" i="83" s="1"/>
  <c r="AR37" i="84" s="1"/>
  <c r="AR37" i="85" s="1"/>
  <c r="AR37" i="86" s="1"/>
  <c r="AR37" i="87" s="1"/>
  <c r="AR37" i="88" s="1"/>
  <c r="AR37" i="89" s="1"/>
  <c r="AR37" i="90" s="1"/>
  <c r="AR37" i="91" s="1"/>
  <c r="AR37" i="92" s="1"/>
  <c r="AR37" i="93" s="1"/>
  <c r="AR37" i="94" s="1"/>
  <c r="AR37" i="95" s="1"/>
  <c r="AR37" i="96" s="1"/>
  <c r="AR37" i="97" s="1"/>
  <c r="AR37" i="98" s="1"/>
  <c r="AR37" i="99" s="1"/>
  <c r="AR33" i="100" s="1"/>
  <c r="L30" i="71"/>
  <c r="L30" i="72" s="1"/>
  <c r="L30" i="73" s="1"/>
  <c r="L30" i="74" s="1"/>
  <c r="L30" i="75" s="1"/>
  <c r="L30" i="76" s="1"/>
  <c r="L30" i="77" s="1"/>
  <c r="L30" i="78" s="1"/>
  <c r="L30" i="79" s="1"/>
  <c r="L30" i="80" s="1"/>
  <c r="L30" i="81" s="1"/>
  <c r="L30" i="82" s="1"/>
  <c r="L30" i="83" s="1"/>
  <c r="L30" i="84" s="1"/>
  <c r="L30" i="85" s="1"/>
  <c r="L30" i="86" s="1"/>
  <c r="L30" i="87" s="1"/>
  <c r="L30" i="88" s="1"/>
  <c r="L30" i="89" s="1"/>
  <c r="L30" i="90" s="1"/>
  <c r="L30" i="91" s="1"/>
  <c r="L30" i="92" s="1"/>
  <c r="L30" i="93" s="1"/>
  <c r="L30" i="94" s="1"/>
  <c r="L30" i="95" s="1"/>
  <c r="L30" i="96" s="1"/>
  <c r="L30" i="97" s="1"/>
  <c r="L30" i="98" s="1"/>
  <c r="L30" i="99" s="1"/>
  <c r="L26" i="100" s="1"/>
  <c r="AB30" i="71"/>
  <c r="AB30" i="72" s="1"/>
  <c r="AB30" i="73" s="1"/>
  <c r="AB30" i="74" s="1"/>
  <c r="AB30" i="75" s="1"/>
  <c r="AB30" i="76" s="1"/>
  <c r="AB30" i="77" s="1"/>
  <c r="AB30" i="78" s="1"/>
  <c r="AB30" i="79" s="1"/>
  <c r="AB30" i="80" s="1"/>
  <c r="AB30" i="81" s="1"/>
  <c r="AB30" i="82" s="1"/>
  <c r="AB30" i="83" s="1"/>
  <c r="AB30" i="84" s="1"/>
  <c r="AB30" i="85" s="1"/>
  <c r="AB30" i="86" s="1"/>
  <c r="AB30" i="87" s="1"/>
  <c r="AB30" i="88" s="1"/>
  <c r="AB30" i="89" s="1"/>
  <c r="AB30" i="90" s="1"/>
  <c r="AB30" i="91" s="1"/>
  <c r="AB30" i="92" s="1"/>
  <c r="AB30" i="93" s="1"/>
  <c r="AB30" i="94" s="1"/>
  <c r="AB30" i="95" s="1"/>
  <c r="AB30" i="96" s="1"/>
  <c r="AB30" i="97" s="1"/>
  <c r="AB30" i="98" s="1"/>
  <c r="AB30" i="99" s="1"/>
  <c r="AB26" i="100" s="1"/>
  <c r="AR30" i="71"/>
  <c r="AR30" i="72" s="1"/>
  <c r="AR30" i="73" s="1"/>
  <c r="AR30" i="74" s="1"/>
  <c r="AR30" i="75" s="1"/>
  <c r="AR30" i="76" s="1"/>
  <c r="AR30" i="77" s="1"/>
  <c r="AR30" i="78" s="1"/>
  <c r="AR30" i="79" s="1"/>
  <c r="AR30" i="80" s="1"/>
  <c r="AR30" i="81" s="1"/>
  <c r="AR30" i="82" s="1"/>
  <c r="AR30" i="83" s="1"/>
  <c r="AR30" i="84" s="1"/>
  <c r="AR30" i="85" s="1"/>
  <c r="AR30" i="86" s="1"/>
  <c r="AR30" i="87" s="1"/>
  <c r="AR30" i="88" s="1"/>
  <c r="AR30" i="89" s="1"/>
  <c r="AR30" i="90" s="1"/>
  <c r="AR30" i="91" s="1"/>
  <c r="AR30" i="92" s="1"/>
  <c r="AR30" i="93" s="1"/>
  <c r="AR30" i="94" s="1"/>
  <c r="AR30" i="95" s="1"/>
  <c r="AR30" i="96" s="1"/>
  <c r="AR30" i="97" s="1"/>
  <c r="AR30" i="98" s="1"/>
  <c r="AR30" i="99" s="1"/>
  <c r="AR26" i="100" s="1"/>
  <c r="P7" i="72"/>
  <c r="P7" i="73" s="1"/>
  <c r="P7" i="74" s="1"/>
  <c r="P7" i="75" s="1"/>
  <c r="P7" i="76" s="1"/>
  <c r="P7" i="77" s="1"/>
  <c r="P7" i="78" s="1"/>
  <c r="P7" i="79" s="1"/>
  <c r="P7" i="80" s="1"/>
  <c r="P7" i="81" s="1"/>
  <c r="P7" i="82" s="1"/>
  <c r="P7" i="83" s="1"/>
  <c r="P7" i="84" s="1"/>
  <c r="P7" i="85" s="1"/>
  <c r="P7" i="86" s="1"/>
  <c r="P7" i="87" s="1"/>
  <c r="P7" i="88" s="1"/>
  <c r="P7" i="89" s="1"/>
  <c r="P7" i="90" s="1"/>
  <c r="P7" i="91" s="1"/>
  <c r="P7" i="92" s="1"/>
  <c r="P7" i="93" s="1"/>
  <c r="P7" i="94" s="1"/>
  <c r="P7" i="95" s="1"/>
  <c r="P7" i="96" s="1"/>
  <c r="P7" i="97" s="1"/>
  <c r="P7" i="98" s="1"/>
  <c r="P7" i="99" s="1"/>
  <c r="P3" i="100" s="1"/>
  <c r="T7" i="72"/>
  <c r="T7" i="73" s="1"/>
  <c r="T7" i="74" s="1"/>
  <c r="T7" i="75" s="1"/>
  <c r="T7" i="76" s="1"/>
  <c r="T7" i="77" s="1"/>
  <c r="T7" i="78" s="1"/>
  <c r="T7" i="79" s="1"/>
  <c r="T7" i="80" s="1"/>
  <c r="T7" i="81" s="1"/>
  <c r="T7" i="82" s="1"/>
  <c r="T7" i="83" s="1"/>
  <c r="T7" i="84" s="1"/>
  <c r="T7" i="85" s="1"/>
  <c r="T7" i="86" s="1"/>
  <c r="T7" i="87" s="1"/>
  <c r="T7" i="88" s="1"/>
  <c r="T7" i="89" s="1"/>
  <c r="T7" i="90" s="1"/>
  <c r="T7" i="91" s="1"/>
  <c r="T7" i="92" s="1"/>
  <c r="T7" i="93" s="1"/>
  <c r="T7" i="94" s="1"/>
  <c r="T7" i="95" s="1"/>
  <c r="T7" i="96" s="1"/>
  <c r="T7" i="97" s="1"/>
  <c r="T7" i="98" s="1"/>
  <c r="T7" i="99" s="1"/>
  <c r="T3" i="100" s="1"/>
  <c r="X7" i="72"/>
  <c r="X7" i="73" s="1"/>
  <c r="X7" i="74" s="1"/>
  <c r="X7" i="75" s="1"/>
  <c r="X7" i="76" s="1"/>
  <c r="X7" i="77" s="1"/>
  <c r="X7" i="78" s="1"/>
  <c r="X7" i="79" s="1"/>
  <c r="X7" i="80" s="1"/>
  <c r="X7" i="81" s="1"/>
  <c r="X7" i="82" s="1"/>
  <c r="X7" i="83" s="1"/>
  <c r="X7" i="84" s="1"/>
  <c r="X7" i="85" s="1"/>
  <c r="X7" i="86" s="1"/>
  <c r="X7" i="87" s="1"/>
  <c r="X7" i="88" s="1"/>
  <c r="X7" i="89" s="1"/>
  <c r="X7" i="90" s="1"/>
  <c r="X7" i="91" s="1"/>
  <c r="X7" i="92" s="1"/>
  <c r="X7" i="93" s="1"/>
  <c r="X7" i="94" s="1"/>
  <c r="X7" i="95" s="1"/>
  <c r="X7" i="96" s="1"/>
  <c r="X7" i="97" s="1"/>
  <c r="X7" i="98" s="1"/>
  <c r="X7" i="99" s="1"/>
  <c r="X3" i="100" s="1"/>
  <c r="AB7" i="72"/>
  <c r="AB7" i="73" s="1"/>
  <c r="AB7" i="74" s="1"/>
  <c r="AB7" i="75" s="1"/>
  <c r="AB7" i="76" s="1"/>
  <c r="AB7" i="77" s="1"/>
  <c r="AB7" i="78" s="1"/>
  <c r="AB7" i="79" s="1"/>
  <c r="AB7" i="80" s="1"/>
  <c r="AB7" i="81" s="1"/>
  <c r="AB7" i="82" s="1"/>
  <c r="AB7" i="83" s="1"/>
  <c r="AB7" i="84" s="1"/>
  <c r="AB7" i="85" s="1"/>
  <c r="AB7" i="86" s="1"/>
  <c r="AB7" i="87" s="1"/>
  <c r="AB7" i="88" s="1"/>
  <c r="AB7" i="89" s="1"/>
  <c r="AB7" i="90" s="1"/>
  <c r="AB7" i="91" s="1"/>
  <c r="AB7" i="92" s="1"/>
  <c r="AB7" i="93" s="1"/>
  <c r="AB7" i="94" s="1"/>
  <c r="AB7" i="95" s="1"/>
  <c r="AB7" i="96" s="1"/>
  <c r="AB7" i="97" s="1"/>
  <c r="AB7" i="98" s="1"/>
  <c r="AB7" i="99" s="1"/>
  <c r="AB3" i="100" s="1"/>
  <c r="AF7" i="72"/>
  <c r="AF7" i="73" s="1"/>
  <c r="AF7" i="74" s="1"/>
  <c r="AF7" i="75" s="1"/>
  <c r="AF7" i="76" s="1"/>
  <c r="AF7" i="77" s="1"/>
  <c r="AF7" i="78" s="1"/>
  <c r="AF7" i="79" s="1"/>
  <c r="AF7" i="80" s="1"/>
  <c r="AF7" i="81" s="1"/>
  <c r="AF7" i="82" s="1"/>
  <c r="AF7" i="83" s="1"/>
  <c r="AF7" i="84" s="1"/>
  <c r="AF7" i="85" s="1"/>
  <c r="AF7" i="86" s="1"/>
  <c r="AF7" i="87" s="1"/>
  <c r="AF7" i="88" s="1"/>
  <c r="AF7" i="89" s="1"/>
  <c r="AF7" i="90" s="1"/>
  <c r="AF7" i="91" s="1"/>
  <c r="AF7" i="92" s="1"/>
  <c r="AF7" i="93" s="1"/>
  <c r="AF7" i="94" s="1"/>
  <c r="AF7" i="95" s="1"/>
  <c r="AF7" i="96" s="1"/>
  <c r="AF7" i="97" s="1"/>
  <c r="AF7" i="98" s="1"/>
  <c r="AF7" i="99" s="1"/>
  <c r="AF3" i="100" s="1"/>
  <c r="C50" i="68"/>
  <c r="C50" i="71" s="1"/>
  <c r="C50" i="72" s="1"/>
  <c r="C50" i="73" s="1"/>
  <c r="C50" i="74" s="1"/>
  <c r="C50" i="75" s="1"/>
  <c r="C50" i="76" s="1"/>
  <c r="C50" i="77" s="1"/>
  <c r="C50" i="78" s="1"/>
  <c r="C50" i="79" s="1"/>
  <c r="C50" i="80" s="1"/>
  <c r="C50" i="81" s="1"/>
  <c r="C50" i="82" s="1"/>
  <c r="C50" i="83" s="1"/>
  <c r="C50" i="84" s="1"/>
  <c r="C50" i="85" s="1"/>
  <c r="C50" i="86" s="1"/>
  <c r="C50" i="87" s="1"/>
  <c r="C50" i="88" s="1"/>
  <c r="C50" i="89" s="1"/>
  <c r="C50" i="90" s="1"/>
  <c r="C50" i="91" s="1"/>
  <c r="C50" i="92" s="1"/>
  <c r="C50" i="93" s="1"/>
  <c r="C50" i="94" s="1"/>
  <c r="C50" i="95" s="1"/>
  <c r="C50" i="96" s="1"/>
  <c r="C50" i="97" s="1"/>
  <c r="C50" i="98" s="1"/>
  <c r="C50" i="99" s="1"/>
  <c r="C46" i="100" s="1"/>
  <c r="D50" i="68"/>
  <c r="D50" i="71" s="1"/>
  <c r="D50" i="72" s="1"/>
  <c r="D50" i="73" s="1"/>
  <c r="D50" i="74" s="1"/>
  <c r="D50" i="75" s="1"/>
  <c r="D50" i="76" s="1"/>
  <c r="D50" i="77" s="1"/>
  <c r="D50" i="78" s="1"/>
  <c r="D50" i="79" s="1"/>
  <c r="D50" i="80" s="1"/>
  <c r="D50" i="81" s="1"/>
  <c r="D50" i="82" s="1"/>
  <c r="D50" i="83" s="1"/>
  <c r="D50" i="84" s="1"/>
  <c r="D50" i="85" s="1"/>
  <c r="D50" i="86" s="1"/>
  <c r="D50" i="87" s="1"/>
  <c r="D50" i="88" s="1"/>
  <c r="D50" i="89" s="1"/>
  <c r="D50" i="90" s="1"/>
  <c r="D50" i="91" s="1"/>
  <c r="D50" i="92" s="1"/>
  <c r="D50" i="93" s="1"/>
  <c r="D50" i="94" s="1"/>
  <c r="D50" i="95" s="1"/>
  <c r="D50" i="96" s="1"/>
  <c r="D50" i="97" s="1"/>
  <c r="D50" i="98" s="1"/>
  <c r="D50" i="99" s="1"/>
  <c r="D46" i="100" s="1"/>
  <c r="E50" i="68"/>
  <c r="E50" i="71" s="1"/>
  <c r="E50" i="72" s="1"/>
  <c r="E50" i="73" s="1"/>
  <c r="E50" i="74" s="1"/>
  <c r="E50" i="75" s="1"/>
  <c r="E50" i="76" s="1"/>
  <c r="E50" i="77" s="1"/>
  <c r="E50" i="78" s="1"/>
  <c r="E50" i="79" s="1"/>
  <c r="E50" i="80" s="1"/>
  <c r="E50" i="81" s="1"/>
  <c r="E50" i="82" s="1"/>
  <c r="E50" i="83" s="1"/>
  <c r="E50" i="84" s="1"/>
  <c r="E50" i="85" s="1"/>
  <c r="E50" i="86" s="1"/>
  <c r="E50" i="87" s="1"/>
  <c r="E50" i="88" s="1"/>
  <c r="E50" i="89" s="1"/>
  <c r="E50" i="90" s="1"/>
  <c r="E50" i="91" s="1"/>
  <c r="E50" i="92" s="1"/>
  <c r="E50" i="93" s="1"/>
  <c r="E50" i="94" s="1"/>
  <c r="E50" i="95" s="1"/>
  <c r="E50" i="96" s="1"/>
  <c r="E50" i="97" s="1"/>
  <c r="E50" i="98" s="1"/>
  <c r="E50" i="99" s="1"/>
  <c r="E46" i="100" s="1"/>
  <c r="F50" i="68"/>
  <c r="F50" i="71" s="1"/>
  <c r="F50" i="72" s="1"/>
  <c r="F50" i="73" s="1"/>
  <c r="F50" i="74" s="1"/>
  <c r="F50" i="75" s="1"/>
  <c r="F50" i="76" s="1"/>
  <c r="F50" i="77" s="1"/>
  <c r="F50" i="78" s="1"/>
  <c r="F50" i="79" s="1"/>
  <c r="F50" i="80" s="1"/>
  <c r="F50" i="81" s="1"/>
  <c r="F50" i="82" s="1"/>
  <c r="F50" i="83" s="1"/>
  <c r="F50" i="84" s="1"/>
  <c r="F50" i="85" s="1"/>
  <c r="F50" i="86" s="1"/>
  <c r="F50" i="87" s="1"/>
  <c r="F50" i="88" s="1"/>
  <c r="F50" i="89" s="1"/>
  <c r="F50" i="90" s="1"/>
  <c r="F50" i="91" s="1"/>
  <c r="F50" i="92" s="1"/>
  <c r="F50" i="93" s="1"/>
  <c r="F50" i="94" s="1"/>
  <c r="F50" i="95" s="1"/>
  <c r="F50" i="96" s="1"/>
  <c r="F50" i="97" s="1"/>
  <c r="F50" i="98" s="1"/>
  <c r="F50" i="99" s="1"/>
  <c r="G50" i="68"/>
  <c r="G50" i="71" s="1"/>
  <c r="G50" i="72" s="1"/>
  <c r="G50" i="73" s="1"/>
  <c r="G50" i="74" s="1"/>
  <c r="G50" i="75" s="1"/>
  <c r="G50" i="76" s="1"/>
  <c r="G50" i="77" s="1"/>
  <c r="G50" i="78" s="1"/>
  <c r="G50" i="79" s="1"/>
  <c r="G50" i="80" s="1"/>
  <c r="G50" i="81" s="1"/>
  <c r="G50" i="82" s="1"/>
  <c r="G50" i="83" s="1"/>
  <c r="G50" i="84" s="1"/>
  <c r="G50" i="85" s="1"/>
  <c r="G50" i="86" s="1"/>
  <c r="G50" i="87" s="1"/>
  <c r="G50" i="88" s="1"/>
  <c r="G50" i="89" s="1"/>
  <c r="G50" i="90" s="1"/>
  <c r="G50" i="91" s="1"/>
  <c r="G50" i="92" s="1"/>
  <c r="G50" i="93" s="1"/>
  <c r="G50" i="94" s="1"/>
  <c r="G50" i="95" s="1"/>
  <c r="G50" i="96" s="1"/>
  <c r="G50" i="97" s="1"/>
  <c r="G50" i="98" s="1"/>
  <c r="G50" i="99" s="1"/>
  <c r="G46" i="100" s="1"/>
  <c r="H50" i="68"/>
  <c r="H50" i="71" s="1"/>
  <c r="H50" i="72" s="1"/>
  <c r="H50" i="73" s="1"/>
  <c r="H50" i="74" s="1"/>
  <c r="H50" i="75" s="1"/>
  <c r="H50" i="76" s="1"/>
  <c r="H50" i="77" s="1"/>
  <c r="H50" i="78" s="1"/>
  <c r="H50" i="79" s="1"/>
  <c r="H50" i="80" s="1"/>
  <c r="H50" i="81" s="1"/>
  <c r="H50" i="82" s="1"/>
  <c r="H50" i="83" s="1"/>
  <c r="H50" i="84" s="1"/>
  <c r="H50" i="85" s="1"/>
  <c r="H50" i="86" s="1"/>
  <c r="H50" i="87" s="1"/>
  <c r="H50" i="88" s="1"/>
  <c r="H50" i="89" s="1"/>
  <c r="H50" i="90" s="1"/>
  <c r="H50" i="91" s="1"/>
  <c r="H50" i="92" s="1"/>
  <c r="H50" i="93" s="1"/>
  <c r="H50" i="94" s="1"/>
  <c r="H50" i="95" s="1"/>
  <c r="H50" i="96" s="1"/>
  <c r="H50" i="97" s="1"/>
  <c r="H50" i="98" s="1"/>
  <c r="H50" i="99" s="1"/>
  <c r="H46" i="100" s="1"/>
  <c r="I50" i="68"/>
  <c r="I50" i="71" s="1"/>
  <c r="I50" i="72" s="1"/>
  <c r="I50" i="73" s="1"/>
  <c r="I50" i="74" s="1"/>
  <c r="I50" i="75" s="1"/>
  <c r="I50" i="76" s="1"/>
  <c r="I50" i="77" s="1"/>
  <c r="I50" i="78" s="1"/>
  <c r="I50" i="79" s="1"/>
  <c r="I50" i="80" s="1"/>
  <c r="I50" i="81" s="1"/>
  <c r="I50" i="82" s="1"/>
  <c r="I50" i="83" s="1"/>
  <c r="I50" i="84" s="1"/>
  <c r="I50" i="85" s="1"/>
  <c r="I50" i="86" s="1"/>
  <c r="I50" i="87" s="1"/>
  <c r="I50" i="88" s="1"/>
  <c r="I50" i="89" s="1"/>
  <c r="I50" i="90" s="1"/>
  <c r="I50" i="91" s="1"/>
  <c r="I50" i="92" s="1"/>
  <c r="I50" i="93" s="1"/>
  <c r="I50" i="94" s="1"/>
  <c r="I50" i="95" s="1"/>
  <c r="I50" i="96" s="1"/>
  <c r="I50" i="97" s="1"/>
  <c r="I50" i="98" s="1"/>
  <c r="I50" i="99" s="1"/>
  <c r="I46" i="100" s="1"/>
  <c r="J50" i="68"/>
  <c r="J50" i="71" s="1"/>
  <c r="J50" i="72" s="1"/>
  <c r="J50" i="73" s="1"/>
  <c r="J50" i="74" s="1"/>
  <c r="J50" i="75" s="1"/>
  <c r="J50" i="76" s="1"/>
  <c r="J50" i="77" s="1"/>
  <c r="J50" i="78" s="1"/>
  <c r="J50" i="79" s="1"/>
  <c r="J50" i="80" s="1"/>
  <c r="J50" i="81" s="1"/>
  <c r="J50" i="82" s="1"/>
  <c r="J50" i="83" s="1"/>
  <c r="J50" i="84" s="1"/>
  <c r="J50" i="85" s="1"/>
  <c r="J50" i="86" s="1"/>
  <c r="J50" i="87" s="1"/>
  <c r="J50" i="88" s="1"/>
  <c r="J50" i="89" s="1"/>
  <c r="J50" i="90" s="1"/>
  <c r="J50" i="91" s="1"/>
  <c r="J50" i="92" s="1"/>
  <c r="J50" i="93" s="1"/>
  <c r="J50" i="94" s="1"/>
  <c r="J50" i="95" s="1"/>
  <c r="J50" i="96" s="1"/>
  <c r="J50" i="97" s="1"/>
  <c r="J50" i="98" s="1"/>
  <c r="J50" i="99" s="1"/>
  <c r="J46" i="100" s="1"/>
  <c r="K50" i="68"/>
  <c r="K50" i="71" s="1"/>
  <c r="K50" i="72" s="1"/>
  <c r="K50" i="73" s="1"/>
  <c r="K50" i="74" s="1"/>
  <c r="K50" i="75" s="1"/>
  <c r="K50" i="76" s="1"/>
  <c r="K50" i="77" s="1"/>
  <c r="K50" i="78" s="1"/>
  <c r="K50" i="79" s="1"/>
  <c r="K50" i="80" s="1"/>
  <c r="K50" i="81" s="1"/>
  <c r="K50" i="82" s="1"/>
  <c r="K50" i="83" s="1"/>
  <c r="K50" i="84" s="1"/>
  <c r="K50" i="85" s="1"/>
  <c r="K50" i="86" s="1"/>
  <c r="K50" i="87" s="1"/>
  <c r="K50" i="88" s="1"/>
  <c r="K50" i="89" s="1"/>
  <c r="K50" i="90" s="1"/>
  <c r="K50" i="91" s="1"/>
  <c r="K50" i="92" s="1"/>
  <c r="K50" i="93" s="1"/>
  <c r="K50" i="94" s="1"/>
  <c r="K50" i="95" s="1"/>
  <c r="K50" i="96" s="1"/>
  <c r="K50" i="97" s="1"/>
  <c r="K50" i="98" s="1"/>
  <c r="K50" i="99" s="1"/>
  <c r="L50" i="68"/>
  <c r="L50" i="71" s="1"/>
  <c r="L50" i="72" s="1"/>
  <c r="L50" i="73" s="1"/>
  <c r="L50" i="74" s="1"/>
  <c r="L50" i="75" s="1"/>
  <c r="L50" i="76" s="1"/>
  <c r="L50" i="77" s="1"/>
  <c r="L50" i="78" s="1"/>
  <c r="L50" i="79" s="1"/>
  <c r="L50" i="80" s="1"/>
  <c r="L50" i="81" s="1"/>
  <c r="L50" i="82" s="1"/>
  <c r="L50" i="83" s="1"/>
  <c r="L50" i="84" s="1"/>
  <c r="L50" i="85" s="1"/>
  <c r="L50" i="86" s="1"/>
  <c r="L50" i="87" s="1"/>
  <c r="L50" i="88" s="1"/>
  <c r="L50" i="89" s="1"/>
  <c r="L50" i="90" s="1"/>
  <c r="L50" i="91" s="1"/>
  <c r="L50" i="92" s="1"/>
  <c r="L50" i="93" s="1"/>
  <c r="L50" i="94" s="1"/>
  <c r="L50" i="95" s="1"/>
  <c r="L50" i="96" s="1"/>
  <c r="L50" i="97" s="1"/>
  <c r="L50" i="98" s="1"/>
  <c r="L50" i="99" s="1"/>
  <c r="L46" i="100" s="1"/>
  <c r="M50" i="68"/>
  <c r="M50" i="71" s="1"/>
  <c r="M50" i="72" s="1"/>
  <c r="M50" i="73" s="1"/>
  <c r="M50" i="74" s="1"/>
  <c r="M50" i="75" s="1"/>
  <c r="M50" i="76" s="1"/>
  <c r="M50" i="77" s="1"/>
  <c r="M50" i="78" s="1"/>
  <c r="M50" i="79" s="1"/>
  <c r="M50" i="80" s="1"/>
  <c r="M50" i="81" s="1"/>
  <c r="M50" i="82" s="1"/>
  <c r="M50" i="83" s="1"/>
  <c r="M50" i="84" s="1"/>
  <c r="M50" i="85" s="1"/>
  <c r="M50" i="86" s="1"/>
  <c r="M50" i="87" s="1"/>
  <c r="M50" i="88" s="1"/>
  <c r="M50" i="89" s="1"/>
  <c r="M50" i="90" s="1"/>
  <c r="M50" i="91" s="1"/>
  <c r="M50" i="92" s="1"/>
  <c r="M50" i="93" s="1"/>
  <c r="M50" i="94" s="1"/>
  <c r="M50" i="95" s="1"/>
  <c r="M50" i="96" s="1"/>
  <c r="M50" i="97" s="1"/>
  <c r="M50" i="98" s="1"/>
  <c r="M50" i="99" s="1"/>
  <c r="M46" i="100" s="1"/>
  <c r="N50" i="68"/>
  <c r="N50" i="71" s="1"/>
  <c r="N50" i="72" s="1"/>
  <c r="N50" i="73" s="1"/>
  <c r="N50" i="74" s="1"/>
  <c r="N50" i="75" s="1"/>
  <c r="N50" i="76" s="1"/>
  <c r="N50" i="77" s="1"/>
  <c r="N50" i="78" s="1"/>
  <c r="N50" i="79" s="1"/>
  <c r="N50" i="80" s="1"/>
  <c r="N50" i="81" s="1"/>
  <c r="N50" i="82" s="1"/>
  <c r="N50" i="83" s="1"/>
  <c r="N50" i="84" s="1"/>
  <c r="N50" i="85" s="1"/>
  <c r="N50" i="86" s="1"/>
  <c r="N50" i="87" s="1"/>
  <c r="N50" i="88" s="1"/>
  <c r="N50" i="89" s="1"/>
  <c r="N50" i="90" s="1"/>
  <c r="N50" i="91" s="1"/>
  <c r="N50" i="92" s="1"/>
  <c r="N50" i="93" s="1"/>
  <c r="N50" i="94" s="1"/>
  <c r="N50" i="95" s="1"/>
  <c r="N50" i="96" s="1"/>
  <c r="N50" i="97" s="1"/>
  <c r="N50" i="98" s="1"/>
  <c r="N50" i="99" s="1"/>
  <c r="N46" i="100" s="1"/>
  <c r="O50" i="68"/>
  <c r="O50" i="71" s="1"/>
  <c r="O50" i="72" s="1"/>
  <c r="O50" i="73" s="1"/>
  <c r="O50" i="74" s="1"/>
  <c r="O50" i="75" s="1"/>
  <c r="O50" i="76" s="1"/>
  <c r="O50" i="77" s="1"/>
  <c r="O50" i="78" s="1"/>
  <c r="O50" i="79" s="1"/>
  <c r="O50" i="80" s="1"/>
  <c r="O50" i="81" s="1"/>
  <c r="O50" i="82" s="1"/>
  <c r="O50" i="83" s="1"/>
  <c r="O50" i="84" s="1"/>
  <c r="O50" i="85" s="1"/>
  <c r="O50" i="86" s="1"/>
  <c r="O50" i="87" s="1"/>
  <c r="O50" i="88" s="1"/>
  <c r="O50" i="89" s="1"/>
  <c r="O50" i="90" s="1"/>
  <c r="O50" i="91" s="1"/>
  <c r="O50" i="92" s="1"/>
  <c r="O50" i="93" s="1"/>
  <c r="O50" i="94" s="1"/>
  <c r="O50" i="95" s="1"/>
  <c r="O50" i="96" s="1"/>
  <c r="O50" i="97" s="1"/>
  <c r="O50" i="98" s="1"/>
  <c r="O50" i="99" s="1"/>
  <c r="O46" i="100" s="1"/>
  <c r="P50" i="68"/>
  <c r="P50" i="71" s="1"/>
  <c r="P50" i="72" s="1"/>
  <c r="P50" i="73" s="1"/>
  <c r="P50" i="74" s="1"/>
  <c r="P50" i="75" s="1"/>
  <c r="P50" i="76" s="1"/>
  <c r="P50" i="77" s="1"/>
  <c r="P50" i="78" s="1"/>
  <c r="P50" i="79" s="1"/>
  <c r="P50" i="80" s="1"/>
  <c r="P50" i="81" s="1"/>
  <c r="P50" i="82" s="1"/>
  <c r="P50" i="83" s="1"/>
  <c r="P50" i="84" s="1"/>
  <c r="P50" i="85" s="1"/>
  <c r="P50" i="86" s="1"/>
  <c r="P50" i="87" s="1"/>
  <c r="P50" i="88" s="1"/>
  <c r="P50" i="89" s="1"/>
  <c r="P50" i="90" s="1"/>
  <c r="P50" i="91" s="1"/>
  <c r="P50" i="92" s="1"/>
  <c r="P50" i="93" s="1"/>
  <c r="P50" i="94" s="1"/>
  <c r="P50" i="95" s="1"/>
  <c r="P50" i="96" s="1"/>
  <c r="P50" i="97" s="1"/>
  <c r="P50" i="98" s="1"/>
  <c r="P50" i="99" s="1"/>
  <c r="P46" i="100" s="1"/>
  <c r="Q50" i="68"/>
  <c r="Q50" i="71" s="1"/>
  <c r="Q50" i="72" s="1"/>
  <c r="Q50" i="73" s="1"/>
  <c r="Q50" i="74" s="1"/>
  <c r="Q50" i="75" s="1"/>
  <c r="Q50" i="76" s="1"/>
  <c r="Q50" i="77" s="1"/>
  <c r="Q50" i="78" s="1"/>
  <c r="Q50" i="79" s="1"/>
  <c r="Q50" i="80" s="1"/>
  <c r="Q50" i="81" s="1"/>
  <c r="Q50" i="82" s="1"/>
  <c r="Q50" i="83" s="1"/>
  <c r="Q50" i="84" s="1"/>
  <c r="Q50" i="85" s="1"/>
  <c r="Q50" i="86" s="1"/>
  <c r="Q50" i="87" s="1"/>
  <c r="Q50" i="88" s="1"/>
  <c r="Q50" i="89" s="1"/>
  <c r="Q50" i="90" s="1"/>
  <c r="Q50" i="91" s="1"/>
  <c r="Q50" i="92" s="1"/>
  <c r="Q50" i="93" s="1"/>
  <c r="Q50" i="94" s="1"/>
  <c r="Q50" i="95" s="1"/>
  <c r="Q50" i="96" s="1"/>
  <c r="Q50" i="97" s="1"/>
  <c r="Q50" i="98" s="1"/>
  <c r="Q50" i="99" s="1"/>
  <c r="Q46" i="100" s="1"/>
  <c r="R50" i="68"/>
  <c r="R50" i="71" s="1"/>
  <c r="R50" i="72" s="1"/>
  <c r="R50" i="73" s="1"/>
  <c r="R50" i="74" s="1"/>
  <c r="R50" i="75" s="1"/>
  <c r="R50" i="76" s="1"/>
  <c r="R50" i="77" s="1"/>
  <c r="R50" i="78" s="1"/>
  <c r="R50" i="79" s="1"/>
  <c r="R50" i="80" s="1"/>
  <c r="R50" i="81" s="1"/>
  <c r="R50" i="82" s="1"/>
  <c r="R50" i="83" s="1"/>
  <c r="R50" i="84" s="1"/>
  <c r="R50" i="85" s="1"/>
  <c r="R50" i="86" s="1"/>
  <c r="R50" i="87" s="1"/>
  <c r="R50" i="88" s="1"/>
  <c r="R50" i="89" s="1"/>
  <c r="R50" i="90" s="1"/>
  <c r="R50" i="91" s="1"/>
  <c r="R50" i="92" s="1"/>
  <c r="R50" i="93" s="1"/>
  <c r="R50" i="94" s="1"/>
  <c r="R50" i="95" s="1"/>
  <c r="R50" i="96" s="1"/>
  <c r="R50" i="97" s="1"/>
  <c r="R50" i="98" s="1"/>
  <c r="R50" i="99" s="1"/>
  <c r="S50" i="68"/>
  <c r="S50" i="71" s="1"/>
  <c r="S50" i="72" s="1"/>
  <c r="S50" i="73" s="1"/>
  <c r="S50" i="74" s="1"/>
  <c r="S50" i="75" s="1"/>
  <c r="S50" i="76" s="1"/>
  <c r="S50" i="77" s="1"/>
  <c r="S50" i="78" s="1"/>
  <c r="S50" i="79" s="1"/>
  <c r="S50" i="80" s="1"/>
  <c r="S50" i="81" s="1"/>
  <c r="S50" i="82" s="1"/>
  <c r="S50" i="83" s="1"/>
  <c r="S50" i="84" s="1"/>
  <c r="S50" i="85" s="1"/>
  <c r="S50" i="86" s="1"/>
  <c r="S50" i="87" s="1"/>
  <c r="S50" i="88" s="1"/>
  <c r="S50" i="89" s="1"/>
  <c r="S50" i="90" s="1"/>
  <c r="S50" i="91" s="1"/>
  <c r="S50" i="92" s="1"/>
  <c r="S50" i="93" s="1"/>
  <c r="S50" i="94" s="1"/>
  <c r="S50" i="95" s="1"/>
  <c r="S50" i="96" s="1"/>
  <c r="S50" i="97" s="1"/>
  <c r="S50" i="98" s="1"/>
  <c r="S50" i="99" s="1"/>
  <c r="S46" i="100" s="1"/>
  <c r="T50" i="68"/>
  <c r="T50" i="71" s="1"/>
  <c r="T50" i="72" s="1"/>
  <c r="T50" i="73" s="1"/>
  <c r="T50" i="74" s="1"/>
  <c r="T50" i="75" s="1"/>
  <c r="T50" i="76" s="1"/>
  <c r="T50" i="77" s="1"/>
  <c r="T50" i="78" s="1"/>
  <c r="T50" i="79" s="1"/>
  <c r="T50" i="80" s="1"/>
  <c r="T50" i="81" s="1"/>
  <c r="T50" i="82" s="1"/>
  <c r="T50" i="83" s="1"/>
  <c r="T50" i="84" s="1"/>
  <c r="T50" i="85" s="1"/>
  <c r="T50" i="86" s="1"/>
  <c r="T50" i="87" s="1"/>
  <c r="T50" i="88" s="1"/>
  <c r="T50" i="89" s="1"/>
  <c r="T50" i="90" s="1"/>
  <c r="T50" i="91" s="1"/>
  <c r="T50" i="92" s="1"/>
  <c r="T50" i="93" s="1"/>
  <c r="T50" i="94" s="1"/>
  <c r="T50" i="95" s="1"/>
  <c r="T50" i="96" s="1"/>
  <c r="T50" i="97" s="1"/>
  <c r="T50" i="98" s="1"/>
  <c r="T50" i="99" s="1"/>
  <c r="T46" i="100" s="1"/>
  <c r="U50" i="68"/>
  <c r="U50" i="71" s="1"/>
  <c r="U50" i="72" s="1"/>
  <c r="U50" i="73" s="1"/>
  <c r="U50" i="74" s="1"/>
  <c r="U50" i="75" s="1"/>
  <c r="U50" i="76" s="1"/>
  <c r="U50" i="77" s="1"/>
  <c r="U50" i="78" s="1"/>
  <c r="U50" i="79" s="1"/>
  <c r="U50" i="80" s="1"/>
  <c r="U50" i="81" s="1"/>
  <c r="U50" i="82" s="1"/>
  <c r="U50" i="83" s="1"/>
  <c r="U50" i="84" s="1"/>
  <c r="U50" i="85" s="1"/>
  <c r="U50" i="86" s="1"/>
  <c r="U50" i="87" s="1"/>
  <c r="U50" i="88" s="1"/>
  <c r="U50" i="89" s="1"/>
  <c r="U50" i="90" s="1"/>
  <c r="U50" i="91" s="1"/>
  <c r="U50" i="92" s="1"/>
  <c r="U50" i="93" s="1"/>
  <c r="U50" i="94" s="1"/>
  <c r="U50" i="95" s="1"/>
  <c r="U50" i="96" s="1"/>
  <c r="U50" i="97" s="1"/>
  <c r="U50" i="98" s="1"/>
  <c r="U50" i="99" s="1"/>
  <c r="U46" i="100" s="1"/>
  <c r="V50" i="68"/>
  <c r="V50" i="71" s="1"/>
  <c r="V50" i="72" s="1"/>
  <c r="V50" i="73" s="1"/>
  <c r="V50" i="74" s="1"/>
  <c r="V50" i="75" s="1"/>
  <c r="V50" i="76" s="1"/>
  <c r="V50" i="77" s="1"/>
  <c r="V50" i="78" s="1"/>
  <c r="V50" i="79" s="1"/>
  <c r="V50" i="80" s="1"/>
  <c r="V50" i="81" s="1"/>
  <c r="V50" i="82" s="1"/>
  <c r="V50" i="83" s="1"/>
  <c r="V50" i="84" s="1"/>
  <c r="V50" i="85" s="1"/>
  <c r="V50" i="86" s="1"/>
  <c r="V50" i="87" s="1"/>
  <c r="V50" i="88" s="1"/>
  <c r="V50" i="89" s="1"/>
  <c r="V50" i="90" s="1"/>
  <c r="V50" i="91" s="1"/>
  <c r="V50" i="92" s="1"/>
  <c r="V50" i="93" s="1"/>
  <c r="V50" i="94" s="1"/>
  <c r="V50" i="95" s="1"/>
  <c r="V50" i="96" s="1"/>
  <c r="V50" i="97" s="1"/>
  <c r="V50" i="98" s="1"/>
  <c r="V50" i="99" s="1"/>
  <c r="W50" i="68"/>
  <c r="W50" i="71" s="1"/>
  <c r="W50" i="72" s="1"/>
  <c r="W50" i="73" s="1"/>
  <c r="W50" i="74" s="1"/>
  <c r="W50" i="75" s="1"/>
  <c r="W50" i="76" s="1"/>
  <c r="W50" i="77" s="1"/>
  <c r="W50" i="78" s="1"/>
  <c r="W50" i="79" s="1"/>
  <c r="W50" i="80" s="1"/>
  <c r="W50" i="81" s="1"/>
  <c r="W50" i="82" s="1"/>
  <c r="W50" i="83" s="1"/>
  <c r="W50" i="84" s="1"/>
  <c r="W50" i="85" s="1"/>
  <c r="W50" i="86" s="1"/>
  <c r="W50" i="87" s="1"/>
  <c r="W50" i="88" s="1"/>
  <c r="W50" i="89" s="1"/>
  <c r="W50" i="90" s="1"/>
  <c r="W50" i="91" s="1"/>
  <c r="W50" i="92" s="1"/>
  <c r="W50" i="93" s="1"/>
  <c r="W50" i="94" s="1"/>
  <c r="W50" i="95" s="1"/>
  <c r="W50" i="96" s="1"/>
  <c r="W50" i="97" s="1"/>
  <c r="W50" i="98" s="1"/>
  <c r="W50" i="99" s="1"/>
  <c r="W46" i="100" s="1"/>
  <c r="X50" i="68"/>
  <c r="X50" i="71" s="1"/>
  <c r="X50" i="72" s="1"/>
  <c r="X50" i="73" s="1"/>
  <c r="X50" i="74" s="1"/>
  <c r="X50" i="75" s="1"/>
  <c r="X50" i="76" s="1"/>
  <c r="X50" i="77" s="1"/>
  <c r="X50" i="78" s="1"/>
  <c r="X50" i="79" s="1"/>
  <c r="X50" i="80" s="1"/>
  <c r="X50" i="81" s="1"/>
  <c r="X50" i="82" s="1"/>
  <c r="X50" i="83" s="1"/>
  <c r="X50" i="84" s="1"/>
  <c r="X50" i="85" s="1"/>
  <c r="X50" i="86" s="1"/>
  <c r="X50" i="87" s="1"/>
  <c r="X50" i="88" s="1"/>
  <c r="X50" i="89" s="1"/>
  <c r="X50" i="90" s="1"/>
  <c r="X50" i="91" s="1"/>
  <c r="X50" i="92" s="1"/>
  <c r="X50" i="93" s="1"/>
  <c r="X50" i="94" s="1"/>
  <c r="X50" i="95" s="1"/>
  <c r="X50" i="96" s="1"/>
  <c r="X50" i="97" s="1"/>
  <c r="X50" i="98" s="1"/>
  <c r="X50" i="99" s="1"/>
  <c r="X46" i="100" s="1"/>
  <c r="Y50" i="68"/>
  <c r="Y50" i="71" s="1"/>
  <c r="Y50" i="72" s="1"/>
  <c r="Y50" i="73" s="1"/>
  <c r="Y50" i="74" s="1"/>
  <c r="Y50" i="75" s="1"/>
  <c r="Y50" i="76" s="1"/>
  <c r="Y50" i="77" s="1"/>
  <c r="Y50" i="78" s="1"/>
  <c r="Y50" i="79" s="1"/>
  <c r="Y50" i="80" s="1"/>
  <c r="Y50" i="81" s="1"/>
  <c r="Y50" i="82" s="1"/>
  <c r="Y50" i="83" s="1"/>
  <c r="Y50" i="84" s="1"/>
  <c r="Y50" i="85" s="1"/>
  <c r="Y50" i="86" s="1"/>
  <c r="Y50" i="87" s="1"/>
  <c r="Y50" i="88" s="1"/>
  <c r="Y50" i="89" s="1"/>
  <c r="Y50" i="90" s="1"/>
  <c r="Y50" i="91" s="1"/>
  <c r="Y50" i="92" s="1"/>
  <c r="Y50" i="93" s="1"/>
  <c r="Y50" i="94" s="1"/>
  <c r="Y50" i="95" s="1"/>
  <c r="Y50" i="96" s="1"/>
  <c r="Y50" i="97" s="1"/>
  <c r="Y50" i="98" s="1"/>
  <c r="Y50" i="99" s="1"/>
  <c r="Y46" i="100" s="1"/>
  <c r="Z50" i="68"/>
  <c r="Z50" i="71" s="1"/>
  <c r="Z50" i="72" s="1"/>
  <c r="Z50" i="73" s="1"/>
  <c r="Z50" i="74" s="1"/>
  <c r="Z50" i="75" s="1"/>
  <c r="Z50" i="76" s="1"/>
  <c r="Z50" i="77" s="1"/>
  <c r="Z50" i="78" s="1"/>
  <c r="Z50" i="79" s="1"/>
  <c r="Z50" i="80" s="1"/>
  <c r="Z50" i="81" s="1"/>
  <c r="Z50" i="82" s="1"/>
  <c r="Z50" i="83" s="1"/>
  <c r="Z50" i="84" s="1"/>
  <c r="Z50" i="85" s="1"/>
  <c r="Z50" i="86" s="1"/>
  <c r="Z50" i="87" s="1"/>
  <c r="Z50" i="88" s="1"/>
  <c r="Z50" i="89" s="1"/>
  <c r="Z50" i="90" s="1"/>
  <c r="Z50" i="91" s="1"/>
  <c r="Z50" i="92" s="1"/>
  <c r="Z50" i="93" s="1"/>
  <c r="Z50" i="94" s="1"/>
  <c r="Z50" i="95" s="1"/>
  <c r="Z50" i="96" s="1"/>
  <c r="Z50" i="97" s="1"/>
  <c r="Z50" i="98" s="1"/>
  <c r="Z50" i="99" s="1"/>
  <c r="Z46" i="100" s="1"/>
  <c r="AA50" i="68"/>
  <c r="AA50" i="71" s="1"/>
  <c r="AA50" i="72" s="1"/>
  <c r="AA50" i="73" s="1"/>
  <c r="AA50" i="74" s="1"/>
  <c r="AA50" i="75" s="1"/>
  <c r="AA50" i="76" s="1"/>
  <c r="AA50" i="77" s="1"/>
  <c r="AA50" i="78" s="1"/>
  <c r="AA50" i="79" s="1"/>
  <c r="AA50" i="80" s="1"/>
  <c r="AA50" i="81" s="1"/>
  <c r="AA50" i="82" s="1"/>
  <c r="AA50" i="83" s="1"/>
  <c r="AA50" i="84" s="1"/>
  <c r="AA50" i="85" s="1"/>
  <c r="AA50" i="86" s="1"/>
  <c r="AA50" i="87" s="1"/>
  <c r="AA50" i="88" s="1"/>
  <c r="AA50" i="89" s="1"/>
  <c r="AA50" i="90" s="1"/>
  <c r="AA50" i="91" s="1"/>
  <c r="AA50" i="92" s="1"/>
  <c r="AA50" i="93" s="1"/>
  <c r="AA50" i="94" s="1"/>
  <c r="AA50" i="95" s="1"/>
  <c r="AA50" i="96" s="1"/>
  <c r="AA50" i="97" s="1"/>
  <c r="AA50" i="98" s="1"/>
  <c r="AA50" i="99" s="1"/>
  <c r="AA46" i="100" s="1"/>
  <c r="AB50" i="68"/>
  <c r="AB50" i="71" s="1"/>
  <c r="AB50" i="72" s="1"/>
  <c r="AB50" i="73" s="1"/>
  <c r="AB50" i="74" s="1"/>
  <c r="AB50" i="75" s="1"/>
  <c r="AB50" i="76" s="1"/>
  <c r="AB50" i="77" s="1"/>
  <c r="AB50" i="78" s="1"/>
  <c r="AB50" i="79" s="1"/>
  <c r="AB50" i="80" s="1"/>
  <c r="AB50" i="81" s="1"/>
  <c r="AB50" i="82" s="1"/>
  <c r="AB50" i="83" s="1"/>
  <c r="AB50" i="84" s="1"/>
  <c r="AB50" i="85" s="1"/>
  <c r="AB50" i="86" s="1"/>
  <c r="AB50" i="87" s="1"/>
  <c r="AB50" i="88" s="1"/>
  <c r="AB50" i="89" s="1"/>
  <c r="AB50" i="90" s="1"/>
  <c r="AB50" i="91" s="1"/>
  <c r="AB50" i="92" s="1"/>
  <c r="AB50" i="93" s="1"/>
  <c r="AB50" i="94" s="1"/>
  <c r="AB50" i="95" s="1"/>
  <c r="AB50" i="96" s="1"/>
  <c r="AB50" i="97" s="1"/>
  <c r="AB50" i="98" s="1"/>
  <c r="AB50" i="99" s="1"/>
  <c r="AB46" i="100" s="1"/>
  <c r="AC50" i="68"/>
  <c r="AC50" i="71" s="1"/>
  <c r="AC50" i="72" s="1"/>
  <c r="AC50" i="73" s="1"/>
  <c r="AC50" i="74" s="1"/>
  <c r="AC50" i="75" s="1"/>
  <c r="AC50" i="76" s="1"/>
  <c r="AC50" i="77" s="1"/>
  <c r="AC50" i="78" s="1"/>
  <c r="AC50" i="79" s="1"/>
  <c r="AC50" i="80" s="1"/>
  <c r="AC50" i="81" s="1"/>
  <c r="AC50" i="82" s="1"/>
  <c r="AC50" i="83" s="1"/>
  <c r="AC50" i="84" s="1"/>
  <c r="AC50" i="85" s="1"/>
  <c r="AC50" i="86" s="1"/>
  <c r="AC50" i="87" s="1"/>
  <c r="AC50" i="88" s="1"/>
  <c r="AC50" i="89" s="1"/>
  <c r="AC50" i="90" s="1"/>
  <c r="AC50" i="91" s="1"/>
  <c r="AC50" i="92" s="1"/>
  <c r="AC50" i="93" s="1"/>
  <c r="AC50" i="94" s="1"/>
  <c r="AC50" i="95" s="1"/>
  <c r="AC50" i="96" s="1"/>
  <c r="AC50" i="97" s="1"/>
  <c r="AC50" i="98" s="1"/>
  <c r="AC50" i="99" s="1"/>
  <c r="AC46" i="100" s="1"/>
  <c r="AD50" i="68"/>
  <c r="AD50" i="71" s="1"/>
  <c r="AD50" i="72" s="1"/>
  <c r="AD50" i="73" s="1"/>
  <c r="AD50" i="74" s="1"/>
  <c r="AD50" i="75" s="1"/>
  <c r="AD50" i="76" s="1"/>
  <c r="AD50" i="77" s="1"/>
  <c r="AD50" i="78" s="1"/>
  <c r="AD50" i="79" s="1"/>
  <c r="AD50" i="80" s="1"/>
  <c r="AD50" i="81" s="1"/>
  <c r="AD50" i="82" s="1"/>
  <c r="AD50" i="83" s="1"/>
  <c r="AD50" i="84" s="1"/>
  <c r="AD50" i="85" s="1"/>
  <c r="AD50" i="86" s="1"/>
  <c r="AD50" i="87" s="1"/>
  <c r="AD50" i="88" s="1"/>
  <c r="AD50" i="89" s="1"/>
  <c r="AD50" i="90" s="1"/>
  <c r="AD50" i="91" s="1"/>
  <c r="AD50" i="92" s="1"/>
  <c r="AD50" i="93" s="1"/>
  <c r="AD50" i="94" s="1"/>
  <c r="AD50" i="95" s="1"/>
  <c r="AD50" i="96" s="1"/>
  <c r="AD50" i="97" s="1"/>
  <c r="AD50" i="98" s="1"/>
  <c r="AD50" i="99" s="1"/>
  <c r="AD46" i="100" s="1"/>
  <c r="AE50" i="68"/>
  <c r="AE50" i="71" s="1"/>
  <c r="AE50" i="72" s="1"/>
  <c r="AE50" i="73" s="1"/>
  <c r="AE50" i="74" s="1"/>
  <c r="AE50" i="75" s="1"/>
  <c r="AE50" i="76" s="1"/>
  <c r="AE50" i="77" s="1"/>
  <c r="AE50" i="78" s="1"/>
  <c r="AE50" i="79" s="1"/>
  <c r="AE50" i="80" s="1"/>
  <c r="AE50" i="81" s="1"/>
  <c r="AE50" i="82" s="1"/>
  <c r="AE50" i="83" s="1"/>
  <c r="AE50" i="84" s="1"/>
  <c r="AE50" i="85" s="1"/>
  <c r="AE50" i="86" s="1"/>
  <c r="AE50" i="87" s="1"/>
  <c r="AE50" i="88" s="1"/>
  <c r="AE50" i="89" s="1"/>
  <c r="AE50" i="90" s="1"/>
  <c r="AE50" i="91" s="1"/>
  <c r="AE50" i="92" s="1"/>
  <c r="AE50" i="93" s="1"/>
  <c r="AE50" i="94" s="1"/>
  <c r="AE50" i="95" s="1"/>
  <c r="AE50" i="96" s="1"/>
  <c r="AE50" i="97" s="1"/>
  <c r="AE50" i="98" s="1"/>
  <c r="AE50" i="99" s="1"/>
  <c r="AE46" i="100" s="1"/>
  <c r="AF50" i="68"/>
  <c r="AF50" i="71" s="1"/>
  <c r="AF50" i="72" s="1"/>
  <c r="AF50" i="73" s="1"/>
  <c r="AF50" i="74" s="1"/>
  <c r="AF50" i="75" s="1"/>
  <c r="AF50" i="76" s="1"/>
  <c r="AF50" i="77" s="1"/>
  <c r="AF50" i="78" s="1"/>
  <c r="AF50" i="79" s="1"/>
  <c r="AF50" i="80" s="1"/>
  <c r="AF50" i="81" s="1"/>
  <c r="AF50" i="82" s="1"/>
  <c r="AF50" i="83" s="1"/>
  <c r="AF50" i="84" s="1"/>
  <c r="AF50" i="85" s="1"/>
  <c r="AF50" i="86" s="1"/>
  <c r="AF50" i="87" s="1"/>
  <c r="AF50" i="88" s="1"/>
  <c r="AF50" i="89" s="1"/>
  <c r="AF50" i="90" s="1"/>
  <c r="AF50" i="91" s="1"/>
  <c r="AF50" i="92" s="1"/>
  <c r="AF50" i="93" s="1"/>
  <c r="AF50" i="94" s="1"/>
  <c r="AF50" i="95" s="1"/>
  <c r="AF50" i="96" s="1"/>
  <c r="AF50" i="97" s="1"/>
  <c r="AF50" i="98" s="1"/>
  <c r="AF50" i="99" s="1"/>
  <c r="AF46" i="100" s="1"/>
  <c r="AG50" i="68"/>
  <c r="AG50" i="71" s="1"/>
  <c r="AG50" i="72" s="1"/>
  <c r="AG50" i="73" s="1"/>
  <c r="AG50" i="74" s="1"/>
  <c r="AG50" i="75" s="1"/>
  <c r="AG50" i="76" s="1"/>
  <c r="AG50" i="77" s="1"/>
  <c r="AG50" i="78" s="1"/>
  <c r="AG50" i="79" s="1"/>
  <c r="AG50" i="80" s="1"/>
  <c r="AG50" i="81" s="1"/>
  <c r="AG50" i="82" s="1"/>
  <c r="AG50" i="83" s="1"/>
  <c r="AG50" i="84" s="1"/>
  <c r="AG50" i="85" s="1"/>
  <c r="AG50" i="86" s="1"/>
  <c r="AG50" i="87" s="1"/>
  <c r="AG50" i="88" s="1"/>
  <c r="AG50" i="89" s="1"/>
  <c r="AG50" i="90" s="1"/>
  <c r="AG50" i="91" s="1"/>
  <c r="AG50" i="92" s="1"/>
  <c r="AG50" i="93" s="1"/>
  <c r="AG50" i="94" s="1"/>
  <c r="AG50" i="95" s="1"/>
  <c r="AG50" i="96" s="1"/>
  <c r="AG50" i="97" s="1"/>
  <c r="AG50" i="98" s="1"/>
  <c r="AG50" i="99" s="1"/>
  <c r="AG46" i="100" s="1"/>
  <c r="AH50" i="68"/>
  <c r="AH50" i="71" s="1"/>
  <c r="AH50" i="72" s="1"/>
  <c r="AH50" i="73" s="1"/>
  <c r="AH50" i="74" s="1"/>
  <c r="AH50" i="75" s="1"/>
  <c r="AH50" i="76" s="1"/>
  <c r="AH50" i="77" s="1"/>
  <c r="AH50" i="78" s="1"/>
  <c r="AH50" i="79" s="1"/>
  <c r="AH50" i="80" s="1"/>
  <c r="AH50" i="81" s="1"/>
  <c r="AH50" i="82" s="1"/>
  <c r="AH50" i="83" s="1"/>
  <c r="AH50" i="84" s="1"/>
  <c r="AH50" i="85" s="1"/>
  <c r="AH50" i="86" s="1"/>
  <c r="AH50" i="87" s="1"/>
  <c r="AH50" i="88" s="1"/>
  <c r="AH50" i="89" s="1"/>
  <c r="AH50" i="90" s="1"/>
  <c r="AH50" i="91" s="1"/>
  <c r="AH50" i="92" s="1"/>
  <c r="AH50" i="93" s="1"/>
  <c r="AH50" i="94" s="1"/>
  <c r="AH50" i="95" s="1"/>
  <c r="AH50" i="96" s="1"/>
  <c r="AH50" i="97" s="1"/>
  <c r="AH50" i="98" s="1"/>
  <c r="AH50" i="99" s="1"/>
  <c r="AH46" i="100" s="1"/>
  <c r="AI50" i="68"/>
  <c r="AI50" i="71" s="1"/>
  <c r="AI50" i="72" s="1"/>
  <c r="AI50" i="73" s="1"/>
  <c r="AI50" i="74" s="1"/>
  <c r="AI50" i="75" s="1"/>
  <c r="AI50" i="76" s="1"/>
  <c r="AI50" i="77" s="1"/>
  <c r="AI50" i="78" s="1"/>
  <c r="AI50" i="79" s="1"/>
  <c r="AI50" i="80" s="1"/>
  <c r="AI50" i="81" s="1"/>
  <c r="AI50" i="82" s="1"/>
  <c r="AI50" i="83" s="1"/>
  <c r="AI50" i="84" s="1"/>
  <c r="AI50" i="85" s="1"/>
  <c r="AI50" i="86" s="1"/>
  <c r="AI50" i="87" s="1"/>
  <c r="AI50" i="88" s="1"/>
  <c r="AI50" i="89" s="1"/>
  <c r="AI50" i="90" s="1"/>
  <c r="AI50" i="91" s="1"/>
  <c r="AI50" i="92" s="1"/>
  <c r="AI50" i="93" s="1"/>
  <c r="AI50" i="94" s="1"/>
  <c r="AI50" i="95" s="1"/>
  <c r="AI50" i="96" s="1"/>
  <c r="AI50" i="97" s="1"/>
  <c r="AI50" i="98" s="1"/>
  <c r="AI50" i="99" s="1"/>
  <c r="AI46" i="100" s="1"/>
  <c r="AJ50" i="68"/>
  <c r="AJ50" i="71" s="1"/>
  <c r="AJ50" i="72" s="1"/>
  <c r="AJ50" i="73" s="1"/>
  <c r="AJ50" i="74" s="1"/>
  <c r="AJ50" i="75" s="1"/>
  <c r="AJ50" i="76" s="1"/>
  <c r="AJ50" i="77" s="1"/>
  <c r="AJ50" i="78" s="1"/>
  <c r="AJ50" i="79" s="1"/>
  <c r="AJ50" i="80" s="1"/>
  <c r="AJ50" i="81" s="1"/>
  <c r="AJ50" i="82" s="1"/>
  <c r="AJ50" i="83" s="1"/>
  <c r="AJ50" i="84" s="1"/>
  <c r="AJ50" i="85" s="1"/>
  <c r="AJ50" i="86" s="1"/>
  <c r="AJ50" i="87" s="1"/>
  <c r="AJ50" i="88" s="1"/>
  <c r="AJ50" i="89" s="1"/>
  <c r="AJ50" i="90" s="1"/>
  <c r="AJ50" i="91" s="1"/>
  <c r="AJ50" i="92" s="1"/>
  <c r="AJ50" i="93" s="1"/>
  <c r="AJ50" i="94" s="1"/>
  <c r="AJ50" i="95" s="1"/>
  <c r="AJ50" i="96" s="1"/>
  <c r="AJ50" i="97" s="1"/>
  <c r="AJ50" i="98" s="1"/>
  <c r="AJ50" i="99" s="1"/>
  <c r="AJ46" i="100" s="1"/>
  <c r="AK50" i="68"/>
  <c r="AK50" i="71" s="1"/>
  <c r="AK50" i="72" s="1"/>
  <c r="AK50" i="73" s="1"/>
  <c r="AK50" i="74" s="1"/>
  <c r="AK50" i="75" s="1"/>
  <c r="AK50" i="76" s="1"/>
  <c r="AK50" i="77" s="1"/>
  <c r="AK50" i="78" s="1"/>
  <c r="AK50" i="79" s="1"/>
  <c r="AK50" i="80" s="1"/>
  <c r="AK50" i="81" s="1"/>
  <c r="AK50" i="82" s="1"/>
  <c r="AK50" i="83" s="1"/>
  <c r="AK50" i="84" s="1"/>
  <c r="AK50" i="85" s="1"/>
  <c r="AK50" i="86" s="1"/>
  <c r="AK50" i="87" s="1"/>
  <c r="AK50" i="88" s="1"/>
  <c r="AK50" i="89" s="1"/>
  <c r="AK50" i="90" s="1"/>
  <c r="AK50" i="91" s="1"/>
  <c r="AK50" i="92" s="1"/>
  <c r="AK50" i="93" s="1"/>
  <c r="AK50" i="94" s="1"/>
  <c r="AK50" i="95" s="1"/>
  <c r="AK50" i="96" s="1"/>
  <c r="AK50" i="97" s="1"/>
  <c r="AK50" i="98" s="1"/>
  <c r="AK50" i="99" s="1"/>
  <c r="AK46" i="100" s="1"/>
  <c r="AL50" i="68"/>
  <c r="AL50" i="71" s="1"/>
  <c r="AL50" i="72" s="1"/>
  <c r="AL50" i="73" s="1"/>
  <c r="AL50" i="74" s="1"/>
  <c r="AL50" i="75" s="1"/>
  <c r="AL50" i="76" s="1"/>
  <c r="AL50" i="77" s="1"/>
  <c r="AL50" i="78" s="1"/>
  <c r="AL50" i="79" s="1"/>
  <c r="AL50" i="80" s="1"/>
  <c r="AL50" i="81" s="1"/>
  <c r="AL50" i="82" s="1"/>
  <c r="AL50" i="83" s="1"/>
  <c r="AL50" i="84" s="1"/>
  <c r="AL50" i="85" s="1"/>
  <c r="AL50" i="86" s="1"/>
  <c r="AL50" i="87" s="1"/>
  <c r="AL50" i="88" s="1"/>
  <c r="AL50" i="89" s="1"/>
  <c r="AL50" i="90" s="1"/>
  <c r="AL50" i="91" s="1"/>
  <c r="AL50" i="92" s="1"/>
  <c r="AL50" i="93" s="1"/>
  <c r="AL50" i="94" s="1"/>
  <c r="AL50" i="95" s="1"/>
  <c r="AL50" i="96" s="1"/>
  <c r="AL50" i="97" s="1"/>
  <c r="AL50" i="98" s="1"/>
  <c r="AL50" i="99" s="1"/>
  <c r="AL46" i="100" s="1"/>
  <c r="AM50" i="68"/>
  <c r="AM50" i="71" s="1"/>
  <c r="AM50" i="72" s="1"/>
  <c r="AM50" i="73" s="1"/>
  <c r="AM50" i="74" s="1"/>
  <c r="AM50" i="75" s="1"/>
  <c r="AM50" i="76" s="1"/>
  <c r="AM50" i="77" s="1"/>
  <c r="AM50" i="78" s="1"/>
  <c r="AM50" i="79" s="1"/>
  <c r="AM50" i="80" s="1"/>
  <c r="AM50" i="81" s="1"/>
  <c r="AM50" i="82" s="1"/>
  <c r="AM50" i="83" s="1"/>
  <c r="AM50" i="84" s="1"/>
  <c r="AM50" i="85" s="1"/>
  <c r="AM50" i="86" s="1"/>
  <c r="AM50" i="87" s="1"/>
  <c r="AM50" i="88" s="1"/>
  <c r="AM50" i="89" s="1"/>
  <c r="AM50" i="90" s="1"/>
  <c r="AM50" i="91" s="1"/>
  <c r="AM50" i="92" s="1"/>
  <c r="AM50" i="93" s="1"/>
  <c r="AM50" i="94" s="1"/>
  <c r="AM50" i="95" s="1"/>
  <c r="AM50" i="96" s="1"/>
  <c r="AM50" i="97" s="1"/>
  <c r="AM50" i="98" s="1"/>
  <c r="AM50" i="99" s="1"/>
  <c r="AM46" i="100" s="1"/>
  <c r="AN50" i="68"/>
  <c r="AN50" i="71" s="1"/>
  <c r="AN50" i="72" s="1"/>
  <c r="AN50" i="73" s="1"/>
  <c r="AN50" i="74" s="1"/>
  <c r="AN50" i="75" s="1"/>
  <c r="AN50" i="76" s="1"/>
  <c r="AN50" i="77" s="1"/>
  <c r="AN50" i="78" s="1"/>
  <c r="AN50" i="79" s="1"/>
  <c r="AN50" i="80" s="1"/>
  <c r="AN50" i="81" s="1"/>
  <c r="AN50" i="82" s="1"/>
  <c r="AN50" i="83" s="1"/>
  <c r="AN50" i="84" s="1"/>
  <c r="AN50" i="85" s="1"/>
  <c r="AN50" i="86" s="1"/>
  <c r="AN50" i="87" s="1"/>
  <c r="AN50" i="88" s="1"/>
  <c r="AN50" i="89" s="1"/>
  <c r="AN50" i="90" s="1"/>
  <c r="AN50" i="91" s="1"/>
  <c r="AN50" i="92" s="1"/>
  <c r="AN50" i="93" s="1"/>
  <c r="AN50" i="94" s="1"/>
  <c r="AN50" i="95" s="1"/>
  <c r="AN50" i="96" s="1"/>
  <c r="AN50" i="97" s="1"/>
  <c r="AN50" i="98" s="1"/>
  <c r="AN50" i="99" s="1"/>
  <c r="AN46" i="100" s="1"/>
  <c r="AO50" i="68"/>
  <c r="AO50" i="71" s="1"/>
  <c r="AO50" i="72" s="1"/>
  <c r="AO50" i="73" s="1"/>
  <c r="AO50" i="74" s="1"/>
  <c r="AO50" i="75" s="1"/>
  <c r="AO50" i="76" s="1"/>
  <c r="AO50" i="77" s="1"/>
  <c r="AO50" i="78" s="1"/>
  <c r="AO50" i="79" s="1"/>
  <c r="AO50" i="80" s="1"/>
  <c r="AO50" i="81" s="1"/>
  <c r="AO50" i="82" s="1"/>
  <c r="AO50" i="83" s="1"/>
  <c r="AO50" i="84" s="1"/>
  <c r="AO50" i="85" s="1"/>
  <c r="AO50" i="86" s="1"/>
  <c r="AO50" i="87" s="1"/>
  <c r="AO50" i="88" s="1"/>
  <c r="AO50" i="89" s="1"/>
  <c r="AO50" i="90" s="1"/>
  <c r="AO50" i="91" s="1"/>
  <c r="AO50" i="92" s="1"/>
  <c r="AO50" i="93" s="1"/>
  <c r="AO50" i="94" s="1"/>
  <c r="AO50" i="95" s="1"/>
  <c r="AO50" i="96" s="1"/>
  <c r="AO50" i="97" s="1"/>
  <c r="AO50" i="98" s="1"/>
  <c r="AO50" i="99" s="1"/>
  <c r="AO46" i="100" s="1"/>
  <c r="AP50" i="68"/>
  <c r="AP50" i="71" s="1"/>
  <c r="AP50" i="72" s="1"/>
  <c r="AP50" i="73" s="1"/>
  <c r="AP50" i="74" s="1"/>
  <c r="AP50" i="75" s="1"/>
  <c r="AP50" i="76" s="1"/>
  <c r="AP50" i="77" s="1"/>
  <c r="AP50" i="78" s="1"/>
  <c r="AP50" i="79" s="1"/>
  <c r="AP50" i="80" s="1"/>
  <c r="AP50" i="81" s="1"/>
  <c r="AP50" i="82" s="1"/>
  <c r="AP50" i="83" s="1"/>
  <c r="AP50" i="84" s="1"/>
  <c r="AP50" i="85" s="1"/>
  <c r="AP50" i="86" s="1"/>
  <c r="AP50" i="87" s="1"/>
  <c r="AP50" i="88" s="1"/>
  <c r="AP50" i="89" s="1"/>
  <c r="AP50" i="90" s="1"/>
  <c r="AP50" i="91" s="1"/>
  <c r="AP50" i="92" s="1"/>
  <c r="AP50" i="93" s="1"/>
  <c r="AP50" i="94" s="1"/>
  <c r="AP50" i="95" s="1"/>
  <c r="AP50" i="96" s="1"/>
  <c r="AP50" i="97" s="1"/>
  <c r="AP50" i="98" s="1"/>
  <c r="AP50" i="99" s="1"/>
  <c r="AP46" i="100" s="1"/>
  <c r="AQ50" i="68"/>
  <c r="AQ50" i="71" s="1"/>
  <c r="AQ50" i="72" s="1"/>
  <c r="AQ50" i="73" s="1"/>
  <c r="AQ50" i="74" s="1"/>
  <c r="AQ50" i="75" s="1"/>
  <c r="AQ50" i="76" s="1"/>
  <c r="AQ50" i="77" s="1"/>
  <c r="AQ50" i="78" s="1"/>
  <c r="AQ50" i="79" s="1"/>
  <c r="AQ50" i="80" s="1"/>
  <c r="AQ50" i="81" s="1"/>
  <c r="AQ50" i="82" s="1"/>
  <c r="AQ50" i="83" s="1"/>
  <c r="AQ50" i="84" s="1"/>
  <c r="AQ50" i="85" s="1"/>
  <c r="AQ50" i="86" s="1"/>
  <c r="AQ50" i="87" s="1"/>
  <c r="AQ50" i="88" s="1"/>
  <c r="AQ50" i="89" s="1"/>
  <c r="AQ50" i="90" s="1"/>
  <c r="AQ50" i="91" s="1"/>
  <c r="AQ50" i="92" s="1"/>
  <c r="AQ50" i="93" s="1"/>
  <c r="AQ50" i="94" s="1"/>
  <c r="AQ50" i="95" s="1"/>
  <c r="AQ50" i="96" s="1"/>
  <c r="AQ50" i="97" s="1"/>
  <c r="AQ50" i="98" s="1"/>
  <c r="AQ50" i="99" s="1"/>
  <c r="AR50" i="68"/>
  <c r="AR50" i="71" s="1"/>
  <c r="AR50" i="72" s="1"/>
  <c r="AR50" i="73" s="1"/>
  <c r="AR50" i="74" s="1"/>
  <c r="AR50" i="75" s="1"/>
  <c r="AR50" i="76" s="1"/>
  <c r="AR50" i="77" s="1"/>
  <c r="AR50" i="78" s="1"/>
  <c r="AR50" i="79" s="1"/>
  <c r="AR50" i="80" s="1"/>
  <c r="AR50" i="81" s="1"/>
  <c r="AR50" i="82" s="1"/>
  <c r="AR50" i="83" s="1"/>
  <c r="AR50" i="84" s="1"/>
  <c r="AR50" i="85" s="1"/>
  <c r="AR50" i="86" s="1"/>
  <c r="AR50" i="87" s="1"/>
  <c r="AR50" i="88" s="1"/>
  <c r="AR50" i="89" s="1"/>
  <c r="AR50" i="90" s="1"/>
  <c r="AR50" i="91" s="1"/>
  <c r="AR50" i="92" s="1"/>
  <c r="AR50" i="93" s="1"/>
  <c r="AR50" i="94" s="1"/>
  <c r="AR50" i="95" s="1"/>
  <c r="AR50" i="96" s="1"/>
  <c r="AR50" i="97" s="1"/>
  <c r="AR50" i="98" s="1"/>
  <c r="AR50" i="99" s="1"/>
  <c r="AR46" i="100" s="1"/>
  <c r="AS50" i="68"/>
  <c r="AS50" i="71" s="1"/>
  <c r="AS50" i="72" s="1"/>
  <c r="AS50" i="73" s="1"/>
  <c r="AS50" i="74" s="1"/>
  <c r="AS50" i="75" s="1"/>
  <c r="AS50" i="76" s="1"/>
  <c r="AS50" i="77" s="1"/>
  <c r="AS50" i="78" s="1"/>
  <c r="AS50" i="79" s="1"/>
  <c r="AS50" i="80" s="1"/>
  <c r="AS50" i="81" s="1"/>
  <c r="AS50" i="82" s="1"/>
  <c r="AS50" i="83" s="1"/>
  <c r="AS50" i="84" s="1"/>
  <c r="AS50" i="85" s="1"/>
  <c r="AS50" i="86" s="1"/>
  <c r="AS50" i="87" s="1"/>
  <c r="AS50" i="88" s="1"/>
  <c r="AS50" i="89" s="1"/>
  <c r="AS50" i="90" s="1"/>
  <c r="AS50" i="91" s="1"/>
  <c r="AS50" i="92" s="1"/>
  <c r="AS50" i="93" s="1"/>
  <c r="AS50" i="94" s="1"/>
  <c r="AS50" i="95" s="1"/>
  <c r="AS50" i="96" s="1"/>
  <c r="AS50" i="97" s="1"/>
  <c r="AS50" i="98" s="1"/>
  <c r="AS50" i="99" s="1"/>
  <c r="AS46" i="100" s="1"/>
  <c r="AT50" i="68"/>
  <c r="AT50" i="71" s="1"/>
  <c r="AT50" i="72" s="1"/>
  <c r="AT50" i="73" s="1"/>
  <c r="AT50" i="74" s="1"/>
  <c r="AT50" i="75" s="1"/>
  <c r="AT50" i="76" s="1"/>
  <c r="AT50" i="77" s="1"/>
  <c r="AT50" i="78" s="1"/>
  <c r="AT50" i="79" s="1"/>
  <c r="AT50" i="80" s="1"/>
  <c r="AT50" i="81" s="1"/>
  <c r="AT50" i="82" s="1"/>
  <c r="AT50" i="83" s="1"/>
  <c r="AT50" i="84" s="1"/>
  <c r="AT50" i="85" s="1"/>
  <c r="AT50" i="86" s="1"/>
  <c r="AT50" i="87" s="1"/>
  <c r="AT50" i="88" s="1"/>
  <c r="AT50" i="89" s="1"/>
  <c r="AT50" i="90" s="1"/>
  <c r="AT50" i="91" s="1"/>
  <c r="AT50" i="92" s="1"/>
  <c r="AT50" i="93" s="1"/>
  <c r="AT50" i="94" s="1"/>
  <c r="AT50" i="95" s="1"/>
  <c r="AT50" i="96" s="1"/>
  <c r="AT50" i="97" s="1"/>
  <c r="AT50" i="98" s="1"/>
  <c r="AT50" i="99" s="1"/>
  <c r="AT46" i="100" s="1"/>
  <c r="AU50" i="68"/>
  <c r="AU50" i="71" s="1"/>
  <c r="AU50" i="72" s="1"/>
  <c r="AU50" i="73" s="1"/>
  <c r="AU50" i="74" s="1"/>
  <c r="AU50" i="75" s="1"/>
  <c r="AU50" i="76" s="1"/>
  <c r="AU50" i="77" s="1"/>
  <c r="AU50" i="78" s="1"/>
  <c r="AU50" i="79" s="1"/>
  <c r="AU50" i="80" s="1"/>
  <c r="AU50" i="81" s="1"/>
  <c r="AU50" i="82" s="1"/>
  <c r="AU50" i="83" s="1"/>
  <c r="AU50" i="84" s="1"/>
  <c r="AU50" i="85" s="1"/>
  <c r="AU50" i="86" s="1"/>
  <c r="AU50" i="87" s="1"/>
  <c r="AU50" i="88" s="1"/>
  <c r="AU50" i="89" s="1"/>
  <c r="AU50" i="90" s="1"/>
  <c r="AU50" i="91" s="1"/>
  <c r="AU50" i="92" s="1"/>
  <c r="AU50" i="93" s="1"/>
  <c r="AU50" i="94" s="1"/>
  <c r="AU50" i="95" s="1"/>
  <c r="AU50" i="96" s="1"/>
  <c r="AU50" i="97" s="1"/>
  <c r="AU50" i="98" s="1"/>
  <c r="AU50" i="99" s="1"/>
  <c r="AU46" i="100" s="1"/>
  <c r="AV50" i="68"/>
  <c r="AV50" i="71" s="1"/>
  <c r="AV50" i="72" s="1"/>
  <c r="AV50" i="73" s="1"/>
  <c r="AV50" i="74" s="1"/>
  <c r="AV50" i="75" s="1"/>
  <c r="AV50" i="76" s="1"/>
  <c r="AV50" i="77" s="1"/>
  <c r="AV50" i="78" s="1"/>
  <c r="AV50" i="79" s="1"/>
  <c r="AV50" i="80" s="1"/>
  <c r="AV50" i="81" s="1"/>
  <c r="AV50" i="82" s="1"/>
  <c r="AV50" i="83" s="1"/>
  <c r="AV50" i="84" s="1"/>
  <c r="AV50" i="85" s="1"/>
  <c r="AV50" i="86" s="1"/>
  <c r="AV50" i="87" s="1"/>
  <c r="AV50" i="88" s="1"/>
  <c r="AV50" i="89" s="1"/>
  <c r="AV50" i="90" s="1"/>
  <c r="AV50" i="91" s="1"/>
  <c r="AV50" i="92" s="1"/>
  <c r="AV50" i="93" s="1"/>
  <c r="AV50" i="94" s="1"/>
  <c r="AV50" i="95" s="1"/>
  <c r="AV50" i="96" s="1"/>
  <c r="AV50" i="97" s="1"/>
  <c r="AV50" i="98" s="1"/>
  <c r="AV50" i="99" s="1"/>
  <c r="AV46" i="100" s="1"/>
  <c r="AW50" i="68"/>
  <c r="AW50" i="71" s="1"/>
  <c r="AW50" i="72" s="1"/>
  <c r="AW50" i="73" s="1"/>
  <c r="AW50" i="74" s="1"/>
  <c r="AW50" i="75" s="1"/>
  <c r="AW50" i="76" s="1"/>
  <c r="AW50" i="77" s="1"/>
  <c r="AW50" i="78" s="1"/>
  <c r="AW50" i="79" s="1"/>
  <c r="AW50" i="80" s="1"/>
  <c r="AW50" i="81" s="1"/>
  <c r="AW50" i="82" s="1"/>
  <c r="AW50" i="83" s="1"/>
  <c r="AW50" i="84" s="1"/>
  <c r="AW50" i="85" s="1"/>
  <c r="AW50" i="86" s="1"/>
  <c r="AW50" i="87" s="1"/>
  <c r="AW50" i="88" s="1"/>
  <c r="AW50" i="89" s="1"/>
  <c r="AW50" i="90" s="1"/>
  <c r="AW50" i="91" s="1"/>
  <c r="AW50" i="92" s="1"/>
  <c r="AW50" i="93" s="1"/>
  <c r="AW50" i="94" s="1"/>
  <c r="AW50" i="95" s="1"/>
  <c r="AW50" i="96" s="1"/>
  <c r="AW50" i="97" s="1"/>
  <c r="AW50" i="98" s="1"/>
  <c r="AW50" i="99" s="1"/>
  <c r="AW46" i="100" s="1"/>
  <c r="B50" i="68"/>
  <c r="B50" i="71" s="1"/>
  <c r="B50" i="72" s="1"/>
  <c r="B50" i="73" s="1"/>
  <c r="B50" i="74" s="1"/>
  <c r="B50" i="75" s="1"/>
  <c r="B50" i="76" s="1"/>
  <c r="B50" i="77" s="1"/>
  <c r="B50" i="78" s="1"/>
  <c r="B50" i="79" s="1"/>
  <c r="B50" i="80" s="1"/>
  <c r="B50" i="81" s="1"/>
  <c r="B50" i="82" s="1"/>
  <c r="B50" i="83" s="1"/>
  <c r="B50" i="84" s="1"/>
  <c r="B50" i="85" s="1"/>
  <c r="B50" i="86" s="1"/>
  <c r="B50" i="87" s="1"/>
  <c r="B50" i="88" s="1"/>
  <c r="B50" i="89" s="1"/>
  <c r="B50" i="90" s="1"/>
  <c r="B50" i="91" s="1"/>
  <c r="B50" i="92" s="1"/>
  <c r="B50" i="93" s="1"/>
  <c r="B50" i="94" s="1"/>
  <c r="B50" i="95" s="1"/>
  <c r="B50" i="96" s="1"/>
  <c r="B50" i="97" s="1"/>
  <c r="B50" i="98" s="1"/>
  <c r="B50" i="99" s="1"/>
  <c r="B46" i="100" s="1"/>
  <c r="C47" i="68"/>
  <c r="D47" i="68"/>
  <c r="D47" i="71" s="1"/>
  <c r="D47" i="72" s="1"/>
  <c r="D47" i="73" s="1"/>
  <c r="E47" i="68"/>
  <c r="E47" i="71" s="1"/>
  <c r="E47" i="72" s="1"/>
  <c r="E47" i="73" s="1"/>
  <c r="E47" i="74" s="1"/>
  <c r="E47" i="75" s="1"/>
  <c r="E47" i="76" s="1"/>
  <c r="E47" i="77" s="1"/>
  <c r="E47" i="78" s="1"/>
  <c r="E47" i="79" s="1"/>
  <c r="E47" i="80" s="1"/>
  <c r="E47" i="81" s="1"/>
  <c r="E47" i="82" s="1"/>
  <c r="E47" i="83" s="1"/>
  <c r="E47" i="84" s="1"/>
  <c r="E47" i="85" s="1"/>
  <c r="E47" i="86" s="1"/>
  <c r="E47" i="87" s="1"/>
  <c r="E47" i="88" s="1"/>
  <c r="E47" i="89" s="1"/>
  <c r="E47" i="90" s="1"/>
  <c r="E47" i="91" s="1"/>
  <c r="E47" i="92" s="1"/>
  <c r="E47" i="93" s="1"/>
  <c r="E47" i="94" s="1"/>
  <c r="E47" i="95" s="1"/>
  <c r="E47" i="96" s="1"/>
  <c r="E47" i="97" s="1"/>
  <c r="E47" i="98" s="1"/>
  <c r="E47" i="99" s="1"/>
  <c r="E43" i="100" s="1"/>
  <c r="F47" i="68"/>
  <c r="F47" i="71" s="1"/>
  <c r="F47" i="72" s="1"/>
  <c r="F47" i="73" s="1"/>
  <c r="F47" i="74" s="1"/>
  <c r="F47" i="75" s="1"/>
  <c r="F47" i="76" s="1"/>
  <c r="F47" i="77" s="1"/>
  <c r="F47" i="78" s="1"/>
  <c r="F47" i="79" s="1"/>
  <c r="F47" i="80" s="1"/>
  <c r="F47" i="81" s="1"/>
  <c r="F47" i="82" s="1"/>
  <c r="F47" i="83" s="1"/>
  <c r="F47" i="84" s="1"/>
  <c r="F47" i="85" s="1"/>
  <c r="F47" i="86" s="1"/>
  <c r="F47" i="87" s="1"/>
  <c r="F47" i="88" s="1"/>
  <c r="F47" i="89" s="1"/>
  <c r="F47" i="90" s="1"/>
  <c r="F47" i="91" s="1"/>
  <c r="F47" i="92" s="1"/>
  <c r="F47" i="93" s="1"/>
  <c r="F47" i="94" s="1"/>
  <c r="F47" i="95" s="1"/>
  <c r="F47" i="96" s="1"/>
  <c r="F47" i="97" s="1"/>
  <c r="F47" i="98" s="1"/>
  <c r="F47" i="99" s="1"/>
  <c r="G47" i="68"/>
  <c r="G47" i="71" s="1"/>
  <c r="G47" i="72" s="1"/>
  <c r="G47" i="73" s="1"/>
  <c r="G47" i="74" s="1"/>
  <c r="G47" i="75" s="1"/>
  <c r="G47" i="76" s="1"/>
  <c r="G47" i="77" s="1"/>
  <c r="G47" i="78" s="1"/>
  <c r="G47" i="79" s="1"/>
  <c r="G47" i="80" s="1"/>
  <c r="G47" i="81" s="1"/>
  <c r="G47" i="82" s="1"/>
  <c r="G47" i="83" s="1"/>
  <c r="G47" i="84" s="1"/>
  <c r="G47" i="85" s="1"/>
  <c r="G47" i="86" s="1"/>
  <c r="G47" i="87" s="1"/>
  <c r="G47" i="88" s="1"/>
  <c r="G47" i="89" s="1"/>
  <c r="G47" i="90" s="1"/>
  <c r="G47" i="91" s="1"/>
  <c r="G47" i="92" s="1"/>
  <c r="G47" i="93" s="1"/>
  <c r="G47" i="94" s="1"/>
  <c r="G47" i="95" s="1"/>
  <c r="G47" i="96" s="1"/>
  <c r="G47" i="97" s="1"/>
  <c r="G47" i="98" s="1"/>
  <c r="G47" i="99" s="1"/>
  <c r="G43" i="100" s="1"/>
  <c r="H47" i="68"/>
  <c r="H47" i="71" s="1"/>
  <c r="H47" i="72" s="1"/>
  <c r="H47" i="73" s="1"/>
  <c r="H47" i="74" s="1"/>
  <c r="H47" i="75" s="1"/>
  <c r="H47" i="76" s="1"/>
  <c r="H47" i="77" s="1"/>
  <c r="H47" i="78" s="1"/>
  <c r="H47" i="79" s="1"/>
  <c r="H47" i="80" s="1"/>
  <c r="H47" i="81" s="1"/>
  <c r="H47" i="82" s="1"/>
  <c r="H47" i="83" s="1"/>
  <c r="H47" i="84" s="1"/>
  <c r="H47" i="85" s="1"/>
  <c r="H47" i="86" s="1"/>
  <c r="H47" i="87" s="1"/>
  <c r="H47" i="88" s="1"/>
  <c r="H47" i="89" s="1"/>
  <c r="H47" i="90" s="1"/>
  <c r="H47" i="91" s="1"/>
  <c r="H47" i="92" s="1"/>
  <c r="H47" i="93" s="1"/>
  <c r="H47" i="94" s="1"/>
  <c r="H47" i="95" s="1"/>
  <c r="H47" i="96" s="1"/>
  <c r="H47" i="97" s="1"/>
  <c r="H47" i="98" s="1"/>
  <c r="H47" i="99" s="1"/>
  <c r="H43" i="100" s="1"/>
  <c r="I47" i="68"/>
  <c r="I47" i="71" s="1"/>
  <c r="I47" i="72" s="1"/>
  <c r="I47" i="73" s="1"/>
  <c r="I47" i="74" s="1"/>
  <c r="I47" i="75" s="1"/>
  <c r="I47" i="76" s="1"/>
  <c r="I47" i="77" s="1"/>
  <c r="I47" i="78" s="1"/>
  <c r="I47" i="79" s="1"/>
  <c r="I47" i="80" s="1"/>
  <c r="I47" i="81" s="1"/>
  <c r="I47" i="82" s="1"/>
  <c r="I47" i="83" s="1"/>
  <c r="I47" i="84" s="1"/>
  <c r="I47" i="85" s="1"/>
  <c r="I47" i="86" s="1"/>
  <c r="I47" i="87" s="1"/>
  <c r="I47" i="88" s="1"/>
  <c r="I47" i="89" s="1"/>
  <c r="I47" i="90" s="1"/>
  <c r="I47" i="91" s="1"/>
  <c r="I47" i="92" s="1"/>
  <c r="I47" i="93" s="1"/>
  <c r="I47" i="94" s="1"/>
  <c r="I47" i="95" s="1"/>
  <c r="I47" i="96" s="1"/>
  <c r="I47" i="97" s="1"/>
  <c r="I47" i="98" s="1"/>
  <c r="I47" i="99" s="1"/>
  <c r="I43" i="100" s="1"/>
  <c r="J47" i="68"/>
  <c r="J47" i="71" s="1"/>
  <c r="J47" i="72" s="1"/>
  <c r="J47" i="73" s="1"/>
  <c r="J47" i="74" s="1"/>
  <c r="J47" i="75" s="1"/>
  <c r="J47" i="76" s="1"/>
  <c r="J47" i="77" s="1"/>
  <c r="J47" i="78" s="1"/>
  <c r="J47" i="79" s="1"/>
  <c r="J47" i="80" s="1"/>
  <c r="J47" i="81" s="1"/>
  <c r="J47" i="82" s="1"/>
  <c r="J47" i="83" s="1"/>
  <c r="J47" i="84" s="1"/>
  <c r="J47" i="85" s="1"/>
  <c r="J47" i="86" s="1"/>
  <c r="J47" i="87" s="1"/>
  <c r="J47" i="88" s="1"/>
  <c r="J47" i="89" s="1"/>
  <c r="J47" i="90" s="1"/>
  <c r="J47" i="91" s="1"/>
  <c r="J47" i="92" s="1"/>
  <c r="J47" i="93" s="1"/>
  <c r="J47" i="94" s="1"/>
  <c r="J47" i="95" s="1"/>
  <c r="J47" i="96" s="1"/>
  <c r="J47" i="97" s="1"/>
  <c r="J47" i="98" s="1"/>
  <c r="J47" i="99" s="1"/>
  <c r="J43" i="100" s="1"/>
  <c r="K47" i="68"/>
  <c r="K47" i="71" s="1"/>
  <c r="K47" i="72" s="1"/>
  <c r="K47" i="73" s="1"/>
  <c r="K47" i="74" s="1"/>
  <c r="K47" i="75" s="1"/>
  <c r="K47" i="76" s="1"/>
  <c r="K47" i="77" s="1"/>
  <c r="K47" i="78" s="1"/>
  <c r="K47" i="79" s="1"/>
  <c r="K47" i="80" s="1"/>
  <c r="K47" i="81" s="1"/>
  <c r="K47" i="82" s="1"/>
  <c r="K47" i="83" s="1"/>
  <c r="K47" i="84" s="1"/>
  <c r="K47" i="85" s="1"/>
  <c r="K47" i="86" s="1"/>
  <c r="K47" i="87" s="1"/>
  <c r="K47" i="88" s="1"/>
  <c r="K47" i="89" s="1"/>
  <c r="K47" i="90" s="1"/>
  <c r="K47" i="91" s="1"/>
  <c r="K47" i="92" s="1"/>
  <c r="K47" i="93" s="1"/>
  <c r="K47" i="94" s="1"/>
  <c r="K47" i="95" s="1"/>
  <c r="K47" i="96" s="1"/>
  <c r="K47" i="97" s="1"/>
  <c r="K47" i="98" s="1"/>
  <c r="K47" i="99" s="1"/>
  <c r="K43" i="100" s="1"/>
  <c r="L47" i="68"/>
  <c r="L47" i="71" s="1"/>
  <c r="L47" i="72" s="1"/>
  <c r="L47" i="73" s="1"/>
  <c r="L47" i="74" s="1"/>
  <c r="L47" i="75" s="1"/>
  <c r="L47" i="76" s="1"/>
  <c r="L47" i="77" s="1"/>
  <c r="L47" i="78" s="1"/>
  <c r="L47" i="79" s="1"/>
  <c r="L47" i="80" s="1"/>
  <c r="L47" i="81" s="1"/>
  <c r="L47" i="82" s="1"/>
  <c r="L47" i="83" s="1"/>
  <c r="L47" i="84" s="1"/>
  <c r="L47" i="85" s="1"/>
  <c r="M47" i="68"/>
  <c r="M47" i="71" s="1"/>
  <c r="M47" i="72" s="1"/>
  <c r="M47" i="73" s="1"/>
  <c r="M47" i="74" s="1"/>
  <c r="M47" i="75" s="1"/>
  <c r="M47" i="76" s="1"/>
  <c r="M47" i="77" s="1"/>
  <c r="M47" i="78" s="1"/>
  <c r="M47" i="79" s="1"/>
  <c r="M47" i="80" s="1"/>
  <c r="M47" i="81" s="1"/>
  <c r="M47" i="82" s="1"/>
  <c r="M47" i="83" s="1"/>
  <c r="M47" i="84" s="1"/>
  <c r="M47" i="85" s="1"/>
  <c r="N47" i="68"/>
  <c r="N47" i="71" s="1"/>
  <c r="N47" i="72" s="1"/>
  <c r="N47" i="73" s="1"/>
  <c r="N47" i="74" s="1"/>
  <c r="N47" i="75" s="1"/>
  <c r="N47" i="76" s="1"/>
  <c r="N47" i="77" s="1"/>
  <c r="N47" i="78" s="1"/>
  <c r="N47" i="79" s="1"/>
  <c r="N47" i="80" s="1"/>
  <c r="N47" i="81" s="1"/>
  <c r="N47" i="82" s="1"/>
  <c r="N47" i="83" s="1"/>
  <c r="N47" i="84" s="1"/>
  <c r="N47" i="85" s="1"/>
  <c r="N47" i="86" s="1"/>
  <c r="N47" i="87" s="1"/>
  <c r="N47" i="88" s="1"/>
  <c r="N47" i="89" s="1"/>
  <c r="N47" i="90" s="1"/>
  <c r="N47" i="91" s="1"/>
  <c r="N47" i="92" s="1"/>
  <c r="N47" i="93" s="1"/>
  <c r="N47" i="94" s="1"/>
  <c r="N47" i="95" s="1"/>
  <c r="N47" i="96" s="1"/>
  <c r="N47" i="97" s="1"/>
  <c r="N47" i="98" s="1"/>
  <c r="N47" i="99" s="1"/>
  <c r="N43" i="100" s="1"/>
  <c r="O47" i="68"/>
  <c r="O47" i="71" s="1"/>
  <c r="O47" i="72" s="1"/>
  <c r="O47" i="73" s="1"/>
  <c r="O47" i="74" s="1"/>
  <c r="O47" i="75" s="1"/>
  <c r="O47" i="76" s="1"/>
  <c r="O47" i="77" s="1"/>
  <c r="O47" i="78" s="1"/>
  <c r="O47" i="79" s="1"/>
  <c r="O47" i="80" s="1"/>
  <c r="O47" i="81" s="1"/>
  <c r="O47" i="82" s="1"/>
  <c r="O47" i="83" s="1"/>
  <c r="O47" i="84" s="1"/>
  <c r="O47" i="85" s="1"/>
  <c r="O47" i="86" s="1"/>
  <c r="O47" i="87" s="1"/>
  <c r="O47" i="88" s="1"/>
  <c r="O47" i="89" s="1"/>
  <c r="O47" i="90" s="1"/>
  <c r="O47" i="91" s="1"/>
  <c r="O47" i="92" s="1"/>
  <c r="O47" i="93" s="1"/>
  <c r="O47" i="94" s="1"/>
  <c r="O47" i="95" s="1"/>
  <c r="O47" i="96" s="1"/>
  <c r="O47" i="97" s="1"/>
  <c r="O47" i="98" s="1"/>
  <c r="O47" i="99" s="1"/>
  <c r="O43" i="100" s="1"/>
  <c r="P47" i="68"/>
  <c r="Q47" i="68"/>
  <c r="Q47" i="71" s="1"/>
  <c r="Q47" i="72" s="1"/>
  <c r="Q47" i="73" s="1"/>
  <c r="Q47" i="74" s="1"/>
  <c r="Q47" i="75" s="1"/>
  <c r="Q47" i="76" s="1"/>
  <c r="Q47" i="77" s="1"/>
  <c r="Q47" i="78" s="1"/>
  <c r="Q47" i="79" s="1"/>
  <c r="Q47" i="80" s="1"/>
  <c r="Q47" i="81" s="1"/>
  <c r="Q47" i="82" s="1"/>
  <c r="Q47" i="83" s="1"/>
  <c r="Q47" i="84" s="1"/>
  <c r="Q47" i="85" s="1"/>
  <c r="Q47" i="86" s="1"/>
  <c r="Q47" i="87" s="1"/>
  <c r="Q47" i="88" s="1"/>
  <c r="Q47" i="89" s="1"/>
  <c r="Q47" i="90" s="1"/>
  <c r="Q47" i="91" s="1"/>
  <c r="Q47" i="92" s="1"/>
  <c r="Q47" i="93" s="1"/>
  <c r="Q47" i="94" s="1"/>
  <c r="Q47" i="95" s="1"/>
  <c r="Q47" i="96" s="1"/>
  <c r="Q47" i="97" s="1"/>
  <c r="Q47" i="98" s="1"/>
  <c r="Q47" i="99" s="1"/>
  <c r="Q43" i="100" s="1"/>
  <c r="R47" i="68"/>
  <c r="R47" i="71" s="1"/>
  <c r="S47" i="68"/>
  <c r="S47" i="71" s="1"/>
  <c r="S47" i="72" s="1"/>
  <c r="S47" i="73" s="1"/>
  <c r="S47" i="74" s="1"/>
  <c r="S47" i="75" s="1"/>
  <c r="S47" i="76" s="1"/>
  <c r="S47" i="77" s="1"/>
  <c r="S47" i="78" s="1"/>
  <c r="S47" i="79" s="1"/>
  <c r="S47" i="80" s="1"/>
  <c r="S47" i="81" s="1"/>
  <c r="S47" i="82" s="1"/>
  <c r="S47" i="83" s="1"/>
  <c r="S47" i="84" s="1"/>
  <c r="S47" i="85" s="1"/>
  <c r="S47" i="86" s="1"/>
  <c r="S47" i="87" s="1"/>
  <c r="S47" i="88" s="1"/>
  <c r="S47" i="89" s="1"/>
  <c r="S47" i="90" s="1"/>
  <c r="S47" i="91" s="1"/>
  <c r="S47" i="92" s="1"/>
  <c r="S47" i="93" s="1"/>
  <c r="S47" i="94" s="1"/>
  <c r="S47" i="95" s="1"/>
  <c r="S47" i="96" s="1"/>
  <c r="S47" i="97" s="1"/>
  <c r="S47" i="98" s="1"/>
  <c r="S47" i="99" s="1"/>
  <c r="S43" i="100" s="1"/>
  <c r="T47" i="68"/>
  <c r="T47" i="71" s="1"/>
  <c r="T47" i="72" s="1"/>
  <c r="T47" i="73" s="1"/>
  <c r="T47" i="74" s="1"/>
  <c r="T47" i="75" s="1"/>
  <c r="T47" i="76" s="1"/>
  <c r="T47" i="77" s="1"/>
  <c r="T47" i="78" s="1"/>
  <c r="T47" i="79" s="1"/>
  <c r="T47" i="80" s="1"/>
  <c r="T47" i="81" s="1"/>
  <c r="T47" i="82" s="1"/>
  <c r="T47" i="83" s="1"/>
  <c r="T47" i="84" s="1"/>
  <c r="T47" i="85" s="1"/>
  <c r="T47" i="86" s="1"/>
  <c r="T47" i="87" s="1"/>
  <c r="T47" i="88" s="1"/>
  <c r="T47" i="89" s="1"/>
  <c r="T47" i="90" s="1"/>
  <c r="T47" i="91" s="1"/>
  <c r="T47" i="92" s="1"/>
  <c r="T47" i="93" s="1"/>
  <c r="T47" i="94" s="1"/>
  <c r="T47" i="95" s="1"/>
  <c r="T47" i="96" s="1"/>
  <c r="T47" i="97" s="1"/>
  <c r="T47" i="98" s="1"/>
  <c r="T47" i="99" s="1"/>
  <c r="T43" i="100" s="1"/>
  <c r="U47" i="68"/>
  <c r="V47" i="68"/>
  <c r="V47" i="71" s="1"/>
  <c r="V47" i="72" s="1"/>
  <c r="V47" i="73" s="1"/>
  <c r="V47" i="74" s="1"/>
  <c r="V47" i="75" s="1"/>
  <c r="V47" i="76" s="1"/>
  <c r="V47" i="77" s="1"/>
  <c r="V47" i="78" s="1"/>
  <c r="V47" i="79" s="1"/>
  <c r="V47" i="80" s="1"/>
  <c r="V47" i="81" s="1"/>
  <c r="V47" i="82" s="1"/>
  <c r="V47" i="83" s="1"/>
  <c r="V47" i="84" s="1"/>
  <c r="V47" i="85" s="1"/>
  <c r="V47" i="86" s="1"/>
  <c r="V47" i="87" s="1"/>
  <c r="V47" i="88" s="1"/>
  <c r="V47" i="89" s="1"/>
  <c r="V47" i="90" s="1"/>
  <c r="V47" i="91" s="1"/>
  <c r="V47" i="92" s="1"/>
  <c r="V47" i="93" s="1"/>
  <c r="V47" i="94" s="1"/>
  <c r="V47" i="95" s="1"/>
  <c r="V47" i="96" s="1"/>
  <c r="V47" i="97" s="1"/>
  <c r="V47" i="98" s="1"/>
  <c r="V47" i="99" s="1"/>
  <c r="V43" i="100" s="1"/>
  <c r="W47" i="68"/>
  <c r="W47" i="71" s="1"/>
  <c r="W47" i="72" s="1"/>
  <c r="W47" i="73" s="1"/>
  <c r="W47" i="74" s="1"/>
  <c r="W47" i="75" s="1"/>
  <c r="W47" i="76" s="1"/>
  <c r="W47" i="77" s="1"/>
  <c r="W47" i="78" s="1"/>
  <c r="W47" i="79" s="1"/>
  <c r="W47" i="80" s="1"/>
  <c r="W47" i="81" s="1"/>
  <c r="W47" i="82" s="1"/>
  <c r="W47" i="83" s="1"/>
  <c r="W47" i="84" s="1"/>
  <c r="W47" i="85" s="1"/>
  <c r="W47" i="86" s="1"/>
  <c r="W47" i="87" s="1"/>
  <c r="W47" i="88" s="1"/>
  <c r="W47" i="89" s="1"/>
  <c r="W47" i="90" s="1"/>
  <c r="W47" i="91" s="1"/>
  <c r="W47" i="92" s="1"/>
  <c r="W47" i="93" s="1"/>
  <c r="W47" i="94" s="1"/>
  <c r="W47" i="95" s="1"/>
  <c r="W47" i="96" s="1"/>
  <c r="W47" i="97" s="1"/>
  <c r="W47" i="98" s="1"/>
  <c r="W47" i="99" s="1"/>
  <c r="W43" i="100" s="1"/>
  <c r="X47" i="68"/>
  <c r="X47" i="71" s="1"/>
  <c r="X47" i="72" s="1"/>
  <c r="X47" i="73" s="1"/>
  <c r="X47" i="74" s="1"/>
  <c r="X47" i="75" s="1"/>
  <c r="X47" i="76" s="1"/>
  <c r="X47" i="77" s="1"/>
  <c r="X47" i="78" s="1"/>
  <c r="X47" i="79" s="1"/>
  <c r="X47" i="80" s="1"/>
  <c r="X47" i="81" s="1"/>
  <c r="X47" i="82" s="1"/>
  <c r="X47" i="83" s="1"/>
  <c r="X47" i="84" s="1"/>
  <c r="X47" i="85" s="1"/>
  <c r="X47" i="86" s="1"/>
  <c r="X47" i="87" s="1"/>
  <c r="X47" i="88" s="1"/>
  <c r="X47" i="89" s="1"/>
  <c r="X47" i="90" s="1"/>
  <c r="X47" i="91" s="1"/>
  <c r="X47" i="92" s="1"/>
  <c r="X47" i="93" s="1"/>
  <c r="X47" i="94" s="1"/>
  <c r="X47" i="95" s="1"/>
  <c r="X47" i="96" s="1"/>
  <c r="X47" i="97" s="1"/>
  <c r="X47" i="98" s="1"/>
  <c r="X47" i="99" s="1"/>
  <c r="X43" i="100" s="1"/>
  <c r="Y47" i="68"/>
  <c r="Y47" i="71" s="1"/>
  <c r="Y47" i="72" s="1"/>
  <c r="Y47" i="73" s="1"/>
  <c r="Y47" i="74" s="1"/>
  <c r="Y47" i="75" s="1"/>
  <c r="Y47" i="76" s="1"/>
  <c r="Y47" i="77" s="1"/>
  <c r="Y47" i="78" s="1"/>
  <c r="Y47" i="79" s="1"/>
  <c r="Y47" i="80" s="1"/>
  <c r="Y47" i="81" s="1"/>
  <c r="Y47" i="82" s="1"/>
  <c r="Y47" i="83" s="1"/>
  <c r="Y47" i="84" s="1"/>
  <c r="Y47" i="85" s="1"/>
  <c r="Y47" i="86" s="1"/>
  <c r="Y47" i="87" s="1"/>
  <c r="Y47" i="88" s="1"/>
  <c r="Y47" i="89" s="1"/>
  <c r="Y47" i="90" s="1"/>
  <c r="Y47" i="91" s="1"/>
  <c r="Y47" i="92" s="1"/>
  <c r="Y47" i="93" s="1"/>
  <c r="Y47" i="94" s="1"/>
  <c r="Y47" i="95" s="1"/>
  <c r="Y47" i="96" s="1"/>
  <c r="Y47" i="97" s="1"/>
  <c r="Y47" i="98" s="1"/>
  <c r="Y47" i="99" s="1"/>
  <c r="Y43" i="100" s="1"/>
  <c r="Z47" i="68"/>
  <c r="Z47" i="71" s="1"/>
  <c r="Z47" i="72" s="1"/>
  <c r="Z47" i="73" s="1"/>
  <c r="Z47" i="74" s="1"/>
  <c r="Z47" i="75" s="1"/>
  <c r="Z47" i="76" s="1"/>
  <c r="Z47" i="77" s="1"/>
  <c r="Z47" i="78" s="1"/>
  <c r="Z47" i="79" s="1"/>
  <c r="Z47" i="80" s="1"/>
  <c r="Z47" i="81" s="1"/>
  <c r="Z47" i="82" s="1"/>
  <c r="Z47" i="83" s="1"/>
  <c r="Z47" i="84" s="1"/>
  <c r="Z47" i="85" s="1"/>
  <c r="Z47" i="86" s="1"/>
  <c r="Z47" i="87" s="1"/>
  <c r="Z47" i="88" s="1"/>
  <c r="Z47" i="89" s="1"/>
  <c r="Z47" i="90" s="1"/>
  <c r="Z47" i="91" s="1"/>
  <c r="Z47" i="92" s="1"/>
  <c r="Z47" i="93" s="1"/>
  <c r="Z47" i="94" s="1"/>
  <c r="Z47" i="95" s="1"/>
  <c r="Z47" i="96" s="1"/>
  <c r="Z47" i="97" s="1"/>
  <c r="Z47" i="98" s="1"/>
  <c r="Z47" i="99" s="1"/>
  <c r="Z43" i="100" s="1"/>
  <c r="AA47" i="68"/>
  <c r="AA47" i="71" s="1"/>
  <c r="AA47" i="72" s="1"/>
  <c r="AA47" i="73" s="1"/>
  <c r="AA47" i="74" s="1"/>
  <c r="AA47" i="75" s="1"/>
  <c r="AA47" i="76" s="1"/>
  <c r="AA47" i="77" s="1"/>
  <c r="AA47" i="78" s="1"/>
  <c r="AA47" i="79" s="1"/>
  <c r="AA47" i="80" s="1"/>
  <c r="AA47" i="81" s="1"/>
  <c r="AA47" i="82" s="1"/>
  <c r="AA47" i="83" s="1"/>
  <c r="AA47" i="84" s="1"/>
  <c r="AA47" i="85" s="1"/>
  <c r="AA47" i="86" s="1"/>
  <c r="AA47" i="87" s="1"/>
  <c r="AA47" i="88" s="1"/>
  <c r="AA47" i="89" s="1"/>
  <c r="AA47" i="90" s="1"/>
  <c r="AA47" i="91" s="1"/>
  <c r="AA47" i="92" s="1"/>
  <c r="AA47" i="93" s="1"/>
  <c r="AA47" i="94" s="1"/>
  <c r="AA47" i="95" s="1"/>
  <c r="AA47" i="96" s="1"/>
  <c r="AA47" i="97" s="1"/>
  <c r="AA47" i="98" s="1"/>
  <c r="AA47" i="99" s="1"/>
  <c r="AB47" i="68"/>
  <c r="AB47" i="71" s="1"/>
  <c r="AB47" i="72" s="1"/>
  <c r="AB47" i="73" s="1"/>
  <c r="AB47" i="74" s="1"/>
  <c r="AB47" i="75" s="1"/>
  <c r="AB47" i="76" s="1"/>
  <c r="AB47" i="77" s="1"/>
  <c r="AB47" i="78" s="1"/>
  <c r="AB47" i="79" s="1"/>
  <c r="AB47" i="80" s="1"/>
  <c r="AB47" i="81" s="1"/>
  <c r="AB47" i="82" s="1"/>
  <c r="AB47" i="83" s="1"/>
  <c r="AB47" i="84" s="1"/>
  <c r="AB47" i="85" s="1"/>
  <c r="AB47" i="86" s="1"/>
  <c r="AB47" i="87" s="1"/>
  <c r="AB47" i="88" s="1"/>
  <c r="AB47" i="89" s="1"/>
  <c r="AB47" i="90" s="1"/>
  <c r="AB47" i="91" s="1"/>
  <c r="AB47" i="92" s="1"/>
  <c r="AB47" i="93" s="1"/>
  <c r="AB47" i="94" s="1"/>
  <c r="AB47" i="95" s="1"/>
  <c r="AB47" i="96" s="1"/>
  <c r="AB47" i="97" s="1"/>
  <c r="AB47" i="98" s="1"/>
  <c r="AB47" i="99" s="1"/>
  <c r="AB43" i="100" s="1"/>
  <c r="AC47" i="68"/>
  <c r="AC47" i="71" s="1"/>
  <c r="AC47" i="72" s="1"/>
  <c r="AC47" i="73" s="1"/>
  <c r="AC47" i="74" s="1"/>
  <c r="AC47" i="75" s="1"/>
  <c r="AC47" i="76" s="1"/>
  <c r="AC47" i="77" s="1"/>
  <c r="AC47" i="78" s="1"/>
  <c r="AC47" i="79" s="1"/>
  <c r="AC47" i="80" s="1"/>
  <c r="AC47" i="81" s="1"/>
  <c r="AC47" i="82" s="1"/>
  <c r="AC47" i="83" s="1"/>
  <c r="AC47" i="84" s="1"/>
  <c r="AC47" i="85" s="1"/>
  <c r="AC47" i="86" s="1"/>
  <c r="AC47" i="87" s="1"/>
  <c r="AC47" i="88" s="1"/>
  <c r="AC47" i="89" s="1"/>
  <c r="AC47" i="90" s="1"/>
  <c r="AC47" i="91" s="1"/>
  <c r="AC47" i="92" s="1"/>
  <c r="AC47" i="93" s="1"/>
  <c r="AC47" i="94" s="1"/>
  <c r="AC47" i="95" s="1"/>
  <c r="AC47" i="96" s="1"/>
  <c r="AC47" i="97" s="1"/>
  <c r="AC47" i="98" s="1"/>
  <c r="AC47" i="99" s="1"/>
  <c r="AC43" i="100" s="1"/>
  <c r="AD47" i="68"/>
  <c r="AD47" i="71" s="1"/>
  <c r="AD47" i="72" s="1"/>
  <c r="AD47" i="73" s="1"/>
  <c r="AD47" i="74" s="1"/>
  <c r="AD47" i="75" s="1"/>
  <c r="AD47" i="76" s="1"/>
  <c r="AD47" i="77" s="1"/>
  <c r="AD47" i="78" s="1"/>
  <c r="AD47" i="79" s="1"/>
  <c r="AD47" i="80" s="1"/>
  <c r="AD47" i="81" s="1"/>
  <c r="AD47" i="82" s="1"/>
  <c r="AD47" i="83" s="1"/>
  <c r="AD47" i="84" s="1"/>
  <c r="AD47" i="85" s="1"/>
  <c r="AD47" i="86" s="1"/>
  <c r="AD47" i="87" s="1"/>
  <c r="AD47" i="88" s="1"/>
  <c r="AD47" i="89" s="1"/>
  <c r="AD47" i="90" s="1"/>
  <c r="AD47" i="91" s="1"/>
  <c r="AD47" i="92" s="1"/>
  <c r="AD47" i="93" s="1"/>
  <c r="AD47" i="94" s="1"/>
  <c r="AD47" i="95" s="1"/>
  <c r="AD47" i="96" s="1"/>
  <c r="AD47" i="97" s="1"/>
  <c r="AD47" i="98" s="1"/>
  <c r="AD47" i="99" s="1"/>
  <c r="AD43" i="100" s="1"/>
  <c r="AE47" i="68"/>
  <c r="AE47" i="71" s="1"/>
  <c r="AE47" i="72" s="1"/>
  <c r="AE47" i="73" s="1"/>
  <c r="AE47" i="74" s="1"/>
  <c r="AE47" i="75" s="1"/>
  <c r="AE47" i="76" s="1"/>
  <c r="AE47" i="77" s="1"/>
  <c r="AE47" i="78" s="1"/>
  <c r="AE47" i="79" s="1"/>
  <c r="AE47" i="80" s="1"/>
  <c r="AE47" i="81" s="1"/>
  <c r="AE47" i="82" s="1"/>
  <c r="AE47" i="83" s="1"/>
  <c r="AE47" i="84" s="1"/>
  <c r="AE47" i="85" s="1"/>
  <c r="AE47" i="86" s="1"/>
  <c r="AE47" i="87" s="1"/>
  <c r="AE47" i="88" s="1"/>
  <c r="AE47" i="89" s="1"/>
  <c r="AE47" i="90" s="1"/>
  <c r="AE47" i="91" s="1"/>
  <c r="AE47" i="92" s="1"/>
  <c r="AE47" i="93" s="1"/>
  <c r="AE47" i="94" s="1"/>
  <c r="AE47" i="95" s="1"/>
  <c r="AE47" i="96" s="1"/>
  <c r="AE47" i="97" s="1"/>
  <c r="AE47" i="98" s="1"/>
  <c r="AE47" i="99" s="1"/>
  <c r="AE43" i="100" s="1"/>
  <c r="AF47" i="68"/>
  <c r="AF47" i="71" s="1"/>
  <c r="AF47" i="72" s="1"/>
  <c r="AF47" i="73" s="1"/>
  <c r="AF47" i="74" s="1"/>
  <c r="AF47" i="75" s="1"/>
  <c r="AF47" i="76" s="1"/>
  <c r="AF47" i="77" s="1"/>
  <c r="AF47" i="78" s="1"/>
  <c r="AF47" i="79" s="1"/>
  <c r="AF47" i="80" s="1"/>
  <c r="AF47" i="81" s="1"/>
  <c r="AF47" i="82" s="1"/>
  <c r="AF47" i="83" s="1"/>
  <c r="AF47" i="84" s="1"/>
  <c r="AF47" i="85" s="1"/>
  <c r="AF47" i="86" s="1"/>
  <c r="AF47" i="87" s="1"/>
  <c r="AF47" i="88" s="1"/>
  <c r="AF47" i="89" s="1"/>
  <c r="AF47" i="90" s="1"/>
  <c r="AF47" i="91" s="1"/>
  <c r="AF47" i="92" s="1"/>
  <c r="AF47" i="93" s="1"/>
  <c r="AF47" i="94" s="1"/>
  <c r="AF47" i="95" s="1"/>
  <c r="AF47" i="96" s="1"/>
  <c r="AF47" i="97" s="1"/>
  <c r="AF47" i="98" s="1"/>
  <c r="AF47" i="99" s="1"/>
  <c r="AF43" i="100" s="1"/>
  <c r="AG47" i="68"/>
  <c r="AG47" i="71" s="1"/>
  <c r="AG47" i="72" s="1"/>
  <c r="AG47" i="73" s="1"/>
  <c r="AG47" i="74" s="1"/>
  <c r="AG47" i="75" s="1"/>
  <c r="AG47" i="76" s="1"/>
  <c r="AG47" i="77" s="1"/>
  <c r="AG47" i="78" s="1"/>
  <c r="AG47" i="79" s="1"/>
  <c r="AG47" i="80" s="1"/>
  <c r="AG47" i="81" s="1"/>
  <c r="AG47" i="82" s="1"/>
  <c r="AG47" i="83" s="1"/>
  <c r="AG47" i="84" s="1"/>
  <c r="AG47" i="85" s="1"/>
  <c r="AG47" i="86" s="1"/>
  <c r="AG47" i="87" s="1"/>
  <c r="AG47" i="88" s="1"/>
  <c r="AG47" i="89" s="1"/>
  <c r="AG47" i="90" s="1"/>
  <c r="AG47" i="91" s="1"/>
  <c r="AG47" i="92" s="1"/>
  <c r="AG47" i="93" s="1"/>
  <c r="AG47" i="94" s="1"/>
  <c r="AG47" i="95" s="1"/>
  <c r="AG47" i="96" s="1"/>
  <c r="AG47" i="97" s="1"/>
  <c r="AG47" i="98" s="1"/>
  <c r="AG47" i="99" s="1"/>
  <c r="AG43" i="100" s="1"/>
  <c r="AH47" i="68"/>
  <c r="AH47" i="71" s="1"/>
  <c r="AH47" i="72" s="1"/>
  <c r="AH47" i="73" s="1"/>
  <c r="AH47" i="74" s="1"/>
  <c r="AH47" i="75" s="1"/>
  <c r="AH47" i="76" s="1"/>
  <c r="AH47" i="77" s="1"/>
  <c r="AH47" i="78" s="1"/>
  <c r="AH47" i="79" s="1"/>
  <c r="AH47" i="80" s="1"/>
  <c r="AH47" i="81" s="1"/>
  <c r="AH47" i="82" s="1"/>
  <c r="AH47" i="83" s="1"/>
  <c r="AH47" i="84" s="1"/>
  <c r="AH47" i="85" s="1"/>
  <c r="AH47" i="86" s="1"/>
  <c r="AH47" i="87" s="1"/>
  <c r="AH47" i="88" s="1"/>
  <c r="AH47" i="89" s="1"/>
  <c r="AH47" i="90" s="1"/>
  <c r="AH47" i="91" s="1"/>
  <c r="AH47" i="92" s="1"/>
  <c r="AH47" i="93" s="1"/>
  <c r="AH47" i="94" s="1"/>
  <c r="AH47" i="95" s="1"/>
  <c r="AH47" i="96" s="1"/>
  <c r="AH47" i="97" s="1"/>
  <c r="AH47" i="98" s="1"/>
  <c r="AH47" i="99" s="1"/>
  <c r="AH43" i="100" s="1"/>
  <c r="AI47" i="68"/>
  <c r="AJ47" i="68"/>
  <c r="AJ47" i="71" s="1"/>
  <c r="AJ47" i="72" s="1"/>
  <c r="AJ47" i="73" s="1"/>
  <c r="AJ47" i="74" s="1"/>
  <c r="AJ47" i="75" s="1"/>
  <c r="AJ47" i="76" s="1"/>
  <c r="AJ47" i="77" s="1"/>
  <c r="AJ47" i="78" s="1"/>
  <c r="AJ47" i="79" s="1"/>
  <c r="AJ47" i="80" s="1"/>
  <c r="AJ47" i="81" s="1"/>
  <c r="AJ47" i="82" s="1"/>
  <c r="AJ47" i="83" s="1"/>
  <c r="AJ47" i="84" s="1"/>
  <c r="AJ47" i="85" s="1"/>
  <c r="AJ47" i="86" s="1"/>
  <c r="AJ47" i="87" s="1"/>
  <c r="AJ47" i="88" s="1"/>
  <c r="AJ47" i="89" s="1"/>
  <c r="AJ47" i="90" s="1"/>
  <c r="AJ47" i="91" s="1"/>
  <c r="AJ47" i="92" s="1"/>
  <c r="AJ47" i="93" s="1"/>
  <c r="AJ47" i="94" s="1"/>
  <c r="AJ47" i="95" s="1"/>
  <c r="AJ47" i="96" s="1"/>
  <c r="AJ47" i="97" s="1"/>
  <c r="AJ47" i="98" s="1"/>
  <c r="AJ47" i="99" s="1"/>
  <c r="AJ43" i="100" s="1"/>
  <c r="AK47" i="68"/>
  <c r="AK47" i="71" s="1"/>
  <c r="AK47" i="72" s="1"/>
  <c r="AK47" i="73" s="1"/>
  <c r="AK47" i="74" s="1"/>
  <c r="AK47" i="75" s="1"/>
  <c r="AK47" i="76" s="1"/>
  <c r="AK47" i="77" s="1"/>
  <c r="AK47" i="78" s="1"/>
  <c r="AK47" i="79" s="1"/>
  <c r="AK47" i="80" s="1"/>
  <c r="AK47" i="81" s="1"/>
  <c r="AK47" i="82" s="1"/>
  <c r="AK47" i="83" s="1"/>
  <c r="AK47" i="84" s="1"/>
  <c r="AK47" i="85" s="1"/>
  <c r="AK47" i="86" s="1"/>
  <c r="AK47" i="87" s="1"/>
  <c r="AK47" i="88" s="1"/>
  <c r="AK47" i="89" s="1"/>
  <c r="AK47" i="90" s="1"/>
  <c r="AK47" i="91" s="1"/>
  <c r="AK47" i="92" s="1"/>
  <c r="AK47" i="93" s="1"/>
  <c r="AK47" i="94" s="1"/>
  <c r="AK47" i="95" s="1"/>
  <c r="AK47" i="96" s="1"/>
  <c r="AK47" i="97" s="1"/>
  <c r="AK47" i="98" s="1"/>
  <c r="AK47" i="99" s="1"/>
  <c r="AK43" i="100" s="1"/>
  <c r="AL47" i="68"/>
  <c r="AL47" i="71" s="1"/>
  <c r="AL47" i="72" s="1"/>
  <c r="AL47" i="73" s="1"/>
  <c r="AL47" i="74" s="1"/>
  <c r="AL47" i="75" s="1"/>
  <c r="AL47" i="76" s="1"/>
  <c r="AL47" i="77" s="1"/>
  <c r="AL47" i="78" s="1"/>
  <c r="AL47" i="79" s="1"/>
  <c r="AL47" i="80" s="1"/>
  <c r="AL47" i="81" s="1"/>
  <c r="AL47" i="82" s="1"/>
  <c r="AL47" i="83" s="1"/>
  <c r="AL47" i="84" s="1"/>
  <c r="AL47" i="85" s="1"/>
  <c r="AL47" i="86" s="1"/>
  <c r="AL47" i="87" s="1"/>
  <c r="AL47" i="88" s="1"/>
  <c r="AL47" i="89" s="1"/>
  <c r="AL47" i="90" s="1"/>
  <c r="AL47" i="91" s="1"/>
  <c r="AL47" i="92" s="1"/>
  <c r="AL47" i="93" s="1"/>
  <c r="AL47" i="94" s="1"/>
  <c r="AL47" i="95" s="1"/>
  <c r="AL47" i="96" s="1"/>
  <c r="AL47" i="97" s="1"/>
  <c r="AL47" i="98" s="1"/>
  <c r="AL47" i="99" s="1"/>
  <c r="AL43" i="100" s="1"/>
  <c r="AM47" i="68"/>
  <c r="AM47" i="71" s="1"/>
  <c r="AM47" i="72" s="1"/>
  <c r="AM47" i="73" s="1"/>
  <c r="AM47" i="74" s="1"/>
  <c r="AM47" i="75" s="1"/>
  <c r="AM47" i="76" s="1"/>
  <c r="AM47" i="77" s="1"/>
  <c r="AM47" i="78" s="1"/>
  <c r="AM47" i="79" s="1"/>
  <c r="AM47" i="80" s="1"/>
  <c r="AM47" i="81" s="1"/>
  <c r="AM47" i="82" s="1"/>
  <c r="AM47" i="83" s="1"/>
  <c r="AM47" i="84" s="1"/>
  <c r="AM47" i="85" s="1"/>
  <c r="AM47" i="86" s="1"/>
  <c r="AM47" i="87" s="1"/>
  <c r="AM47" i="88" s="1"/>
  <c r="AM47" i="89" s="1"/>
  <c r="AM47" i="90" s="1"/>
  <c r="AM47" i="91" s="1"/>
  <c r="AM47" i="92" s="1"/>
  <c r="AM47" i="93" s="1"/>
  <c r="AM47" i="94" s="1"/>
  <c r="AM47" i="95" s="1"/>
  <c r="AM47" i="96" s="1"/>
  <c r="AM47" i="97" s="1"/>
  <c r="AM47" i="98" s="1"/>
  <c r="AM47" i="99" s="1"/>
  <c r="AN47" i="68"/>
  <c r="AN47" i="71" s="1"/>
  <c r="AN47" i="72" s="1"/>
  <c r="AN47" i="73" s="1"/>
  <c r="AN47" i="74" s="1"/>
  <c r="AN47" i="75" s="1"/>
  <c r="AN47" i="76" s="1"/>
  <c r="AN47" i="77" s="1"/>
  <c r="AN47" i="78" s="1"/>
  <c r="AN47" i="79" s="1"/>
  <c r="AN47" i="80" s="1"/>
  <c r="AN47" i="81" s="1"/>
  <c r="AN47" i="82" s="1"/>
  <c r="AN47" i="83" s="1"/>
  <c r="AN47" i="84" s="1"/>
  <c r="AN47" i="85" s="1"/>
  <c r="AN47" i="86" s="1"/>
  <c r="AN47" i="87" s="1"/>
  <c r="AN47" i="88" s="1"/>
  <c r="AN47" i="89" s="1"/>
  <c r="AN47" i="90" s="1"/>
  <c r="AN47" i="91" s="1"/>
  <c r="AN47" i="92" s="1"/>
  <c r="AN47" i="93" s="1"/>
  <c r="AN47" i="94" s="1"/>
  <c r="AN47" i="95" s="1"/>
  <c r="AN47" i="96" s="1"/>
  <c r="AN47" i="97" s="1"/>
  <c r="AN47" i="98" s="1"/>
  <c r="AN47" i="99" s="1"/>
  <c r="AN43" i="100" s="1"/>
  <c r="AO47" i="68"/>
  <c r="AO47" i="71" s="1"/>
  <c r="AO47" i="72" s="1"/>
  <c r="AO47" i="73" s="1"/>
  <c r="AO47" i="74" s="1"/>
  <c r="AO47" i="75" s="1"/>
  <c r="AO47" i="76" s="1"/>
  <c r="AO47" i="77" s="1"/>
  <c r="AO47" i="78" s="1"/>
  <c r="AO47" i="79" s="1"/>
  <c r="AO47" i="80" s="1"/>
  <c r="AO47" i="81" s="1"/>
  <c r="AO47" i="82" s="1"/>
  <c r="AO47" i="83" s="1"/>
  <c r="AO47" i="84" s="1"/>
  <c r="AO47" i="85" s="1"/>
  <c r="AO47" i="86" s="1"/>
  <c r="AO47" i="87" s="1"/>
  <c r="AO47" i="88" s="1"/>
  <c r="AO47" i="89" s="1"/>
  <c r="AO47" i="90" s="1"/>
  <c r="AO47" i="91" s="1"/>
  <c r="AO47" i="92" s="1"/>
  <c r="AO47" i="93" s="1"/>
  <c r="AO47" i="94" s="1"/>
  <c r="AO47" i="95" s="1"/>
  <c r="AO47" i="96" s="1"/>
  <c r="AO47" i="97" s="1"/>
  <c r="AO47" i="98" s="1"/>
  <c r="AO47" i="99" s="1"/>
  <c r="AO43" i="100" s="1"/>
  <c r="AP47" i="68"/>
  <c r="AP47" i="71" s="1"/>
  <c r="AP47" i="72" s="1"/>
  <c r="AP47" i="73" s="1"/>
  <c r="AP47" i="74" s="1"/>
  <c r="AP47" i="75" s="1"/>
  <c r="AP47" i="76" s="1"/>
  <c r="AP47" i="77" s="1"/>
  <c r="AP47" i="78" s="1"/>
  <c r="AP47" i="79" s="1"/>
  <c r="AP47" i="80" s="1"/>
  <c r="AP47" i="81" s="1"/>
  <c r="AP47" i="82" s="1"/>
  <c r="AP47" i="83" s="1"/>
  <c r="AP47" i="84" s="1"/>
  <c r="AP47" i="85" s="1"/>
  <c r="AP47" i="86" s="1"/>
  <c r="AP47" i="87" s="1"/>
  <c r="AP47" i="88" s="1"/>
  <c r="AP47" i="89" s="1"/>
  <c r="AP47" i="90" s="1"/>
  <c r="AP47" i="91" s="1"/>
  <c r="AP47" i="92" s="1"/>
  <c r="AP47" i="93" s="1"/>
  <c r="AP47" i="94" s="1"/>
  <c r="AP47" i="95" s="1"/>
  <c r="AP47" i="96" s="1"/>
  <c r="AP47" i="97" s="1"/>
  <c r="AP47" i="98" s="1"/>
  <c r="AP47" i="99" s="1"/>
  <c r="AP43" i="100" s="1"/>
  <c r="AQ47" i="68"/>
  <c r="AQ47" i="71" s="1"/>
  <c r="AQ47" i="72" s="1"/>
  <c r="AQ47" i="73" s="1"/>
  <c r="AQ47" i="74" s="1"/>
  <c r="AQ47" i="75" s="1"/>
  <c r="AQ47" i="76" s="1"/>
  <c r="AQ47" i="77" s="1"/>
  <c r="AQ47" i="78" s="1"/>
  <c r="AQ47" i="79" s="1"/>
  <c r="AQ47" i="80" s="1"/>
  <c r="AQ47" i="81" s="1"/>
  <c r="AQ47" i="82" s="1"/>
  <c r="AQ47" i="83" s="1"/>
  <c r="AQ47" i="84" s="1"/>
  <c r="AQ47" i="85" s="1"/>
  <c r="AQ47" i="86" s="1"/>
  <c r="AQ47" i="87" s="1"/>
  <c r="AQ47" i="88" s="1"/>
  <c r="AQ47" i="89" s="1"/>
  <c r="AQ47" i="90" s="1"/>
  <c r="AQ47" i="91" s="1"/>
  <c r="AQ47" i="92" s="1"/>
  <c r="AQ47" i="93" s="1"/>
  <c r="AQ47" i="94" s="1"/>
  <c r="AQ47" i="95" s="1"/>
  <c r="AQ47" i="96" s="1"/>
  <c r="AQ47" i="97" s="1"/>
  <c r="AQ47" i="98" s="1"/>
  <c r="AQ47" i="99" s="1"/>
  <c r="AQ43" i="100" s="1"/>
  <c r="AR47" i="68"/>
  <c r="AR47" i="72" s="1"/>
  <c r="AR47" i="73" s="1"/>
  <c r="AR47" i="74" s="1"/>
  <c r="AR47" i="75" s="1"/>
  <c r="AR47" i="76" s="1"/>
  <c r="AR47" i="77" s="1"/>
  <c r="AR47" i="78" s="1"/>
  <c r="AR47" i="79" s="1"/>
  <c r="AR47" i="80" s="1"/>
  <c r="AR47" i="81" s="1"/>
  <c r="AR47" i="82" s="1"/>
  <c r="AR47" i="83" s="1"/>
  <c r="AR47" i="84" s="1"/>
  <c r="AR47" i="85" s="1"/>
  <c r="AR47" i="86" s="1"/>
  <c r="AR47" i="87" s="1"/>
  <c r="AR47" i="88" s="1"/>
  <c r="AR47" i="89" s="1"/>
  <c r="AR47" i="90" s="1"/>
  <c r="AR47" i="91" s="1"/>
  <c r="AR47" i="92" s="1"/>
  <c r="AR47" i="93" s="1"/>
  <c r="AR47" i="94" s="1"/>
  <c r="AR47" i="95" s="1"/>
  <c r="AR47" i="96" s="1"/>
  <c r="AR47" i="97" s="1"/>
  <c r="AR47" i="98" s="1"/>
  <c r="AR47" i="99" s="1"/>
  <c r="AR43" i="100" s="1"/>
  <c r="AS47" i="68"/>
  <c r="AS47" i="71" s="1"/>
  <c r="AS47" i="72" s="1"/>
  <c r="AS47" i="73" s="1"/>
  <c r="AS47" i="74" s="1"/>
  <c r="AS47" i="75" s="1"/>
  <c r="AS47" i="76" s="1"/>
  <c r="AS47" i="77" s="1"/>
  <c r="AS47" i="78" s="1"/>
  <c r="AS47" i="79" s="1"/>
  <c r="AS47" i="80" s="1"/>
  <c r="AS47" i="81" s="1"/>
  <c r="AS47" i="82" s="1"/>
  <c r="AS47" i="83" s="1"/>
  <c r="AS47" i="84" s="1"/>
  <c r="AS47" i="85" s="1"/>
  <c r="AS47" i="86" s="1"/>
  <c r="AS47" i="87" s="1"/>
  <c r="AS47" i="88" s="1"/>
  <c r="AS47" i="89" s="1"/>
  <c r="AS47" i="90" s="1"/>
  <c r="AS47" i="91" s="1"/>
  <c r="AS47" i="92" s="1"/>
  <c r="AS47" i="93" s="1"/>
  <c r="AS47" i="94" s="1"/>
  <c r="AS47" i="95" s="1"/>
  <c r="AS47" i="96" s="1"/>
  <c r="AS47" i="97" s="1"/>
  <c r="AS47" i="98" s="1"/>
  <c r="AS47" i="99" s="1"/>
  <c r="AS43" i="100" s="1"/>
  <c r="AT47" i="68"/>
  <c r="AT47" i="71" s="1"/>
  <c r="AT47" i="72" s="1"/>
  <c r="AT47" i="73" s="1"/>
  <c r="AT47" i="74" s="1"/>
  <c r="AT47" i="75" s="1"/>
  <c r="AT47" i="76" s="1"/>
  <c r="AT47" i="77" s="1"/>
  <c r="AT47" i="78" s="1"/>
  <c r="AT47" i="79" s="1"/>
  <c r="AT47" i="80" s="1"/>
  <c r="AT47" i="81" s="1"/>
  <c r="AT47" i="82" s="1"/>
  <c r="AT47" i="83" s="1"/>
  <c r="AT47" i="84" s="1"/>
  <c r="AT47" i="85" s="1"/>
  <c r="AT47" i="86" s="1"/>
  <c r="AT47" i="87" s="1"/>
  <c r="AT47" i="88" s="1"/>
  <c r="AT47" i="89" s="1"/>
  <c r="AT47" i="90" s="1"/>
  <c r="AT47" i="91" s="1"/>
  <c r="AT47" i="92" s="1"/>
  <c r="AT47" i="93" s="1"/>
  <c r="AT47" i="94" s="1"/>
  <c r="AT47" i="95" s="1"/>
  <c r="AT47" i="96" s="1"/>
  <c r="AT47" i="97" s="1"/>
  <c r="AT47" i="98" s="1"/>
  <c r="AT47" i="99" s="1"/>
  <c r="AT43" i="100" s="1"/>
  <c r="AU47" i="68"/>
  <c r="AU47" i="71" s="1"/>
  <c r="AU47" i="72" s="1"/>
  <c r="AU47" i="73" s="1"/>
  <c r="AU47" i="74" s="1"/>
  <c r="AU47" i="75" s="1"/>
  <c r="AU47" i="76" s="1"/>
  <c r="AU47" i="77" s="1"/>
  <c r="AU47" i="78" s="1"/>
  <c r="AU47" i="79" s="1"/>
  <c r="AU47" i="80" s="1"/>
  <c r="AU47" i="81" s="1"/>
  <c r="AU47" i="82" s="1"/>
  <c r="AU47" i="83" s="1"/>
  <c r="AU47" i="84" s="1"/>
  <c r="AU47" i="85" s="1"/>
  <c r="AU47" i="86" s="1"/>
  <c r="AU47" i="87" s="1"/>
  <c r="AU47" i="88" s="1"/>
  <c r="AU47" i="89" s="1"/>
  <c r="AU47" i="90" s="1"/>
  <c r="AU47" i="91" s="1"/>
  <c r="AU47" i="92" s="1"/>
  <c r="AU47" i="93" s="1"/>
  <c r="AU47" i="94" s="1"/>
  <c r="AU47" i="95" s="1"/>
  <c r="AU47" i="96" s="1"/>
  <c r="AU47" i="97" s="1"/>
  <c r="AU47" i="98" s="1"/>
  <c r="AU47" i="99" s="1"/>
  <c r="AU43" i="100" s="1"/>
  <c r="AV47" i="68"/>
  <c r="AV47" i="71" s="1"/>
  <c r="AV47" i="72" s="1"/>
  <c r="AV47" i="73" s="1"/>
  <c r="AV47" i="74" s="1"/>
  <c r="AV47" i="75" s="1"/>
  <c r="AV47" i="76" s="1"/>
  <c r="AV47" i="77" s="1"/>
  <c r="AV47" i="78" s="1"/>
  <c r="AV47" i="79" s="1"/>
  <c r="AV47" i="80" s="1"/>
  <c r="AV47" i="81" s="1"/>
  <c r="AV47" i="82" s="1"/>
  <c r="AV47" i="83" s="1"/>
  <c r="AV47" i="84" s="1"/>
  <c r="AV47" i="85" s="1"/>
  <c r="AV47" i="86" s="1"/>
  <c r="AV47" i="87" s="1"/>
  <c r="AV47" i="88" s="1"/>
  <c r="AV47" i="89" s="1"/>
  <c r="AV47" i="90" s="1"/>
  <c r="AV47" i="91" s="1"/>
  <c r="AV47" i="92" s="1"/>
  <c r="AV47" i="93" s="1"/>
  <c r="AV47" i="94" s="1"/>
  <c r="AV47" i="95" s="1"/>
  <c r="AV47" i="96" s="1"/>
  <c r="AV47" i="97" s="1"/>
  <c r="AV47" i="98" s="1"/>
  <c r="AV47" i="99" s="1"/>
  <c r="AV43" i="100" s="1"/>
  <c r="AW47" i="68"/>
  <c r="AW47" i="71" s="1"/>
  <c r="AW47" i="72" s="1"/>
  <c r="AW47" i="73" s="1"/>
  <c r="AW47" i="74" s="1"/>
  <c r="AW47" i="75" s="1"/>
  <c r="AW47" i="76" s="1"/>
  <c r="AW47" i="77" s="1"/>
  <c r="AW47" i="78" s="1"/>
  <c r="AW47" i="79" s="1"/>
  <c r="AW47" i="80" s="1"/>
  <c r="AW47" i="81" s="1"/>
  <c r="AW47" i="82" s="1"/>
  <c r="AW47" i="83" s="1"/>
  <c r="AW47" i="84" s="1"/>
  <c r="AW47" i="85" s="1"/>
  <c r="AW47" i="86" s="1"/>
  <c r="AW47" i="87" s="1"/>
  <c r="AW47" i="88" s="1"/>
  <c r="AW47" i="89" s="1"/>
  <c r="AW47" i="90" s="1"/>
  <c r="AW47" i="91" s="1"/>
  <c r="AW47" i="92" s="1"/>
  <c r="AW47" i="93" s="1"/>
  <c r="AW47" i="94" s="1"/>
  <c r="AW47" i="95" s="1"/>
  <c r="AW47" i="96" s="1"/>
  <c r="AW47" i="97" s="1"/>
  <c r="AW47" i="98" s="1"/>
  <c r="AW47" i="99" s="1"/>
  <c r="AW43" i="100" s="1"/>
  <c r="B47" i="68"/>
  <c r="B47" i="71" s="1"/>
  <c r="C40" i="68"/>
  <c r="C40" i="71" s="1"/>
  <c r="C40" i="72" s="1"/>
  <c r="C40" i="73" s="1"/>
  <c r="C40" i="74" s="1"/>
  <c r="C40" i="75" s="1"/>
  <c r="C40" i="76" s="1"/>
  <c r="C40" i="77" s="1"/>
  <c r="C40" i="78" s="1"/>
  <c r="C40" i="79" s="1"/>
  <c r="C40" i="80" s="1"/>
  <c r="C40" i="81" s="1"/>
  <c r="C40" i="82" s="1"/>
  <c r="C40" i="83" s="1"/>
  <c r="C40" i="84" s="1"/>
  <c r="C40" i="85" s="1"/>
  <c r="C40" i="86" s="1"/>
  <c r="C40" i="87" s="1"/>
  <c r="C40" i="88" s="1"/>
  <c r="C40" i="89" s="1"/>
  <c r="C40" i="90" s="1"/>
  <c r="C40" i="91" s="1"/>
  <c r="C40" i="92" s="1"/>
  <c r="C40" i="93" s="1"/>
  <c r="C40" i="94" s="1"/>
  <c r="C40" i="95" s="1"/>
  <c r="C40" i="96" s="1"/>
  <c r="C40" i="97" s="1"/>
  <c r="C40" i="98" s="1"/>
  <c r="C40" i="99" s="1"/>
  <c r="D40" i="68"/>
  <c r="D40" i="71" s="1"/>
  <c r="D40" i="73" s="1"/>
  <c r="D40" i="74" s="1"/>
  <c r="D40" i="75" s="1"/>
  <c r="D40" i="76" s="1"/>
  <c r="D40" i="77" s="1"/>
  <c r="D40" i="78" s="1"/>
  <c r="D40" i="79" s="1"/>
  <c r="D40" i="80" s="1"/>
  <c r="D40" i="81" s="1"/>
  <c r="D40" i="82" s="1"/>
  <c r="D40" i="83" s="1"/>
  <c r="D40" i="84" s="1"/>
  <c r="D40" i="85" s="1"/>
  <c r="D40" i="86" s="1"/>
  <c r="D40" i="87" s="1"/>
  <c r="D40" i="88" s="1"/>
  <c r="D40" i="89" s="1"/>
  <c r="D40" i="90" s="1"/>
  <c r="D40" i="91" s="1"/>
  <c r="D40" i="92" s="1"/>
  <c r="D40" i="93" s="1"/>
  <c r="D40" i="94" s="1"/>
  <c r="D40" i="95" s="1"/>
  <c r="D40" i="96" s="1"/>
  <c r="D40" i="97" s="1"/>
  <c r="D40" i="98" s="1"/>
  <c r="D40" i="99" s="1"/>
  <c r="D36" i="100" s="1"/>
  <c r="E40" i="68"/>
  <c r="E40" i="71" s="1"/>
  <c r="E40" i="72" s="1"/>
  <c r="E40" i="73" s="1"/>
  <c r="E40" i="74" s="1"/>
  <c r="E40" i="75" s="1"/>
  <c r="E40" i="76" s="1"/>
  <c r="E40" i="77" s="1"/>
  <c r="E40" i="78" s="1"/>
  <c r="E40" i="79" s="1"/>
  <c r="E40" i="80" s="1"/>
  <c r="E40" i="81" s="1"/>
  <c r="E40" i="82" s="1"/>
  <c r="E40" i="83" s="1"/>
  <c r="E40" i="84" s="1"/>
  <c r="E40" i="85" s="1"/>
  <c r="E40" i="86" s="1"/>
  <c r="E40" i="87" s="1"/>
  <c r="E40" i="88" s="1"/>
  <c r="E40" i="89" s="1"/>
  <c r="E40" i="90" s="1"/>
  <c r="E40" i="91" s="1"/>
  <c r="E40" i="92" s="1"/>
  <c r="E40" i="93" s="1"/>
  <c r="E40" i="94" s="1"/>
  <c r="E40" i="95" s="1"/>
  <c r="E40" i="96" s="1"/>
  <c r="E40" i="97" s="1"/>
  <c r="E40" i="98" s="1"/>
  <c r="E40" i="99" s="1"/>
  <c r="E36" i="100" s="1"/>
  <c r="F40" i="68"/>
  <c r="F40" i="71" s="1"/>
  <c r="F40" i="72" s="1"/>
  <c r="F40" i="73" s="1"/>
  <c r="F40" i="74" s="1"/>
  <c r="F40" i="75" s="1"/>
  <c r="F40" i="76" s="1"/>
  <c r="F40" i="77" s="1"/>
  <c r="F40" i="78" s="1"/>
  <c r="F40" i="79" s="1"/>
  <c r="F40" i="80" s="1"/>
  <c r="F40" i="81" s="1"/>
  <c r="F40" i="82" s="1"/>
  <c r="F40" i="83" s="1"/>
  <c r="F40" i="84" s="1"/>
  <c r="F40" i="85" s="1"/>
  <c r="F40" i="86" s="1"/>
  <c r="F40" i="87" s="1"/>
  <c r="F40" i="88" s="1"/>
  <c r="F40" i="89" s="1"/>
  <c r="F40" i="90" s="1"/>
  <c r="F40" i="91" s="1"/>
  <c r="F40" i="92" s="1"/>
  <c r="F40" i="93" s="1"/>
  <c r="F40" i="94" s="1"/>
  <c r="F40" i="95" s="1"/>
  <c r="F40" i="96" s="1"/>
  <c r="F40" i="97" s="1"/>
  <c r="F40" i="98" s="1"/>
  <c r="F40" i="99" s="1"/>
  <c r="F36" i="100" s="1"/>
  <c r="G40" i="68"/>
  <c r="G40" i="71" s="1"/>
  <c r="G40" i="72" s="1"/>
  <c r="G40" i="73" s="1"/>
  <c r="G40" i="74" s="1"/>
  <c r="G40" i="75" s="1"/>
  <c r="G40" i="76" s="1"/>
  <c r="G40" i="77" s="1"/>
  <c r="G40" i="78" s="1"/>
  <c r="G40" i="79" s="1"/>
  <c r="G40" i="80" s="1"/>
  <c r="G40" i="81" s="1"/>
  <c r="G40" i="82" s="1"/>
  <c r="G40" i="83" s="1"/>
  <c r="G40" i="84" s="1"/>
  <c r="G40" i="85" s="1"/>
  <c r="G40" i="86" s="1"/>
  <c r="G40" i="87" s="1"/>
  <c r="G40" i="88" s="1"/>
  <c r="G40" i="89" s="1"/>
  <c r="G40" i="90" s="1"/>
  <c r="G40" i="91" s="1"/>
  <c r="G40" i="92" s="1"/>
  <c r="G40" i="93" s="1"/>
  <c r="G40" i="94" s="1"/>
  <c r="G40" i="95" s="1"/>
  <c r="G40" i="96" s="1"/>
  <c r="G40" i="97" s="1"/>
  <c r="G40" i="98" s="1"/>
  <c r="G40" i="99" s="1"/>
  <c r="G36" i="100" s="1"/>
  <c r="H40" i="68"/>
  <c r="H40" i="71" s="1"/>
  <c r="H40" i="72" s="1"/>
  <c r="H40" i="73" s="1"/>
  <c r="H40" i="74" s="1"/>
  <c r="H40" i="75" s="1"/>
  <c r="H40" i="76" s="1"/>
  <c r="H40" i="77" s="1"/>
  <c r="H40" i="78" s="1"/>
  <c r="H40" i="79" s="1"/>
  <c r="H40" i="80" s="1"/>
  <c r="H40" i="81" s="1"/>
  <c r="H40" i="82" s="1"/>
  <c r="H40" i="83" s="1"/>
  <c r="H40" i="84" s="1"/>
  <c r="H40" i="85" s="1"/>
  <c r="H40" i="86" s="1"/>
  <c r="H40" i="87" s="1"/>
  <c r="H40" i="88" s="1"/>
  <c r="H40" i="89" s="1"/>
  <c r="H40" i="90" s="1"/>
  <c r="H40" i="91" s="1"/>
  <c r="H40" i="92" s="1"/>
  <c r="H40" i="93" s="1"/>
  <c r="H40" i="94" s="1"/>
  <c r="H40" i="95" s="1"/>
  <c r="H40" i="96" s="1"/>
  <c r="H40" i="97" s="1"/>
  <c r="H40" i="98" s="1"/>
  <c r="H40" i="99" s="1"/>
  <c r="H36" i="100" s="1"/>
  <c r="I40" i="68"/>
  <c r="I40" i="71" s="1"/>
  <c r="I40" i="72" s="1"/>
  <c r="I40" i="73" s="1"/>
  <c r="I40" i="74" s="1"/>
  <c r="I40" i="75" s="1"/>
  <c r="I40" i="76" s="1"/>
  <c r="I40" i="77" s="1"/>
  <c r="I40" i="78" s="1"/>
  <c r="I40" i="79" s="1"/>
  <c r="I40" i="80" s="1"/>
  <c r="I40" i="81" s="1"/>
  <c r="I40" i="82" s="1"/>
  <c r="I40" i="83" s="1"/>
  <c r="I40" i="84" s="1"/>
  <c r="I40" i="85" s="1"/>
  <c r="I40" i="86" s="1"/>
  <c r="I40" i="87" s="1"/>
  <c r="I40" i="88" s="1"/>
  <c r="I40" i="89" s="1"/>
  <c r="I40" i="90" s="1"/>
  <c r="I40" i="91" s="1"/>
  <c r="I40" i="92" s="1"/>
  <c r="I40" i="93" s="1"/>
  <c r="I40" i="94" s="1"/>
  <c r="I40" i="95" s="1"/>
  <c r="I40" i="96" s="1"/>
  <c r="I40" i="97" s="1"/>
  <c r="I40" i="98" s="1"/>
  <c r="I40" i="99" s="1"/>
  <c r="I36" i="100" s="1"/>
  <c r="J40" i="68"/>
  <c r="J40" i="71" s="1"/>
  <c r="J40" i="72" s="1"/>
  <c r="J40" i="73" s="1"/>
  <c r="J40" i="74" s="1"/>
  <c r="J40" i="75" s="1"/>
  <c r="J40" i="76" s="1"/>
  <c r="J40" i="77" s="1"/>
  <c r="J40" i="78" s="1"/>
  <c r="J40" i="79" s="1"/>
  <c r="J40" i="80" s="1"/>
  <c r="J40" i="81" s="1"/>
  <c r="J40" i="82" s="1"/>
  <c r="J40" i="83" s="1"/>
  <c r="J40" i="84" s="1"/>
  <c r="J40" i="85" s="1"/>
  <c r="J40" i="86" s="1"/>
  <c r="J40" i="87" s="1"/>
  <c r="J40" i="88" s="1"/>
  <c r="J40" i="89" s="1"/>
  <c r="J40" i="90" s="1"/>
  <c r="J40" i="91" s="1"/>
  <c r="J40" i="92" s="1"/>
  <c r="J40" i="93" s="1"/>
  <c r="J40" i="94" s="1"/>
  <c r="J40" i="95" s="1"/>
  <c r="J40" i="96" s="1"/>
  <c r="J40" i="97" s="1"/>
  <c r="J40" i="98" s="1"/>
  <c r="J40" i="99" s="1"/>
  <c r="J36" i="100" s="1"/>
  <c r="K40" i="68"/>
  <c r="K40" i="71" s="1"/>
  <c r="K40" i="72" s="1"/>
  <c r="K40" i="73" s="1"/>
  <c r="K40" i="74" s="1"/>
  <c r="K40" i="75" s="1"/>
  <c r="K40" i="76" s="1"/>
  <c r="K40" i="77" s="1"/>
  <c r="K40" i="78" s="1"/>
  <c r="K40" i="79" s="1"/>
  <c r="K40" i="80" s="1"/>
  <c r="K40" i="81" s="1"/>
  <c r="K40" i="82" s="1"/>
  <c r="K40" i="83" s="1"/>
  <c r="K40" i="84" s="1"/>
  <c r="K40" i="85" s="1"/>
  <c r="K40" i="86" s="1"/>
  <c r="K40" i="87" s="1"/>
  <c r="K40" i="88" s="1"/>
  <c r="K40" i="89" s="1"/>
  <c r="K40" i="90" s="1"/>
  <c r="K40" i="91" s="1"/>
  <c r="K40" i="92" s="1"/>
  <c r="K40" i="93" s="1"/>
  <c r="K40" i="94" s="1"/>
  <c r="K40" i="95" s="1"/>
  <c r="K40" i="96" s="1"/>
  <c r="K40" i="97" s="1"/>
  <c r="K40" i="98" s="1"/>
  <c r="K40" i="99" s="1"/>
  <c r="K36" i="100" s="1"/>
  <c r="L40" i="68"/>
  <c r="L40" i="71" s="1"/>
  <c r="L40" i="72" s="1"/>
  <c r="L40" i="73" s="1"/>
  <c r="L40" i="74" s="1"/>
  <c r="L40" i="75" s="1"/>
  <c r="L40" i="76" s="1"/>
  <c r="L40" i="77" s="1"/>
  <c r="L40" i="78" s="1"/>
  <c r="L40" i="79" s="1"/>
  <c r="L40" i="80" s="1"/>
  <c r="L40" i="81" s="1"/>
  <c r="L40" i="82" s="1"/>
  <c r="L40" i="83" s="1"/>
  <c r="L40" i="84" s="1"/>
  <c r="L40" i="85" s="1"/>
  <c r="L40" i="86" s="1"/>
  <c r="L40" i="87" s="1"/>
  <c r="L40" i="88" s="1"/>
  <c r="L40" i="89" s="1"/>
  <c r="L40" i="90" s="1"/>
  <c r="L40" i="91" s="1"/>
  <c r="L40" i="92" s="1"/>
  <c r="L40" i="93" s="1"/>
  <c r="L40" i="94" s="1"/>
  <c r="L40" i="95" s="1"/>
  <c r="L40" i="96" s="1"/>
  <c r="L40" i="97" s="1"/>
  <c r="L40" i="98" s="1"/>
  <c r="L40" i="99" s="1"/>
  <c r="L36" i="100" s="1"/>
  <c r="M40" i="68"/>
  <c r="M40" i="71" s="1"/>
  <c r="M40" i="72" s="1"/>
  <c r="M40" i="73" s="1"/>
  <c r="M40" i="74" s="1"/>
  <c r="M40" i="75" s="1"/>
  <c r="M40" i="76" s="1"/>
  <c r="M40" i="77" s="1"/>
  <c r="M40" i="78" s="1"/>
  <c r="M40" i="79" s="1"/>
  <c r="M40" i="80" s="1"/>
  <c r="M40" i="81" s="1"/>
  <c r="M40" i="82" s="1"/>
  <c r="M40" i="83" s="1"/>
  <c r="M40" i="84" s="1"/>
  <c r="M40" i="85" s="1"/>
  <c r="M40" i="86" s="1"/>
  <c r="M40" i="87" s="1"/>
  <c r="M40" i="88" s="1"/>
  <c r="M40" i="89" s="1"/>
  <c r="M40" i="90" s="1"/>
  <c r="M40" i="91" s="1"/>
  <c r="M40" i="92" s="1"/>
  <c r="M40" i="93" s="1"/>
  <c r="M40" i="94" s="1"/>
  <c r="M40" i="95" s="1"/>
  <c r="M40" i="96" s="1"/>
  <c r="M40" i="97" s="1"/>
  <c r="M40" i="98" s="1"/>
  <c r="M40" i="99" s="1"/>
  <c r="M36" i="100" s="1"/>
  <c r="N40" i="68"/>
  <c r="N40" i="71" s="1"/>
  <c r="N40" i="72" s="1"/>
  <c r="N40" i="73" s="1"/>
  <c r="N40" i="74" s="1"/>
  <c r="N40" i="75" s="1"/>
  <c r="N40" i="76" s="1"/>
  <c r="N40" i="77" s="1"/>
  <c r="N40" i="78" s="1"/>
  <c r="N40" i="79" s="1"/>
  <c r="N40" i="80" s="1"/>
  <c r="N40" i="81" s="1"/>
  <c r="N40" i="82" s="1"/>
  <c r="N40" i="83" s="1"/>
  <c r="N40" i="84" s="1"/>
  <c r="N40" i="85" s="1"/>
  <c r="N40" i="86" s="1"/>
  <c r="N40" i="87" s="1"/>
  <c r="N40" i="88" s="1"/>
  <c r="N40" i="89" s="1"/>
  <c r="N40" i="90" s="1"/>
  <c r="N40" i="91" s="1"/>
  <c r="N40" i="92" s="1"/>
  <c r="N40" i="93" s="1"/>
  <c r="N40" i="94" s="1"/>
  <c r="N40" i="95" s="1"/>
  <c r="N40" i="96" s="1"/>
  <c r="N40" i="97" s="1"/>
  <c r="N40" i="98" s="1"/>
  <c r="N40" i="99" s="1"/>
  <c r="O40" i="68"/>
  <c r="O40" i="71" s="1"/>
  <c r="O40" i="72" s="1"/>
  <c r="O40" i="73" s="1"/>
  <c r="O40" i="74" s="1"/>
  <c r="O40" i="75" s="1"/>
  <c r="O40" i="76" s="1"/>
  <c r="O40" i="77" s="1"/>
  <c r="O40" i="78" s="1"/>
  <c r="O40" i="79" s="1"/>
  <c r="O40" i="80" s="1"/>
  <c r="O40" i="81" s="1"/>
  <c r="O40" i="82" s="1"/>
  <c r="O40" i="83" s="1"/>
  <c r="O40" i="84" s="1"/>
  <c r="O40" i="85" s="1"/>
  <c r="O40" i="86" s="1"/>
  <c r="O40" i="87" s="1"/>
  <c r="O40" i="88" s="1"/>
  <c r="O40" i="89" s="1"/>
  <c r="O40" i="90" s="1"/>
  <c r="O40" i="91" s="1"/>
  <c r="O40" i="92" s="1"/>
  <c r="O40" i="93" s="1"/>
  <c r="O40" i="94" s="1"/>
  <c r="O40" i="95" s="1"/>
  <c r="O40" i="96" s="1"/>
  <c r="O40" i="97" s="1"/>
  <c r="O40" i="98" s="1"/>
  <c r="O40" i="99" s="1"/>
  <c r="O36" i="100" s="1"/>
  <c r="P40" i="68"/>
  <c r="P40" i="71" s="1"/>
  <c r="P40" i="72" s="1"/>
  <c r="P40" i="73" s="1"/>
  <c r="P40" i="74" s="1"/>
  <c r="P40" i="75" s="1"/>
  <c r="P40" i="76" s="1"/>
  <c r="P40" i="77" s="1"/>
  <c r="P40" i="78" s="1"/>
  <c r="P40" i="79" s="1"/>
  <c r="P40" i="80" s="1"/>
  <c r="P40" i="81" s="1"/>
  <c r="P40" i="82" s="1"/>
  <c r="P40" i="83" s="1"/>
  <c r="P40" i="84" s="1"/>
  <c r="P40" i="85" s="1"/>
  <c r="P40" i="86" s="1"/>
  <c r="P40" i="87" s="1"/>
  <c r="P40" i="88" s="1"/>
  <c r="P40" i="89" s="1"/>
  <c r="P40" i="90" s="1"/>
  <c r="P40" i="91" s="1"/>
  <c r="P40" i="92" s="1"/>
  <c r="P40" i="93" s="1"/>
  <c r="P40" i="94" s="1"/>
  <c r="P40" i="95" s="1"/>
  <c r="P40" i="96" s="1"/>
  <c r="P40" i="97" s="1"/>
  <c r="P40" i="98" s="1"/>
  <c r="P40" i="99" s="1"/>
  <c r="P36" i="100" s="1"/>
  <c r="Q40" i="68"/>
  <c r="Q40" i="71" s="1"/>
  <c r="Q40" i="72" s="1"/>
  <c r="Q40" i="73" s="1"/>
  <c r="Q40" i="74" s="1"/>
  <c r="Q40" i="75" s="1"/>
  <c r="Q40" i="76" s="1"/>
  <c r="Q40" i="77" s="1"/>
  <c r="Q40" i="78" s="1"/>
  <c r="Q40" i="79" s="1"/>
  <c r="Q40" i="80" s="1"/>
  <c r="Q40" i="81" s="1"/>
  <c r="Q40" i="82" s="1"/>
  <c r="Q40" i="83" s="1"/>
  <c r="Q40" i="84" s="1"/>
  <c r="Q40" i="85" s="1"/>
  <c r="Q40" i="86" s="1"/>
  <c r="Q40" i="87" s="1"/>
  <c r="Q40" i="88" s="1"/>
  <c r="Q40" i="89" s="1"/>
  <c r="Q40" i="90" s="1"/>
  <c r="Q40" i="91" s="1"/>
  <c r="Q40" i="92" s="1"/>
  <c r="Q40" i="93" s="1"/>
  <c r="Q40" i="94" s="1"/>
  <c r="Q40" i="95" s="1"/>
  <c r="Q40" i="96" s="1"/>
  <c r="Q40" i="97" s="1"/>
  <c r="Q40" i="98" s="1"/>
  <c r="Q40" i="99" s="1"/>
  <c r="Q36" i="100" s="1"/>
  <c r="R40" i="68"/>
  <c r="R40" i="71" s="1"/>
  <c r="R40" i="72" s="1"/>
  <c r="R40" i="73" s="1"/>
  <c r="R40" i="74" s="1"/>
  <c r="R40" i="75" s="1"/>
  <c r="R40" i="76" s="1"/>
  <c r="R40" i="77" s="1"/>
  <c r="R40" i="78" s="1"/>
  <c r="R40" i="79" s="1"/>
  <c r="R40" i="80" s="1"/>
  <c r="R40" i="81" s="1"/>
  <c r="R40" i="82" s="1"/>
  <c r="R40" i="83" s="1"/>
  <c r="R40" i="84" s="1"/>
  <c r="R40" i="85" s="1"/>
  <c r="R40" i="86" s="1"/>
  <c r="R40" i="87" s="1"/>
  <c r="R40" i="88" s="1"/>
  <c r="R40" i="89" s="1"/>
  <c r="R40" i="90" s="1"/>
  <c r="R40" i="91" s="1"/>
  <c r="R40" i="92" s="1"/>
  <c r="R40" i="93" s="1"/>
  <c r="R40" i="94" s="1"/>
  <c r="R40" i="95" s="1"/>
  <c r="R40" i="96" s="1"/>
  <c r="R40" i="97" s="1"/>
  <c r="R40" i="98" s="1"/>
  <c r="R40" i="99" s="1"/>
  <c r="R36" i="100" s="1"/>
  <c r="S40" i="68"/>
  <c r="S40" i="71" s="1"/>
  <c r="S40" i="72" s="1"/>
  <c r="S40" i="73" s="1"/>
  <c r="S40" i="74" s="1"/>
  <c r="S40" i="75" s="1"/>
  <c r="S40" i="76" s="1"/>
  <c r="S40" i="77" s="1"/>
  <c r="S40" i="78" s="1"/>
  <c r="S40" i="79" s="1"/>
  <c r="S40" i="80" s="1"/>
  <c r="S40" i="81" s="1"/>
  <c r="S40" i="82" s="1"/>
  <c r="S40" i="83" s="1"/>
  <c r="S40" i="84" s="1"/>
  <c r="S40" i="85" s="1"/>
  <c r="S40" i="86" s="1"/>
  <c r="S40" i="87" s="1"/>
  <c r="S40" i="88" s="1"/>
  <c r="S40" i="89" s="1"/>
  <c r="S40" i="90" s="1"/>
  <c r="S40" i="91" s="1"/>
  <c r="S40" i="92" s="1"/>
  <c r="S40" i="93" s="1"/>
  <c r="S40" i="94" s="1"/>
  <c r="S40" i="95" s="1"/>
  <c r="S40" i="96" s="1"/>
  <c r="S40" i="97" s="1"/>
  <c r="S40" i="98" s="1"/>
  <c r="S40" i="99" s="1"/>
  <c r="S36" i="100" s="1"/>
  <c r="T40" i="68"/>
  <c r="T40" i="71" s="1"/>
  <c r="T40" i="73" s="1"/>
  <c r="T40" i="74" s="1"/>
  <c r="T40" i="75" s="1"/>
  <c r="T40" i="76" s="1"/>
  <c r="T40" i="77" s="1"/>
  <c r="T40" i="78" s="1"/>
  <c r="T40" i="79" s="1"/>
  <c r="T40" i="80" s="1"/>
  <c r="T40" i="81" s="1"/>
  <c r="T40" i="82" s="1"/>
  <c r="T40" i="83" s="1"/>
  <c r="T40" i="84" s="1"/>
  <c r="T40" i="85" s="1"/>
  <c r="T40" i="86" s="1"/>
  <c r="T40" i="87" s="1"/>
  <c r="T40" i="88" s="1"/>
  <c r="T40" i="89" s="1"/>
  <c r="T40" i="90" s="1"/>
  <c r="T40" i="91" s="1"/>
  <c r="T40" i="92" s="1"/>
  <c r="T40" i="93" s="1"/>
  <c r="T40" i="94" s="1"/>
  <c r="T40" i="95" s="1"/>
  <c r="T40" i="96" s="1"/>
  <c r="T40" i="97" s="1"/>
  <c r="T40" i="98" s="1"/>
  <c r="T40" i="99" s="1"/>
  <c r="T36" i="100" s="1"/>
  <c r="U40" i="68"/>
  <c r="U40" i="71" s="1"/>
  <c r="U40" i="72" s="1"/>
  <c r="U40" i="73" s="1"/>
  <c r="U40" i="74" s="1"/>
  <c r="U40" i="75" s="1"/>
  <c r="U40" i="76" s="1"/>
  <c r="U40" i="77" s="1"/>
  <c r="U40" i="78" s="1"/>
  <c r="U40" i="79" s="1"/>
  <c r="U40" i="80" s="1"/>
  <c r="U40" i="81" s="1"/>
  <c r="U40" i="82" s="1"/>
  <c r="U40" i="83" s="1"/>
  <c r="U40" i="84" s="1"/>
  <c r="U40" i="85" s="1"/>
  <c r="U40" i="86" s="1"/>
  <c r="U40" i="87" s="1"/>
  <c r="U40" i="88" s="1"/>
  <c r="U40" i="89" s="1"/>
  <c r="U40" i="90" s="1"/>
  <c r="U40" i="91" s="1"/>
  <c r="U40" i="92" s="1"/>
  <c r="U40" i="93" s="1"/>
  <c r="U40" i="94" s="1"/>
  <c r="U40" i="95" s="1"/>
  <c r="U40" i="96" s="1"/>
  <c r="U40" i="97" s="1"/>
  <c r="U40" i="98" s="1"/>
  <c r="U40" i="99" s="1"/>
  <c r="U36" i="100" s="1"/>
  <c r="V40" i="68"/>
  <c r="V40" i="71" s="1"/>
  <c r="V40" i="72" s="1"/>
  <c r="V40" i="73" s="1"/>
  <c r="V40" i="74" s="1"/>
  <c r="V40" i="75" s="1"/>
  <c r="V40" i="76" s="1"/>
  <c r="V40" i="77" s="1"/>
  <c r="V40" i="78" s="1"/>
  <c r="V40" i="79" s="1"/>
  <c r="V40" i="80" s="1"/>
  <c r="V40" i="81" s="1"/>
  <c r="V40" i="82" s="1"/>
  <c r="V40" i="83" s="1"/>
  <c r="V40" i="84" s="1"/>
  <c r="V40" i="85" s="1"/>
  <c r="V40" i="86" s="1"/>
  <c r="V40" i="87" s="1"/>
  <c r="V40" i="88" s="1"/>
  <c r="V40" i="89" s="1"/>
  <c r="V40" i="90" s="1"/>
  <c r="V40" i="91" s="1"/>
  <c r="V40" i="92" s="1"/>
  <c r="V40" i="93" s="1"/>
  <c r="V40" i="94" s="1"/>
  <c r="V40" i="95" s="1"/>
  <c r="V40" i="96" s="1"/>
  <c r="V40" i="97" s="1"/>
  <c r="V40" i="98" s="1"/>
  <c r="V40" i="99" s="1"/>
  <c r="V36" i="100" s="1"/>
  <c r="W40" i="68"/>
  <c r="W40" i="71" s="1"/>
  <c r="W40" i="72" s="1"/>
  <c r="W40" i="73" s="1"/>
  <c r="W40" i="74" s="1"/>
  <c r="W40" i="75" s="1"/>
  <c r="W40" i="76" s="1"/>
  <c r="W40" i="77" s="1"/>
  <c r="W40" i="78" s="1"/>
  <c r="W40" i="79" s="1"/>
  <c r="W40" i="80" s="1"/>
  <c r="W40" i="81" s="1"/>
  <c r="W40" i="82" s="1"/>
  <c r="W40" i="83" s="1"/>
  <c r="W40" i="84" s="1"/>
  <c r="W40" i="85" s="1"/>
  <c r="W40" i="86" s="1"/>
  <c r="W40" i="87" s="1"/>
  <c r="W40" i="88" s="1"/>
  <c r="W40" i="89" s="1"/>
  <c r="W40" i="90" s="1"/>
  <c r="W40" i="91" s="1"/>
  <c r="W40" i="92" s="1"/>
  <c r="W40" i="93" s="1"/>
  <c r="W40" i="94" s="1"/>
  <c r="W40" i="95" s="1"/>
  <c r="W40" i="96" s="1"/>
  <c r="W40" i="97" s="1"/>
  <c r="W40" i="98" s="1"/>
  <c r="W40" i="99" s="1"/>
  <c r="W36" i="100" s="1"/>
  <c r="X40" i="68"/>
  <c r="X40" i="71" s="1"/>
  <c r="X40" i="72" s="1"/>
  <c r="X40" i="73" s="1"/>
  <c r="X40" i="74" s="1"/>
  <c r="X40" i="75" s="1"/>
  <c r="X40" i="76" s="1"/>
  <c r="X40" i="77" s="1"/>
  <c r="X40" i="78" s="1"/>
  <c r="X40" i="79" s="1"/>
  <c r="X40" i="80" s="1"/>
  <c r="X40" i="81" s="1"/>
  <c r="X40" i="82" s="1"/>
  <c r="X40" i="83" s="1"/>
  <c r="X40" i="84" s="1"/>
  <c r="X40" i="85" s="1"/>
  <c r="X40" i="86" s="1"/>
  <c r="X40" i="87" s="1"/>
  <c r="X40" i="88" s="1"/>
  <c r="X40" i="89" s="1"/>
  <c r="X40" i="90" s="1"/>
  <c r="X40" i="91" s="1"/>
  <c r="X40" i="92" s="1"/>
  <c r="X40" i="93" s="1"/>
  <c r="X40" i="94" s="1"/>
  <c r="X40" i="95" s="1"/>
  <c r="X40" i="96" s="1"/>
  <c r="X40" i="97" s="1"/>
  <c r="X40" i="98" s="1"/>
  <c r="X40" i="99" s="1"/>
  <c r="X36" i="100" s="1"/>
  <c r="Y40" i="68"/>
  <c r="Y40" i="71" s="1"/>
  <c r="Y40" i="72" s="1"/>
  <c r="Y40" i="73" s="1"/>
  <c r="Y40" i="74" s="1"/>
  <c r="Y40" i="75" s="1"/>
  <c r="Y40" i="76" s="1"/>
  <c r="Y40" i="77" s="1"/>
  <c r="Y40" i="78" s="1"/>
  <c r="Y40" i="79" s="1"/>
  <c r="Y40" i="80" s="1"/>
  <c r="Y40" i="81" s="1"/>
  <c r="Y40" i="82" s="1"/>
  <c r="Y40" i="83" s="1"/>
  <c r="Y40" i="84" s="1"/>
  <c r="Y40" i="85" s="1"/>
  <c r="Y40" i="86" s="1"/>
  <c r="Y40" i="87" s="1"/>
  <c r="Y40" i="88" s="1"/>
  <c r="Y40" i="89" s="1"/>
  <c r="Y40" i="90" s="1"/>
  <c r="Y40" i="91" s="1"/>
  <c r="Y40" i="92" s="1"/>
  <c r="Y40" i="93" s="1"/>
  <c r="Y40" i="94" s="1"/>
  <c r="Y40" i="95" s="1"/>
  <c r="Y40" i="96" s="1"/>
  <c r="Y40" i="97" s="1"/>
  <c r="Y40" i="98" s="1"/>
  <c r="Y40" i="99" s="1"/>
  <c r="Y36" i="100" s="1"/>
  <c r="Z40" i="68"/>
  <c r="Z40" i="71" s="1"/>
  <c r="Z40" i="72" s="1"/>
  <c r="Z40" i="73" s="1"/>
  <c r="Z40" i="74" s="1"/>
  <c r="Z40" i="75" s="1"/>
  <c r="Z40" i="76" s="1"/>
  <c r="Z40" i="77" s="1"/>
  <c r="Z40" i="78" s="1"/>
  <c r="Z40" i="79" s="1"/>
  <c r="Z40" i="80" s="1"/>
  <c r="Z40" i="81" s="1"/>
  <c r="Z40" i="82" s="1"/>
  <c r="Z40" i="83" s="1"/>
  <c r="Z40" i="84" s="1"/>
  <c r="Z40" i="85" s="1"/>
  <c r="Z40" i="86" s="1"/>
  <c r="Z40" i="87" s="1"/>
  <c r="Z40" i="88" s="1"/>
  <c r="Z40" i="89" s="1"/>
  <c r="Z40" i="90" s="1"/>
  <c r="Z40" i="91" s="1"/>
  <c r="Z40" i="92" s="1"/>
  <c r="Z40" i="93" s="1"/>
  <c r="Z40" i="94" s="1"/>
  <c r="Z40" i="95" s="1"/>
  <c r="Z40" i="96" s="1"/>
  <c r="Z40" i="97" s="1"/>
  <c r="Z40" i="98" s="1"/>
  <c r="Z40" i="99" s="1"/>
  <c r="AA40" i="68"/>
  <c r="AA40" i="71" s="1"/>
  <c r="AA40" i="72" s="1"/>
  <c r="AA40" i="73" s="1"/>
  <c r="AA40" i="74" s="1"/>
  <c r="AA40" i="75" s="1"/>
  <c r="AA40" i="76" s="1"/>
  <c r="AA40" i="77" s="1"/>
  <c r="AA40" i="78" s="1"/>
  <c r="AA40" i="79" s="1"/>
  <c r="AA40" i="80" s="1"/>
  <c r="AA40" i="81" s="1"/>
  <c r="AA40" i="82" s="1"/>
  <c r="AA40" i="83" s="1"/>
  <c r="AA40" i="84" s="1"/>
  <c r="AA40" i="85" s="1"/>
  <c r="AA40" i="86" s="1"/>
  <c r="AA40" i="87" s="1"/>
  <c r="AA40" i="88" s="1"/>
  <c r="AA40" i="89" s="1"/>
  <c r="AA40" i="90" s="1"/>
  <c r="AA40" i="91" s="1"/>
  <c r="AA40" i="92" s="1"/>
  <c r="AA40" i="93" s="1"/>
  <c r="AA40" i="94" s="1"/>
  <c r="AA40" i="95" s="1"/>
  <c r="AA40" i="96" s="1"/>
  <c r="AA40" i="97" s="1"/>
  <c r="AA40" i="98" s="1"/>
  <c r="AA40" i="99" s="1"/>
  <c r="AA36" i="100" s="1"/>
  <c r="AB40" i="68"/>
  <c r="AB40" i="71" s="1"/>
  <c r="AB40" i="72" s="1"/>
  <c r="AB40" i="73" s="1"/>
  <c r="AB40" i="74" s="1"/>
  <c r="AB40" i="75" s="1"/>
  <c r="AB40" i="76" s="1"/>
  <c r="AB40" i="77" s="1"/>
  <c r="AB40" i="78" s="1"/>
  <c r="AB40" i="79" s="1"/>
  <c r="AB40" i="80" s="1"/>
  <c r="AB40" i="81" s="1"/>
  <c r="AB40" i="82" s="1"/>
  <c r="AB40" i="83" s="1"/>
  <c r="AB40" i="84" s="1"/>
  <c r="AB40" i="85" s="1"/>
  <c r="AB40" i="86" s="1"/>
  <c r="AB40" i="87" s="1"/>
  <c r="AB40" i="88" s="1"/>
  <c r="AB40" i="89" s="1"/>
  <c r="AB40" i="90" s="1"/>
  <c r="AB40" i="91" s="1"/>
  <c r="AB40" i="92" s="1"/>
  <c r="AB40" i="93" s="1"/>
  <c r="AB40" i="94" s="1"/>
  <c r="AB40" i="95" s="1"/>
  <c r="AB40" i="96" s="1"/>
  <c r="AB40" i="97" s="1"/>
  <c r="AB40" i="98" s="1"/>
  <c r="AB40" i="99" s="1"/>
  <c r="AB36" i="100" s="1"/>
  <c r="AC40" i="68"/>
  <c r="AC40" i="71" s="1"/>
  <c r="AC40" i="72" s="1"/>
  <c r="AC40" i="73" s="1"/>
  <c r="AC40" i="74" s="1"/>
  <c r="AC40" i="75" s="1"/>
  <c r="AC40" i="76" s="1"/>
  <c r="AC40" i="77" s="1"/>
  <c r="AC40" i="78" s="1"/>
  <c r="AC40" i="79" s="1"/>
  <c r="AC40" i="80" s="1"/>
  <c r="AC40" i="81" s="1"/>
  <c r="AC40" i="82" s="1"/>
  <c r="AC40" i="83" s="1"/>
  <c r="AC40" i="84" s="1"/>
  <c r="AC40" i="85" s="1"/>
  <c r="AC40" i="86" s="1"/>
  <c r="AC40" i="87" s="1"/>
  <c r="AC40" i="88" s="1"/>
  <c r="AC40" i="89" s="1"/>
  <c r="AC40" i="90" s="1"/>
  <c r="AC40" i="91" s="1"/>
  <c r="AC40" i="92" s="1"/>
  <c r="AC40" i="93" s="1"/>
  <c r="AC40" i="94" s="1"/>
  <c r="AC40" i="95" s="1"/>
  <c r="AC40" i="96" s="1"/>
  <c r="AC40" i="97" s="1"/>
  <c r="AC40" i="98" s="1"/>
  <c r="AC40" i="99" s="1"/>
  <c r="AC36" i="100" s="1"/>
  <c r="AD40" i="68"/>
  <c r="AD40" i="71" s="1"/>
  <c r="AD40" i="72" s="1"/>
  <c r="AD40" i="73" s="1"/>
  <c r="AD40" i="74" s="1"/>
  <c r="AD40" i="75" s="1"/>
  <c r="AD40" i="76" s="1"/>
  <c r="AD40" i="77" s="1"/>
  <c r="AD40" i="78" s="1"/>
  <c r="AD40" i="79" s="1"/>
  <c r="AD40" i="80" s="1"/>
  <c r="AD40" i="81" s="1"/>
  <c r="AD40" i="82" s="1"/>
  <c r="AD40" i="83" s="1"/>
  <c r="AD40" i="84" s="1"/>
  <c r="AD40" i="85" s="1"/>
  <c r="AD40" i="86" s="1"/>
  <c r="AD40" i="87" s="1"/>
  <c r="AD40" i="88" s="1"/>
  <c r="AD40" i="89" s="1"/>
  <c r="AD40" i="90" s="1"/>
  <c r="AD40" i="91" s="1"/>
  <c r="AD40" i="92" s="1"/>
  <c r="AD40" i="93" s="1"/>
  <c r="AD40" i="94" s="1"/>
  <c r="AD40" i="95" s="1"/>
  <c r="AD40" i="96" s="1"/>
  <c r="AD40" i="97" s="1"/>
  <c r="AD40" i="98" s="1"/>
  <c r="AD40" i="99" s="1"/>
  <c r="AD36" i="100" s="1"/>
  <c r="AE40" i="68"/>
  <c r="AE40" i="71" s="1"/>
  <c r="AE40" i="72" s="1"/>
  <c r="AE40" i="73" s="1"/>
  <c r="AE40" i="74" s="1"/>
  <c r="AE40" i="75" s="1"/>
  <c r="AE40" i="76" s="1"/>
  <c r="AE40" i="77" s="1"/>
  <c r="AE40" i="78" s="1"/>
  <c r="AE40" i="79" s="1"/>
  <c r="AE40" i="80" s="1"/>
  <c r="AE40" i="81" s="1"/>
  <c r="AE40" i="82" s="1"/>
  <c r="AE40" i="83" s="1"/>
  <c r="AE40" i="84" s="1"/>
  <c r="AE40" i="85" s="1"/>
  <c r="AE40" i="86" s="1"/>
  <c r="AE40" i="87" s="1"/>
  <c r="AE40" i="88" s="1"/>
  <c r="AE40" i="89" s="1"/>
  <c r="AE40" i="90" s="1"/>
  <c r="AE40" i="91" s="1"/>
  <c r="AE40" i="92" s="1"/>
  <c r="AE40" i="93" s="1"/>
  <c r="AE40" i="94" s="1"/>
  <c r="AE40" i="95" s="1"/>
  <c r="AE40" i="96" s="1"/>
  <c r="AE40" i="97" s="1"/>
  <c r="AE40" i="98" s="1"/>
  <c r="AE40" i="99" s="1"/>
  <c r="AE36" i="100" s="1"/>
  <c r="AF40" i="68"/>
  <c r="AF40" i="71" s="1"/>
  <c r="AF40" i="72" s="1"/>
  <c r="AF40" i="73" s="1"/>
  <c r="AF40" i="74" s="1"/>
  <c r="AF40" i="75" s="1"/>
  <c r="AF40" i="76" s="1"/>
  <c r="AF40" i="77" s="1"/>
  <c r="AF40" i="78" s="1"/>
  <c r="AF40" i="79" s="1"/>
  <c r="AF40" i="80" s="1"/>
  <c r="AF40" i="81" s="1"/>
  <c r="AF40" i="82" s="1"/>
  <c r="AF40" i="83" s="1"/>
  <c r="AF40" i="84" s="1"/>
  <c r="AF40" i="85" s="1"/>
  <c r="AF40" i="86" s="1"/>
  <c r="AF40" i="87" s="1"/>
  <c r="AF40" i="88" s="1"/>
  <c r="AF40" i="89" s="1"/>
  <c r="AF40" i="90" s="1"/>
  <c r="AF40" i="91" s="1"/>
  <c r="AF40" i="92" s="1"/>
  <c r="AF40" i="93" s="1"/>
  <c r="AF40" i="94" s="1"/>
  <c r="AF40" i="95" s="1"/>
  <c r="AF40" i="96" s="1"/>
  <c r="AF40" i="97" s="1"/>
  <c r="AF40" i="98" s="1"/>
  <c r="AF40" i="99" s="1"/>
  <c r="AF36" i="100" s="1"/>
  <c r="AG40" i="68"/>
  <c r="AG40" i="71" s="1"/>
  <c r="AG40" i="72" s="1"/>
  <c r="AG40" i="73" s="1"/>
  <c r="AG40" i="74" s="1"/>
  <c r="AG40" i="75" s="1"/>
  <c r="AG40" i="76" s="1"/>
  <c r="AG40" i="77" s="1"/>
  <c r="AG40" i="78" s="1"/>
  <c r="AG40" i="79" s="1"/>
  <c r="AG40" i="80" s="1"/>
  <c r="AG40" i="81" s="1"/>
  <c r="AG40" i="82" s="1"/>
  <c r="AG40" i="83" s="1"/>
  <c r="AG40" i="84" s="1"/>
  <c r="AG40" i="85" s="1"/>
  <c r="AG40" i="86" s="1"/>
  <c r="AG40" i="87" s="1"/>
  <c r="AG40" i="88" s="1"/>
  <c r="AG40" i="89" s="1"/>
  <c r="AG40" i="90" s="1"/>
  <c r="AG40" i="91" s="1"/>
  <c r="AG40" i="92" s="1"/>
  <c r="AG40" i="93" s="1"/>
  <c r="AG40" i="94" s="1"/>
  <c r="AG40" i="95" s="1"/>
  <c r="AG40" i="96" s="1"/>
  <c r="AG40" i="97" s="1"/>
  <c r="AG40" i="98" s="1"/>
  <c r="AG40" i="99" s="1"/>
  <c r="AG36" i="100" s="1"/>
  <c r="AH40" i="68"/>
  <c r="AH40" i="71" s="1"/>
  <c r="AH40" i="72" s="1"/>
  <c r="AH40" i="73" s="1"/>
  <c r="AH40" i="74" s="1"/>
  <c r="AH40" i="75" s="1"/>
  <c r="AH40" i="76" s="1"/>
  <c r="AH40" i="77" s="1"/>
  <c r="AH40" i="78" s="1"/>
  <c r="AH40" i="79" s="1"/>
  <c r="AH40" i="80" s="1"/>
  <c r="AH40" i="81" s="1"/>
  <c r="AH40" i="82" s="1"/>
  <c r="AH40" i="83" s="1"/>
  <c r="AH40" i="84" s="1"/>
  <c r="AH40" i="85" s="1"/>
  <c r="AH40" i="86" s="1"/>
  <c r="AH40" i="87" s="1"/>
  <c r="AH40" i="88" s="1"/>
  <c r="AH40" i="89" s="1"/>
  <c r="AH40" i="90" s="1"/>
  <c r="AH40" i="91" s="1"/>
  <c r="AH40" i="92" s="1"/>
  <c r="AH40" i="93" s="1"/>
  <c r="AH40" i="94" s="1"/>
  <c r="AH40" i="95" s="1"/>
  <c r="AH40" i="96" s="1"/>
  <c r="AH40" i="97" s="1"/>
  <c r="AH40" i="98" s="1"/>
  <c r="AH40" i="99" s="1"/>
  <c r="AH36" i="100" s="1"/>
  <c r="AI40" i="68"/>
  <c r="AI40" i="71" s="1"/>
  <c r="AI40" i="72" s="1"/>
  <c r="AI40" i="73" s="1"/>
  <c r="AI40" i="74" s="1"/>
  <c r="AI40" i="75" s="1"/>
  <c r="AI40" i="76" s="1"/>
  <c r="AI40" i="77" s="1"/>
  <c r="AI40" i="78" s="1"/>
  <c r="AI40" i="79" s="1"/>
  <c r="AI40" i="80" s="1"/>
  <c r="AI40" i="81" s="1"/>
  <c r="AI40" i="82" s="1"/>
  <c r="AI40" i="83" s="1"/>
  <c r="AI40" i="84" s="1"/>
  <c r="AI40" i="85" s="1"/>
  <c r="AI40" i="86" s="1"/>
  <c r="AI40" i="87" s="1"/>
  <c r="AI40" i="88" s="1"/>
  <c r="AI40" i="89" s="1"/>
  <c r="AI40" i="90" s="1"/>
  <c r="AI40" i="91" s="1"/>
  <c r="AI40" i="92" s="1"/>
  <c r="AI40" i="93" s="1"/>
  <c r="AI40" i="94" s="1"/>
  <c r="AI40" i="95" s="1"/>
  <c r="AI40" i="96" s="1"/>
  <c r="AI40" i="97" s="1"/>
  <c r="AI40" i="98" s="1"/>
  <c r="AI40" i="99" s="1"/>
  <c r="AI36" i="100" s="1"/>
  <c r="AJ40" i="68"/>
  <c r="AJ40" i="71" s="1"/>
  <c r="AJ40" i="72" s="1"/>
  <c r="AJ40" i="73" s="1"/>
  <c r="AJ40" i="74" s="1"/>
  <c r="AJ40" i="75" s="1"/>
  <c r="AJ40" i="76" s="1"/>
  <c r="AJ40" i="77" s="1"/>
  <c r="AJ40" i="78" s="1"/>
  <c r="AJ40" i="79" s="1"/>
  <c r="AJ40" i="80" s="1"/>
  <c r="AJ40" i="81" s="1"/>
  <c r="AJ40" i="82" s="1"/>
  <c r="AJ40" i="83" s="1"/>
  <c r="AJ40" i="84" s="1"/>
  <c r="AJ40" i="85" s="1"/>
  <c r="AJ40" i="86" s="1"/>
  <c r="AJ40" i="87" s="1"/>
  <c r="AJ40" i="88" s="1"/>
  <c r="AJ40" i="89" s="1"/>
  <c r="AJ40" i="90" s="1"/>
  <c r="AJ40" i="91" s="1"/>
  <c r="AJ40" i="92" s="1"/>
  <c r="AJ40" i="93" s="1"/>
  <c r="AJ40" i="94" s="1"/>
  <c r="AJ40" i="95" s="1"/>
  <c r="AJ40" i="96" s="1"/>
  <c r="AJ40" i="97" s="1"/>
  <c r="AJ40" i="98" s="1"/>
  <c r="AJ40" i="99" s="1"/>
  <c r="AJ36" i="100" s="1"/>
  <c r="AK40" i="68"/>
  <c r="AK40" i="71" s="1"/>
  <c r="AK40" i="72" s="1"/>
  <c r="AK40" i="73" s="1"/>
  <c r="AK40" i="74" s="1"/>
  <c r="AK40" i="75" s="1"/>
  <c r="AK40" i="76" s="1"/>
  <c r="AK40" i="77" s="1"/>
  <c r="AK40" i="78" s="1"/>
  <c r="AK40" i="79" s="1"/>
  <c r="AK40" i="80" s="1"/>
  <c r="AK40" i="81" s="1"/>
  <c r="AK40" i="82" s="1"/>
  <c r="AK40" i="83" s="1"/>
  <c r="AK40" i="84" s="1"/>
  <c r="AK40" i="85" s="1"/>
  <c r="AK40" i="86" s="1"/>
  <c r="AK40" i="87" s="1"/>
  <c r="AK40" i="88" s="1"/>
  <c r="AK40" i="89" s="1"/>
  <c r="AK40" i="90" s="1"/>
  <c r="AK40" i="91" s="1"/>
  <c r="AK40" i="92" s="1"/>
  <c r="AK40" i="93" s="1"/>
  <c r="AK40" i="94" s="1"/>
  <c r="AK40" i="95" s="1"/>
  <c r="AK40" i="96" s="1"/>
  <c r="AK40" i="97" s="1"/>
  <c r="AK40" i="98" s="1"/>
  <c r="AK40" i="99" s="1"/>
  <c r="AK36" i="100" s="1"/>
  <c r="AL40" i="68"/>
  <c r="AL40" i="71" s="1"/>
  <c r="AL40" i="72" s="1"/>
  <c r="AL40" i="73" s="1"/>
  <c r="AL40" i="74" s="1"/>
  <c r="AL40" i="75" s="1"/>
  <c r="AL40" i="76" s="1"/>
  <c r="AL40" i="77" s="1"/>
  <c r="AL40" i="78" s="1"/>
  <c r="AL40" i="79" s="1"/>
  <c r="AL40" i="80" s="1"/>
  <c r="AL40" i="81" s="1"/>
  <c r="AL40" i="82" s="1"/>
  <c r="AL40" i="83" s="1"/>
  <c r="AL40" i="84" s="1"/>
  <c r="AL40" i="85" s="1"/>
  <c r="AL40" i="86" s="1"/>
  <c r="AL40" i="87" s="1"/>
  <c r="AL40" i="88" s="1"/>
  <c r="AL40" i="89" s="1"/>
  <c r="AL40" i="90" s="1"/>
  <c r="AL40" i="91" s="1"/>
  <c r="AL40" i="92" s="1"/>
  <c r="AL40" i="93" s="1"/>
  <c r="AL40" i="94" s="1"/>
  <c r="AL40" i="95" s="1"/>
  <c r="AL40" i="96" s="1"/>
  <c r="AL40" i="97" s="1"/>
  <c r="AL40" i="98" s="1"/>
  <c r="AL40" i="99" s="1"/>
  <c r="AL36" i="100" s="1"/>
  <c r="AM40" i="68"/>
  <c r="AM40" i="71" s="1"/>
  <c r="AM40" i="72" s="1"/>
  <c r="AM40" i="73" s="1"/>
  <c r="AM40" i="74" s="1"/>
  <c r="AM40" i="75" s="1"/>
  <c r="AM40" i="76" s="1"/>
  <c r="AM40" i="77" s="1"/>
  <c r="AM40" i="78" s="1"/>
  <c r="AM40" i="79" s="1"/>
  <c r="AM40" i="80" s="1"/>
  <c r="AM40" i="81" s="1"/>
  <c r="AM40" i="82" s="1"/>
  <c r="AM40" i="83" s="1"/>
  <c r="AM40" i="84" s="1"/>
  <c r="AM40" i="85" s="1"/>
  <c r="AM40" i="86" s="1"/>
  <c r="AM40" i="87" s="1"/>
  <c r="AM40" i="88" s="1"/>
  <c r="AM40" i="89" s="1"/>
  <c r="AM40" i="90" s="1"/>
  <c r="AM40" i="91" s="1"/>
  <c r="AM40" i="92" s="1"/>
  <c r="AM40" i="93" s="1"/>
  <c r="AM40" i="94" s="1"/>
  <c r="AM40" i="95" s="1"/>
  <c r="AM40" i="96" s="1"/>
  <c r="AM40" i="97" s="1"/>
  <c r="AM40" i="98" s="1"/>
  <c r="AM40" i="99" s="1"/>
  <c r="AM36" i="100" s="1"/>
  <c r="AN40" i="68"/>
  <c r="AN40" i="71" s="1"/>
  <c r="AN40" i="72" s="1"/>
  <c r="AN40" i="73" s="1"/>
  <c r="AN40" i="74" s="1"/>
  <c r="AN40" i="75" s="1"/>
  <c r="AN40" i="76" s="1"/>
  <c r="AN40" i="77" s="1"/>
  <c r="AN40" i="78" s="1"/>
  <c r="AN40" i="79" s="1"/>
  <c r="AN40" i="80" s="1"/>
  <c r="AN40" i="81" s="1"/>
  <c r="AN40" i="82" s="1"/>
  <c r="AN40" i="83" s="1"/>
  <c r="AN40" i="84" s="1"/>
  <c r="AN40" i="85" s="1"/>
  <c r="AN40" i="86" s="1"/>
  <c r="AN40" i="87" s="1"/>
  <c r="AN40" i="88" s="1"/>
  <c r="AN40" i="89" s="1"/>
  <c r="AN40" i="90" s="1"/>
  <c r="AN40" i="91" s="1"/>
  <c r="AN40" i="92" s="1"/>
  <c r="AN40" i="93" s="1"/>
  <c r="AN40" i="94" s="1"/>
  <c r="AN40" i="95" s="1"/>
  <c r="AN40" i="96" s="1"/>
  <c r="AN40" i="97" s="1"/>
  <c r="AN40" i="98" s="1"/>
  <c r="AN40" i="99" s="1"/>
  <c r="AN36" i="100" s="1"/>
  <c r="AO40" i="68"/>
  <c r="AO40" i="71" s="1"/>
  <c r="AO40" i="72" s="1"/>
  <c r="AO40" i="73" s="1"/>
  <c r="AO40" i="74" s="1"/>
  <c r="AO40" i="75" s="1"/>
  <c r="AO40" i="76" s="1"/>
  <c r="AO40" i="77" s="1"/>
  <c r="AO40" i="78" s="1"/>
  <c r="AO40" i="79" s="1"/>
  <c r="AO40" i="80" s="1"/>
  <c r="AO40" i="81" s="1"/>
  <c r="AO40" i="82" s="1"/>
  <c r="AO40" i="83" s="1"/>
  <c r="AO40" i="84" s="1"/>
  <c r="AO40" i="85" s="1"/>
  <c r="AO40" i="86" s="1"/>
  <c r="AO40" i="87" s="1"/>
  <c r="AO40" i="88" s="1"/>
  <c r="AO40" i="89" s="1"/>
  <c r="AO40" i="90" s="1"/>
  <c r="AO40" i="91" s="1"/>
  <c r="AO40" i="92" s="1"/>
  <c r="AO40" i="93" s="1"/>
  <c r="AO40" i="94" s="1"/>
  <c r="AO40" i="95" s="1"/>
  <c r="AO40" i="96" s="1"/>
  <c r="AO40" i="97" s="1"/>
  <c r="AO40" i="98" s="1"/>
  <c r="AO40" i="99" s="1"/>
  <c r="AO36" i="100" s="1"/>
  <c r="AP40" i="68"/>
  <c r="AP40" i="71" s="1"/>
  <c r="AP40" i="72" s="1"/>
  <c r="AP40" i="73" s="1"/>
  <c r="AP40" i="74" s="1"/>
  <c r="AP40" i="75" s="1"/>
  <c r="AP40" i="76" s="1"/>
  <c r="AP40" i="77" s="1"/>
  <c r="AP40" i="78" s="1"/>
  <c r="AP40" i="79" s="1"/>
  <c r="AP40" i="80" s="1"/>
  <c r="AP40" i="81" s="1"/>
  <c r="AP40" i="82" s="1"/>
  <c r="AP40" i="83" s="1"/>
  <c r="AP40" i="84" s="1"/>
  <c r="AP40" i="85" s="1"/>
  <c r="AP40" i="86" s="1"/>
  <c r="AP40" i="87" s="1"/>
  <c r="AP40" i="88" s="1"/>
  <c r="AP40" i="89" s="1"/>
  <c r="AP40" i="90" s="1"/>
  <c r="AP40" i="91" s="1"/>
  <c r="AP40" i="92" s="1"/>
  <c r="AP40" i="93" s="1"/>
  <c r="AP40" i="94" s="1"/>
  <c r="AP40" i="95" s="1"/>
  <c r="AP40" i="96" s="1"/>
  <c r="AP40" i="97" s="1"/>
  <c r="AP40" i="98" s="1"/>
  <c r="AP40" i="99" s="1"/>
  <c r="AP36" i="100" s="1"/>
  <c r="AQ40" i="68"/>
  <c r="AQ40" i="71" s="1"/>
  <c r="AQ40" i="72" s="1"/>
  <c r="AQ40" i="73" s="1"/>
  <c r="AQ40" i="74" s="1"/>
  <c r="AQ40" i="75" s="1"/>
  <c r="AQ40" i="76" s="1"/>
  <c r="AQ40" i="77" s="1"/>
  <c r="AQ40" i="78" s="1"/>
  <c r="AQ40" i="79" s="1"/>
  <c r="AQ40" i="80" s="1"/>
  <c r="AQ40" i="81" s="1"/>
  <c r="AQ40" i="82" s="1"/>
  <c r="AQ40" i="83" s="1"/>
  <c r="AQ40" i="84" s="1"/>
  <c r="AQ40" i="85" s="1"/>
  <c r="AQ40" i="86" s="1"/>
  <c r="AQ40" i="87" s="1"/>
  <c r="AQ40" i="88" s="1"/>
  <c r="AQ40" i="89" s="1"/>
  <c r="AQ40" i="90" s="1"/>
  <c r="AQ40" i="91" s="1"/>
  <c r="AQ40" i="92" s="1"/>
  <c r="AQ40" i="93" s="1"/>
  <c r="AQ40" i="94" s="1"/>
  <c r="AQ40" i="95" s="1"/>
  <c r="AQ40" i="96" s="1"/>
  <c r="AQ40" i="97" s="1"/>
  <c r="AQ40" i="98" s="1"/>
  <c r="AQ40" i="99" s="1"/>
  <c r="AQ36" i="100" s="1"/>
  <c r="AR40" i="68"/>
  <c r="AR40" i="71" s="1"/>
  <c r="AR40" i="72" s="1"/>
  <c r="AR40" i="73" s="1"/>
  <c r="AR40" i="74" s="1"/>
  <c r="AR40" i="75" s="1"/>
  <c r="AR40" i="76" s="1"/>
  <c r="AR40" i="77" s="1"/>
  <c r="AR40" i="78" s="1"/>
  <c r="AR40" i="79" s="1"/>
  <c r="AR40" i="80" s="1"/>
  <c r="AR40" i="81" s="1"/>
  <c r="AR40" i="82" s="1"/>
  <c r="AR40" i="83" s="1"/>
  <c r="AR40" i="84" s="1"/>
  <c r="AR40" i="85" s="1"/>
  <c r="AR40" i="86" s="1"/>
  <c r="AR40" i="87" s="1"/>
  <c r="AR40" i="88" s="1"/>
  <c r="AR40" i="89" s="1"/>
  <c r="AR40" i="90" s="1"/>
  <c r="AR40" i="91" s="1"/>
  <c r="AR40" i="92" s="1"/>
  <c r="AR40" i="93" s="1"/>
  <c r="AR40" i="94" s="1"/>
  <c r="AR40" i="95" s="1"/>
  <c r="AR40" i="96" s="1"/>
  <c r="AR40" i="97" s="1"/>
  <c r="AR40" i="98" s="1"/>
  <c r="AR40" i="99" s="1"/>
  <c r="AR36" i="100" s="1"/>
  <c r="AS40" i="68"/>
  <c r="AS40" i="71" s="1"/>
  <c r="AS40" i="72" s="1"/>
  <c r="AS40" i="73" s="1"/>
  <c r="AS40" i="74" s="1"/>
  <c r="AS40" i="75" s="1"/>
  <c r="AS40" i="76" s="1"/>
  <c r="AS40" i="77" s="1"/>
  <c r="AS40" i="78" s="1"/>
  <c r="AS40" i="79" s="1"/>
  <c r="AS40" i="80" s="1"/>
  <c r="AS40" i="81" s="1"/>
  <c r="AS40" i="82" s="1"/>
  <c r="AS40" i="83" s="1"/>
  <c r="AS40" i="84" s="1"/>
  <c r="AS40" i="85" s="1"/>
  <c r="AS40" i="86" s="1"/>
  <c r="AS40" i="87" s="1"/>
  <c r="AS40" i="88" s="1"/>
  <c r="AS40" i="89" s="1"/>
  <c r="AS40" i="90" s="1"/>
  <c r="AS40" i="91" s="1"/>
  <c r="AS40" i="92" s="1"/>
  <c r="AS40" i="93" s="1"/>
  <c r="AS40" i="94" s="1"/>
  <c r="AS40" i="95" s="1"/>
  <c r="AS40" i="96" s="1"/>
  <c r="AS40" i="97" s="1"/>
  <c r="AS40" i="98" s="1"/>
  <c r="AS40" i="99" s="1"/>
  <c r="AS36" i="100" s="1"/>
  <c r="AT40" i="68"/>
  <c r="AT40" i="71" s="1"/>
  <c r="AT40" i="72" s="1"/>
  <c r="AT40" i="73" s="1"/>
  <c r="AT40" i="74" s="1"/>
  <c r="AT40" i="75" s="1"/>
  <c r="AT40" i="76" s="1"/>
  <c r="AT40" i="77" s="1"/>
  <c r="AT40" i="78" s="1"/>
  <c r="AT40" i="79" s="1"/>
  <c r="AT40" i="80" s="1"/>
  <c r="AT40" i="81" s="1"/>
  <c r="AT40" i="82" s="1"/>
  <c r="AT40" i="83" s="1"/>
  <c r="AT40" i="84" s="1"/>
  <c r="AT40" i="85" s="1"/>
  <c r="AT40" i="86" s="1"/>
  <c r="AT40" i="87" s="1"/>
  <c r="AT40" i="88" s="1"/>
  <c r="AT40" i="89" s="1"/>
  <c r="AT40" i="90" s="1"/>
  <c r="AT40" i="91" s="1"/>
  <c r="AT40" i="92" s="1"/>
  <c r="AT40" i="93" s="1"/>
  <c r="AT40" i="94" s="1"/>
  <c r="AT40" i="95" s="1"/>
  <c r="AT40" i="96" s="1"/>
  <c r="AT40" i="97" s="1"/>
  <c r="AT40" i="98" s="1"/>
  <c r="AT40" i="99" s="1"/>
  <c r="AT36" i="100" s="1"/>
  <c r="AU40" i="68"/>
  <c r="AU40" i="71" s="1"/>
  <c r="AU40" i="72" s="1"/>
  <c r="AU40" i="73" s="1"/>
  <c r="AU40" i="74" s="1"/>
  <c r="AU40" i="75" s="1"/>
  <c r="AU40" i="76" s="1"/>
  <c r="AU40" i="77" s="1"/>
  <c r="AU40" i="78" s="1"/>
  <c r="AU40" i="79" s="1"/>
  <c r="AU40" i="80" s="1"/>
  <c r="AU40" i="81" s="1"/>
  <c r="AU40" i="82" s="1"/>
  <c r="AU40" i="83" s="1"/>
  <c r="AU40" i="84" s="1"/>
  <c r="AU40" i="85" s="1"/>
  <c r="AU40" i="86" s="1"/>
  <c r="AU40" i="87" s="1"/>
  <c r="AU40" i="88" s="1"/>
  <c r="AU40" i="89" s="1"/>
  <c r="AU40" i="90" s="1"/>
  <c r="AU40" i="91" s="1"/>
  <c r="AU40" i="92" s="1"/>
  <c r="AU40" i="93" s="1"/>
  <c r="AU40" i="94" s="1"/>
  <c r="AU40" i="95" s="1"/>
  <c r="AU40" i="96" s="1"/>
  <c r="AU40" i="97" s="1"/>
  <c r="AU40" i="98" s="1"/>
  <c r="AU40" i="99" s="1"/>
  <c r="AV40" i="68"/>
  <c r="AV40" i="71" s="1"/>
  <c r="AV40" i="72" s="1"/>
  <c r="AV40" i="73" s="1"/>
  <c r="AV40" i="74" s="1"/>
  <c r="AV40" i="75" s="1"/>
  <c r="AV40" i="76" s="1"/>
  <c r="AV40" i="77" s="1"/>
  <c r="AV40" i="78" s="1"/>
  <c r="AV40" i="79" s="1"/>
  <c r="AV40" i="80" s="1"/>
  <c r="AV40" i="81" s="1"/>
  <c r="AV40" i="82" s="1"/>
  <c r="AV40" i="83" s="1"/>
  <c r="AV40" i="84" s="1"/>
  <c r="AV40" i="85" s="1"/>
  <c r="AV40" i="86" s="1"/>
  <c r="AV40" i="87" s="1"/>
  <c r="AV40" i="88" s="1"/>
  <c r="AV40" i="89" s="1"/>
  <c r="AV40" i="90" s="1"/>
  <c r="AV40" i="91" s="1"/>
  <c r="AV40" i="92" s="1"/>
  <c r="AV40" i="93" s="1"/>
  <c r="AV40" i="94" s="1"/>
  <c r="AV40" i="95" s="1"/>
  <c r="AV40" i="96" s="1"/>
  <c r="AV40" i="97" s="1"/>
  <c r="AV40" i="98" s="1"/>
  <c r="AV40" i="99" s="1"/>
  <c r="AV36" i="100" s="1"/>
  <c r="AW40" i="68"/>
  <c r="AW40" i="71" s="1"/>
  <c r="AW40" i="72" s="1"/>
  <c r="AW40" i="73" s="1"/>
  <c r="AW40" i="74" s="1"/>
  <c r="AW40" i="75" s="1"/>
  <c r="AW40" i="76" s="1"/>
  <c r="AW40" i="77" s="1"/>
  <c r="AW40" i="78" s="1"/>
  <c r="AW40" i="79" s="1"/>
  <c r="AW40" i="80" s="1"/>
  <c r="AW40" i="81" s="1"/>
  <c r="AW40" i="82" s="1"/>
  <c r="AW40" i="83" s="1"/>
  <c r="AW40" i="84" s="1"/>
  <c r="AW40" i="85" s="1"/>
  <c r="AW40" i="86" s="1"/>
  <c r="AW40" i="87" s="1"/>
  <c r="AW40" i="88" s="1"/>
  <c r="AW40" i="89" s="1"/>
  <c r="AW40" i="90" s="1"/>
  <c r="AW40" i="91" s="1"/>
  <c r="AW40" i="92" s="1"/>
  <c r="AW40" i="93" s="1"/>
  <c r="AW40" i="94" s="1"/>
  <c r="AW40" i="95" s="1"/>
  <c r="AW40" i="96" s="1"/>
  <c r="AW40" i="97" s="1"/>
  <c r="AW40" i="98" s="1"/>
  <c r="AW40" i="99" s="1"/>
  <c r="AW36" i="100" s="1"/>
  <c r="B40" i="68"/>
  <c r="B40" i="71" s="1"/>
  <c r="B40" i="72" s="1"/>
  <c r="B40" i="73" s="1"/>
  <c r="B40" i="74" s="1"/>
  <c r="B40" i="75" s="1"/>
  <c r="B40" i="76" s="1"/>
  <c r="B40" i="77" s="1"/>
  <c r="B40" i="78" s="1"/>
  <c r="B40" i="79" s="1"/>
  <c r="B40" i="80" s="1"/>
  <c r="B40" i="81" s="1"/>
  <c r="B40" i="82" s="1"/>
  <c r="B40" i="83" s="1"/>
  <c r="B40" i="84" s="1"/>
  <c r="B40" i="85" s="1"/>
  <c r="B40" i="86" s="1"/>
  <c r="B40" i="87" s="1"/>
  <c r="B40" i="88" s="1"/>
  <c r="B40" i="89" s="1"/>
  <c r="B40" i="90" s="1"/>
  <c r="B40" i="91" s="1"/>
  <c r="B40" i="92" s="1"/>
  <c r="B40" i="93" s="1"/>
  <c r="B40" i="94" s="1"/>
  <c r="B40" i="95" s="1"/>
  <c r="B40" i="96" s="1"/>
  <c r="B40" i="97" s="1"/>
  <c r="B40" i="98" s="1"/>
  <c r="B40" i="99" s="1"/>
  <c r="B36" i="100" s="1"/>
  <c r="C37" i="68"/>
  <c r="C37" i="71" s="1"/>
  <c r="C37" i="72" s="1"/>
  <c r="C37" i="73" s="1"/>
  <c r="C37" i="74" s="1"/>
  <c r="C37" i="75" s="1"/>
  <c r="C37" i="76" s="1"/>
  <c r="C37" i="77" s="1"/>
  <c r="C37" i="78" s="1"/>
  <c r="C37" i="79" s="1"/>
  <c r="C37" i="80" s="1"/>
  <c r="C37" i="81" s="1"/>
  <c r="C37" i="82" s="1"/>
  <c r="C37" i="83" s="1"/>
  <c r="C37" i="84" s="1"/>
  <c r="C37" i="85" s="1"/>
  <c r="C37" i="86" s="1"/>
  <c r="C37" i="87" s="1"/>
  <c r="C37" i="88" s="1"/>
  <c r="C37" i="89" s="1"/>
  <c r="C37" i="90" s="1"/>
  <c r="C37" i="91" s="1"/>
  <c r="C37" i="92" s="1"/>
  <c r="C37" i="93" s="1"/>
  <c r="C37" i="94" s="1"/>
  <c r="C37" i="95" s="1"/>
  <c r="C37" i="96" s="1"/>
  <c r="C37" i="97" s="1"/>
  <c r="C37" i="98" s="1"/>
  <c r="C37" i="99" s="1"/>
  <c r="C33" i="100" s="1"/>
  <c r="D37" i="68"/>
  <c r="D37" i="71" s="1"/>
  <c r="D37" i="72" s="1"/>
  <c r="D37" i="73" s="1"/>
  <c r="D37" i="74" s="1"/>
  <c r="D37" i="75" s="1"/>
  <c r="D37" i="76" s="1"/>
  <c r="D37" i="77" s="1"/>
  <c r="D37" i="78" s="1"/>
  <c r="D37" i="79" s="1"/>
  <c r="D37" i="80" s="1"/>
  <c r="D37" i="81" s="1"/>
  <c r="D37" i="82" s="1"/>
  <c r="D37" i="83" s="1"/>
  <c r="D37" i="84" s="1"/>
  <c r="D37" i="85" s="1"/>
  <c r="D37" i="86" s="1"/>
  <c r="D37" i="87" s="1"/>
  <c r="D37" i="88" s="1"/>
  <c r="D37" i="89" s="1"/>
  <c r="D37" i="90" s="1"/>
  <c r="D37" i="91" s="1"/>
  <c r="D37" i="92" s="1"/>
  <c r="D37" i="93" s="1"/>
  <c r="D37" i="94" s="1"/>
  <c r="D37" i="95" s="1"/>
  <c r="D37" i="96" s="1"/>
  <c r="D37" i="97" s="1"/>
  <c r="D37" i="98" s="1"/>
  <c r="D37" i="99" s="1"/>
  <c r="D33" i="100" s="1"/>
  <c r="E37" i="68"/>
  <c r="E37" i="71" s="1"/>
  <c r="E37" i="72" s="1"/>
  <c r="E37" i="73" s="1"/>
  <c r="E37" i="74" s="1"/>
  <c r="E37" i="75" s="1"/>
  <c r="E37" i="76" s="1"/>
  <c r="E37" i="77" s="1"/>
  <c r="E37" i="78" s="1"/>
  <c r="E37" i="79" s="1"/>
  <c r="E37" i="80" s="1"/>
  <c r="E37" i="81" s="1"/>
  <c r="E37" i="82" s="1"/>
  <c r="E37" i="83" s="1"/>
  <c r="E37" i="84" s="1"/>
  <c r="E37" i="85" s="1"/>
  <c r="E37" i="86" s="1"/>
  <c r="E37" i="87" s="1"/>
  <c r="E37" i="88" s="1"/>
  <c r="E37" i="89" s="1"/>
  <c r="E37" i="90" s="1"/>
  <c r="E37" i="91" s="1"/>
  <c r="E37" i="92" s="1"/>
  <c r="E37" i="93" s="1"/>
  <c r="E37" i="94" s="1"/>
  <c r="E37" i="95" s="1"/>
  <c r="E37" i="96" s="1"/>
  <c r="E37" i="97" s="1"/>
  <c r="E37" i="98" s="1"/>
  <c r="E37" i="99" s="1"/>
  <c r="E33" i="100" s="1"/>
  <c r="F37" i="68"/>
  <c r="F37" i="71" s="1"/>
  <c r="F37" i="72" s="1"/>
  <c r="F37" i="73" s="1"/>
  <c r="F37" i="74" s="1"/>
  <c r="F37" i="75" s="1"/>
  <c r="F37" i="76" s="1"/>
  <c r="F37" i="77" s="1"/>
  <c r="F37" i="78" s="1"/>
  <c r="F37" i="79" s="1"/>
  <c r="F37" i="80" s="1"/>
  <c r="F37" i="81" s="1"/>
  <c r="F37" i="82" s="1"/>
  <c r="F37" i="83" s="1"/>
  <c r="F37" i="84" s="1"/>
  <c r="F37" i="85" s="1"/>
  <c r="F37" i="86" s="1"/>
  <c r="F37" i="87" s="1"/>
  <c r="F37" i="88" s="1"/>
  <c r="F37" i="89" s="1"/>
  <c r="F37" i="90" s="1"/>
  <c r="F37" i="91" s="1"/>
  <c r="F37" i="92" s="1"/>
  <c r="F37" i="93" s="1"/>
  <c r="F37" i="94" s="1"/>
  <c r="F37" i="95" s="1"/>
  <c r="F37" i="96" s="1"/>
  <c r="F37" i="97" s="1"/>
  <c r="F37" i="98" s="1"/>
  <c r="F37" i="99" s="1"/>
  <c r="F33" i="100" s="1"/>
  <c r="G37" i="68"/>
  <c r="G37" i="71" s="1"/>
  <c r="G37" i="72" s="1"/>
  <c r="G37" i="73" s="1"/>
  <c r="G37" i="74" s="1"/>
  <c r="G37" i="75" s="1"/>
  <c r="G37" i="76" s="1"/>
  <c r="G37" i="77" s="1"/>
  <c r="G37" i="78" s="1"/>
  <c r="G37" i="79" s="1"/>
  <c r="G37" i="80" s="1"/>
  <c r="G37" i="81" s="1"/>
  <c r="G37" i="82" s="1"/>
  <c r="G37" i="83" s="1"/>
  <c r="G37" i="84" s="1"/>
  <c r="G37" i="85" s="1"/>
  <c r="G37" i="86" s="1"/>
  <c r="G37" i="87" s="1"/>
  <c r="G37" i="88" s="1"/>
  <c r="G37" i="89" s="1"/>
  <c r="G37" i="90" s="1"/>
  <c r="G37" i="91" s="1"/>
  <c r="G37" i="92" s="1"/>
  <c r="G37" i="93" s="1"/>
  <c r="G37" i="94" s="1"/>
  <c r="G37" i="95" s="1"/>
  <c r="G37" i="96" s="1"/>
  <c r="G37" i="97" s="1"/>
  <c r="G37" i="98" s="1"/>
  <c r="G37" i="99" s="1"/>
  <c r="G33" i="100" s="1"/>
  <c r="H37" i="68"/>
  <c r="H37" i="71" s="1"/>
  <c r="H37" i="72" s="1"/>
  <c r="H37" i="73" s="1"/>
  <c r="H37" i="74" s="1"/>
  <c r="H37" i="75" s="1"/>
  <c r="H37" i="76" s="1"/>
  <c r="H37" i="77" s="1"/>
  <c r="H37" i="78" s="1"/>
  <c r="H37" i="79" s="1"/>
  <c r="H37" i="80" s="1"/>
  <c r="H37" i="81" s="1"/>
  <c r="H37" i="82" s="1"/>
  <c r="H37" i="83" s="1"/>
  <c r="H37" i="84" s="1"/>
  <c r="H37" i="85" s="1"/>
  <c r="H37" i="86" s="1"/>
  <c r="H37" i="87" s="1"/>
  <c r="H37" i="88" s="1"/>
  <c r="H37" i="89" s="1"/>
  <c r="H37" i="90" s="1"/>
  <c r="H37" i="91" s="1"/>
  <c r="H37" i="92" s="1"/>
  <c r="H37" i="93" s="1"/>
  <c r="H37" i="94" s="1"/>
  <c r="H37" i="95" s="1"/>
  <c r="H37" i="96" s="1"/>
  <c r="H37" i="97" s="1"/>
  <c r="H37" i="98" s="1"/>
  <c r="H37" i="99" s="1"/>
  <c r="H33" i="100" s="1"/>
  <c r="I37" i="68"/>
  <c r="I37" i="71" s="1"/>
  <c r="I37" i="72" s="1"/>
  <c r="I37" i="73" s="1"/>
  <c r="I37" i="74" s="1"/>
  <c r="I37" i="75" s="1"/>
  <c r="I37" i="76" s="1"/>
  <c r="I37" i="77" s="1"/>
  <c r="I37" i="78" s="1"/>
  <c r="I37" i="79" s="1"/>
  <c r="I37" i="80" s="1"/>
  <c r="I37" i="81" s="1"/>
  <c r="I37" i="82" s="1"/>
  <c r="I37" i="83" s="1"/>
  <c r="I37" i="84" s="1"/>
  <c r="I37" i="85" s="1"/>
  <c r="I37" i="86" s="1"/>
  <c r="I37" i="87" s="1"/>
  <c r="I37" i="88" s="1"/>
  <c r="I37" i="89" s="1"/>
  <c r="I37" i="90" s="1"/>
  <c r="I37" i="91" s="1"/>
  <c r="I37" i="92" s="1"/>
  <c r="I37" i="93" s="1"/>
  <c r="I37" i="94" s="1"/>
  <c r="I37" i="95" s="1"/>
  <c r="I37" i="96" s="1"/>
  <c r="I37" i="97" s="1"/>
  <c r="I37" i="98" s="1"/>
  <c r="I37" i="99" s="1"/>
  <c r="I33" i="100" s="1"/>
  <c r="J37" i="68"/>
  <c r="J37" i="71" s="1"/>
  <c r="J37" i="72" s="1"/>
  <c r="J37" i="73" s="1"/>
  <c r="J37" i="74" s="1"/>
  <c r="J37" i="75" s="1"/>
  <c r="J37" i="76" s="1"/>
  <c r="J37" i="77" s="1"/>
  <c r="J37" i="78" s="1"/>
  <c r="J37" i="79" s="1"/>
  <c r="J37" i="80" s="1"/>
  <c r="J37" i="81" s="1"/>
  <c r="J37" i="82" s="1"/>
  <c r="J37" i="83" s="1"/>
  <c r="J37" i="84" s="1"/>
  <c r="J37" i="85" s="1"/>
  <c r="J37" i="86" s="1"/>
  <c r="J37" i="87" s="1"/>
  <c r="J37" i="88" s="1"/>
  <c r="J37" i="89" s="1"/>
  <c r="J37" i="90" s="1"/>
  <c r="J37" i="91" s="1"/>
  <c r="J37" i="92" s="1"/>
  <c r="J37" i="93" s="1"/>
  <c r="J37" i="94" s="1"/>
  <c r="J37" i="95" s="1"/>
  <c r="J37" i="96" s="1"/>
  <c r="J37" i="97" s="1"/>
  <c r="J37" i="98" s="1"/>
  <c r="J37" i="99" s="1"/>
  <c r="K37" i="68"/>
  <c r="L37" i="68"/>
  <c r="M37" i="68"/>
  <c r="M37" i="71" s="1"/>
  <c r="M37" i="72" s="1"/>
  <c r="M37" i="73" s="1"/>
  <c r="M37" i="74" s="1"/>
  <c r="M37" i="75" s="1"/>
  <c r="M37" i="76" s="1"/>
  <c r="M37" i="77" s="1"/>
  <c r="M37" i="78" s="1"/>
  <c r="M37" i="79" s="1"/>
  <c r="M37" i="80" s="1"/>
  <c r="M37" i="81" s="1"/>
  <c r="M37" i="82" s="1"/>
  <c r="M37" i="83" s="1"/>
  <c r="M37" i="84" s="1"/>
  <c r="M37" i="85" s="1"/>
  <c r="M37" i="86" s="1"/>
  <c r="M37" i="87" s="1"/>
  <c r="M37" i="88" s="1"/>
  <c r="M37" i="89" s="1"/>
  <c r="M37" i="90" s="1"/>
  <c r="M37" i="91" s="1"/>
  <c r="M37" i="92" s="1"/>
  <c r="M37" i="93" s="1"/>
  <c r="M37" i="94" s="1"/>
  <c r="M37" i="95" s="1"/>
  <c r="M37" i="96" s="1"/>
  <c r="M37" i="97" s="1"/>
  <c r="M37" i="98" s="1"/>
  <c r="M37" i="99" s="1"/>
  <c r="M33" i="100" s="1"/>
  <c r="N37" i="68"/>
  <c r="N37" i="71" s="1"/>
  <c r="N37" i="72" s="1"/>
  <c r="N37" i="73" s="1"/>
  <c r="N37" i="74" s="1"/>
  <c r="N37" i="75" s="1"/>
  <c r="N37" i="76" s="1"/>
  <c r="N37" i="77" s="1"/>
  <c r="N37" i="78" s="1"/>
  <c r="N37" i="79" s="1"/>
  <c r="N37" i="80" s="1"/>
  <c r="N37" i="81" s="1"/>
  <c r="N37" i="82" s="1"/>
  <c r="N37" i="83" s="1"/>
  <c r="N37" i="84" s="1"/>
  <c r="N37" i="85" s="1"/>
  <c r="N37" i="86" s="1"/>
  <c r="N37" i="87" s="1"/>
  <c r="N37" i="88" s="1"/>
  <c r="N37" i="89" s="1"/>
  <c r="N37" i="90" s="1"/>
  <c r="N37" i="91" s="1"/>
  <c r="N37" i="92" s="1"/>
  <c r="N37" i="93" s="1"/>
  <c r="N37" i="94" s="1"/>
  <c r="N37" i="95" s="1"/>
  <c r="N37" i="96" s="1"/>
  <c r="N37" i="97" s="1"/>
  <c r="N37" i="98" s="1"/>
  <c r="N37" i="99" s="1"/>
  <c r="N33" i="100" s="1"/>
  <c r="O37" i="68"/>
  <c r="O37" i="71" s="1"/>
  <c r="O37" i="72" s="1"/>
  <c r="O37" i="73" s="1"/>
  <c r="O37" i="74" s="1"/>
  <c r="O37" i="75" s="1"/>
  <c r="O37" i="76" s="1"/>
  <c r="O37" i="77" s="1"/>
  <c r="O37" i="78" s="1"/>
  <c r="O37" i="79" s="1"/>
  <c r="O37" i="80" s="1"/>
  <c r="O37" i="81" s="1"/>
  <c r="O37" i="82" s="1"/>
  <c r="O37" i="83" s="1"/>
  <c r="O37" i="84" s="1"/>
  <c r="O37" i="85" s="1"/>
  <c r="O37" i="86" s="1"/>
  <c r="O37" i="87" s="1"/>
  <c r="O37" i="88" s="1"/>
  <c r="O37" i="89" s="1"/>
  <c r="O37" i="90" s="1"/>
  <c r="O37" i="91" s="1"/>
  <c r="O37" i="92" s="1"/>
  <c r="O37" i="93" s="1"/>
  <c r="O37" i="94" s="1"/>
  <c r="O37" i="95" s="1"/>
  <c r="O37" i="96" s="1"/>
  <c r="O37" i="97" s="1"/>
  <c r="O37" i="98" s="1"/>
  <c r="O37" i="99" s="1"/>
  <c r="O33" i="100" s="1"/>
  <c r="P37" i="68"/>
  <c r="P37" i="71" s="1"/>
  <c r="P37" i="72" s="1"/>
  <c r="P37" i="73" s="1"/>
  <c r="P37" i="74" s="1"/>
  <c r="P37" i="75" s="1"/>
  <c r="P37" i="76" s="1"/>
  <c r="P37" i="77" s="1"/>
  <c r="P37" i="78" s="1"/>
  <c r="P37" i="79" s="1"/>
  <c r="P37" i="80" s="1"/>
  <c r="P37" i="81" s="1"/>
  <c r="P37" i="82" s="1"/>
  <c r="P37" i="83" s="1"/>
  <c r="P37" i="84" s="1"/>
  <c r="P37" i="85" s="1"/>
  <c r="P37" i="86" s="1"/>
  <c r="P37" i="87" s="1"/>
  <c r="P37" i="88" s="1"/>
  <c r="P37" i="89" s="1"/>
  <c r="P37" i="90" s="1"/>
  <c r="P37" i="91" s="1"/>
  <c r="P37" i="92" s="1"/>
  <c r="P37" i="93" s="1"/>
  <c r="P37" i="94" s="1"/>
  <c r="P37" i="95" s="1"/>
  <c r="P37" i="96" s="1"/>
  <c r="P37" i="97" s="1"/>
  <c r="P37" i="98" s="1"/>
  <c r="P37" i="99" s="1"/>
  <c r="P33" i="100" s="1"/>
  <c r="Q37" i="68"/>
  <c r="Q37" i="71" s="1"/>
  <c r="Q37" i="72" s="1"/>
  <c r="Q37" i="73" s="1"/>
  <c r="Q37" i="74" s="1"/>
  <c r="Q37" i="75" s="1"/>
  <c r="Q37" i="76" s="1"/>
  <c r="Q37" i="77" s="1"/>
  <c r="Q37" i="78" s="1"/>
  <c r="Q37" i="79" s="1"/>
  <c r="Q37" i="80" s="1"/>
  <c r="Q37" i="81" s="1"/>
  <c r="Q37" i="82" s="1"/>
  <c r="Q37" i="83" s="1"/>
  <c r="Q37" i="84" s="1"/>
  <c r="Q37" i="85" s="1"/>
  <c r="Q37" i="86" s="1"/>
  <c r="Q37" i="87" s="1"/>
  <c r="Q37" i="88" s="1"/>
  <c r="Q37" i="89" s="1"/>
  <c r="Q37" i="90" s="1"/>
  <c r="Q37" i="91" s="1"/>
  <c r="Q37" i="92" s="1"/>
  <c r="Q37" i="93" s="1"/>
  <c r="Q37" i="94" s="1"/>
  <c r="Q37" i="95" s="1"/>
  <c r="Q37" i="96" s="1"/>
  <c r="Q37" i="97" s="1"/>
  <c r="Q37" i="98" s="1"/>
  <c r="Q37" i="99" s="1"/>
  <c r="Q33" i="100" s="1"/>
  <c r="R37" i="68"/>
  <c r="R37" i="71" s="1"/>
  <c r="R37" i="72" s="1"/>
  <c r="R37" i="73" s="1"/>
  <c r="R37" i="74" s="1"/>
  <c r="R37" i="75" s="1"/>
  <c r="R37" i="76" s="1"/>
  <c r="R37" i="77" s="1"/>
  <c r="R37" i="78" s="1"/>
  <c r="R37" i="79" s="1"/>
  <c r="R37" i="80" s="1"/>
  <c r="R37" i="81" s="1"/>
  <c r="R37" i="82" s="1"/>
  <c r="R37" i="83" s="1"/>
  <c r="R37" i="84" s="1"/>
  <c r="R37" i="85" s="1"/>
  <c r="R37" i="86" s="1"/>
  <c r="R37" i="87" s="1"/>
  <c r="R37" i="88" s="1"/>
  <c r="R37" i="89" s="1"/>
  <c r="R37" i="90" s="1"/>
  <c r="R37" i="91" s="1"/>
  <c r="R37" i="92" s="1"/>
  <c r="R37" i="93" s="1"/>
  <c r="R37" i="94" s="1"/>
  <c r="R37" i="95" s="1"/>
  <c r="R37" i="96" s="1"/>
  <c r="R37" i="97" s="1"/>
  <c r="R37" i="98" s="1"/>
  <c r="R37" i="99" s="1"/>
  <c r="R33" i="100" s="1"/>
  <c r="S37" i="68"/>
  <c r="S37" i="71" s="1"/>
  <c r="S37" i="73" s="1"/>
  <c r="S37" i="74" s="1"/>
  <c r="S37" i="75" s="1"/>
  <c r="S37" i="76" s="1"/>
  <c r="S37" i="77" s="1"/>
  <c r="S37" i="78" s="1"/>
  <c r="S37" i="79" s="1"/>
  <c r="S37" i="80" s="1"/>
  <c r="S37" i="81" s="1"/>
  <c r="S37" i="82" s="1"/>
  <c r="S37" i="83" s="1"/>
  <c r="S37" i="84" s="1"/>
  <c r="S37" i="85" s="1"/>
  <c r="S37" i="86" s="1"/>
  <c r="S37" i="87" s="1"/>
  <c r="S37" i="88" s="1"/>
  <c r="S37" i="89" s="1"/>
  <c r="S37" i="90" s="1"/>
  <c r="S37" i="91" s="1"/>
  <c r="S37" i="92" s="1"/>
  <c r="S37" i="93" s="1"/>
  <c r="S37" i="94" s="1"/>
  <c r="S37" i="95" s="1"/>
  <c r="S37" i="96" s="1"/>
  <c r="S37" i="97" s="1"/>
  <c r="S37" i="98" s="1"/>
  <c r="S37" i="99" s="1"/>
  <c r="S33" i="100" s="1"/>
  <c r="T37" i="68"/>
  <c r="T37" i="71" s="1"/>
  <c r="T37" i="73" s="1"/>
  <c r="T37" i="74" s="1"/>
  <c r="T37" i="75" s="1"/>
  <c r="T37" i="76" s="1"/>
  <c r="T37" i="77" s="1"/>
  <c r="T37" i="78" s="1"/>
  <c r="T37" i="79" s="1"/>
  <c r="T37" i="80" s="1"/>
  <c r="T37" i="81" s="1"/>
  <c r="T37" i="82" s="1"/>
  <c r="T37" i="83" s="1"/>
  <c r="T37" i="84" s="1"/>
  <c r="T37" i="85" s="1"/>
  <c r="T37" i="86" s="1"/>
  <c r="T37" i="87" s="1"/>
  <c r="T37" i="88" s="1"/>
  <c r="T37" i="89" s="1"/>
  <c r="T37" i="90" s="1"/>
  <c r="T37" i="91" s="1"/>
  <c r="T37" i="92" s="1"/>
  <c r="T37" i="93" s="1"/>
  <c r="T37" i="94" s="1"/>
  <c r="T37" i="95" s="1"/>
  <c r="T37" i="96" s="1"/>
  <c r="T37" i="97" s="1"/>
  <c r="T37" i="98" s="1"/>
  <c r="T37" i="99" s="1"/>
  <c r="T33" i="100" s="1"/>
  <c r="U37" i="68"/>
  <c r="U37" i="71" s="1"/>
  <c r="U37" i="72" s="1"/>
  <c r="U37" i="73" s="1"/>
  <c r="U37" i="74" s="1"/>
  <c r="U37" i="75" s="1"/>
  <c r="U37" i="76" s="1"/>
  <c r="U37" i="77" s="1"/>
  <c r="U37" i="78" s="1"/>
  <c r="U37" i="79" s="1"/>
  <c r="U37" i="80" s="1"/>
  <c r="U37" i="81" s="1"/>
  <c r="U37" i="82" s="1"/>
  <c r="U37" i="83" s="1"/>
  <c r="U37" i="84" s="1"/>
  <c r="U37" i="85" s="1"/>
  <c r="U37" i="86" s="1"/>
  <c r="U37" i="87" s="1"/>
  <c r="U37" i="88" s="1"/>
  <c r="U37" i="89" s="1"/>
  <c r="U37" i="90" s="1"/>
  <c r="U37" i="91" s="1"/>
  <c r="U37" i="92" s="1"/>
  <c r="U37" i="93" s="1"/>
  <c r="U37" i="94" s="1"/>
  <c r="U37" i="95" s="1"/>
  <c r="U37" i="96" s="1"/>
  <c r="U37" i="97" s="1"/>
  <c r="U37" i="98" s="1"/>
  <c r="U37" i="99" s="1"/>
  <c r="U33" i="100" s="1"/>
  <c r="V37" i="68"/>
  <c r="V37" i="71" s="1"/>
  <c r="W37" i="68"/>
  <c r="W37" i="71" s="1"/>
  <c r="W37" i="72" s="1"/>
  <c r="W37" i="73" s="1"/>
  <c r="W37" i="74" s="1"/>
  <c r="W37" i="75" s="1"/>
  <c r="W37" i="76" s="1"/>
  <c r="W37" i="77" s="1"/>
  <c r="W37" i="78" s="1"/>
  <c r="W37" i="79" s="1"/>
  <c r="W37" i="80" s="1"/>
  <c r="W37" i="81" s="1"/>
  <c r="W37" i="82" s="1"/>
  <c r="W37" i="83" s="1"/>
  <c r="W37" i="84" s="1"/>
  <c r="W37" i="85" s="1"/>
  <c r="W37" i="86" s="1"/>
  <c r="W37" i="87" s="1"/>
  <c r="W37" i="88" s="1"/>
  <c r="W37" i="89" s="1"/>
  <c r="W37" i="90" s="1"/>
  <c r="W37" i="91" s="1"/>
  <c r="W37" i="92" s="1"/>
  <c r="W37" i="93" s="1"/>
  <c r="W37" i="94" s="1"/>
  <c r="W37" i="95" s="1"/>
  <c r="W37" i="96" s="1"/>
  <c r="W37" i="97" s="1"/>
  <c r="W37" i="98" s="1"/>
  <c r="W37" i="99" s="1"/>
  <c r="X37" i="68"/>
  <c r="X37" i="71" s="1"/>
  <c r="X37" i="72" s="1"/>
  <c r="X37" i="73" s="1"/>
  <c r="X37" i="74" s="1"/>
  <c r="X37" i="75" s="1"/>
  <c r="X37" i="76" s="1"/>
  <c r="X37" i="77" s="1"/>
  <c r="X37" i="78" s="1"/>
  <c r="X37" i="79" s="1"/>
  <c r="X37" i="80" s="1"/>
  <c r="X37" i="81" s="1"/>
  <c r="X37" i="82" s="1"/>
  <c r="X37" i="83" s="1"/>
  <c r="X37" i="84" s="1"/>
  <c r="X37" i="85" s="1"/>
  <c r="X37" i="86" s="1"/>
  <c r="X37" i="87" s="1"/>
  <c r="X37" i="88" s="1"/>
  <c r="X37" i="89" s="1"/>
  <c r="X37" i="90" s="1"/>
  <c r="X37" i="91" s="1"/>
  <c r="X37" i="92" s="1"/>
  <c r="X37" i="93" s="1"/>
  <c r="X37" i="94" s="1"/>
  <c r="X37" i="95" s="1"/>
  <c r="X37" i="96" s="1"/>
  <c r="X37" i="97" s="1"/>
  <c r="X37" i="98" s="1"/>
  <c r="X37" i="99" s="1"/>
  <c r="X33" i="100" s="1"/>
  <c r="Y37" i="68"/>
  <c r="Y37" i="71" s="1"/>
  <c r="Y37" i="72" s="1"/>
  <c r="Y37" i="73" s="1"/>
  <c r="Y37" i="74" s="1"/>
  <c r="Y37" i="75" s="1"/>
  <c r="Y37" i="76" s="1"/>
  <c r="Y37" i="77" s="1"/>
  <c r="Y37" i="78" s="1"/>
  <c r="Y37" i="79" s="1"/>
  <c r="Y37" i="80" s="1"/>
  <c r="Y37" i="81" s="1"/>
  <c r="Y37" i="82" s="1"/>
  <c r="Y37" i="83" s="1"/>
  <c r="Y37" i="84" s="1"/>
  <c r="Y37" i="85" s="1"/>
  <c r="Y37" i="86" s="1"/>
  <c r="Y37" i="87" s="1"/>
  <c r="Y37" i="88" s="1"/>
  <c r="Y37" i="89" s="1"/>
  <c r="Y37" i="90" s="1"/>
  <c r="Y37" i="91" s="1"/>
  <c r="Y37" i="92" s="1"/>
  <c r="Y37" i="93" s="1"/>
  <c r="Y37" i="94" s="1"/>
  <c r="Y37" i="95" s="1"/>
  <c r="Y37" i="96" s="1"/>
  <c r="Y37" i="97" s="1"/>
  <c r="Y37" i="98" s="1"/>
  <c r="Y37" i="99" s="1"/>
  <c r="Y33" i="100" s="1"/>
  <c r="Z37" i="68"/>
  <c r="Z37" i="71" s="1"/>
  <c r="Z37" i="72" s="1"/>
  <c r="Z37" i="73" s="1"/>
  <c r="Z37" i="74" s="1"/>
  <c r="Z37" i="75" s="1"/>
  <c r="Z37" i="76" s="1"/>
  <c r="Z37" i="77" s="1"/>
  <c r="Z37" i="78" s="1"/>
  <c r="Z37" i="79" s="1"/>
  <c r="Z37" i="80" s="1"/>
  <c r="Z37" i="81" s="1"/>
  <c r="Z37" i="82" s="1"/>
  <c r="Z37" i="83" s="1"/>
  <c r="Z37" i="84" s="1"/>
  <c r="Z37" i="85" s="1"/>
  <c r="Z37" i="86" s="1"/>
  <c r="Z37" i="87" s="1"/>
  <c r="Z37" i="88" s="1"/>
  <c r="Z37" i="89" s="1"/>
  <c r="Z37" i="90" s="1"/>
  <c r="Z37" i="91" s="1"/>
  <c r="Z37" i="92" s="1"/>
  <c r="Z37" i="93" s="1"/>
  <c r="Z37" i="94" s="1"/>
  <c r="Z37" i="95" s="1"/>
  <c r="Z37" i="96" s="1"/>
  <c r="Z37" i="97" s="1"/>
  <c r="Z37" i="98" s="1"/>
  <c r="Z37" i="99" s="1"/>
  <c r="Z33" i="100" s="1"/>
  <c r="AA37" i="68"/>
  <c r="AA37" i="71" s="1"/>
  <c r="AA37" i="72" s="1"/>
  <c r="AB37" i="68"/>
  <c r="AC37" i="68"/>
  <c r="AC37" i="71" s="1"/>
  <c r="AC37" i="72" s="1"/>
  <c r="AC37" i="73" s="1"/>
  <c r="AC37" i="74" s="1"/>
  <c r="AC37" i="75" s="1"/>
  <c r="AC37" i="76" s="1"/>
  <c r="AC37" i="77" s="1"/>
  <c r="AC37" i="78" s="1"/>
  <c r="AC37" i="79" s="1"/>
  <c r="AC37" i="80" s="1"/>
  <c r="AC37" i="81" s="1"/>
  <c r="AC37" i="82" s="1"/>
  <c r="AC37" i="83" s="1"/>
  <c r="AC37" i="84" s="1"/>
  <c r="AC37" i="85" s="1"/>
  <c r="AC37" i="86" s="1"/>
  <c r="AC37" i="87" s="1"/>
  <c r="AC37" i="88" s="1"/>
  <c r="AC37" i="89" s="1"/>
  <c r="AC37" i="90" s="1"/>
  <c r="AC37" i="91" s="1"/>
  <c r="AC37" i="92" s="1"/>
  <c r="AC37" i="93" s="1"/>
  <c r="AC37" i="94" s="1"/>
  <c r="AC37" i="95" s="1"/>
  <c r="AC37" i="96" s="1"/>
  <c r="AC37" i="97" s="1"/>
  <c r="AC37" i="98" s="1"/>
  <c r="AC37" i="99" s="1"/>
  <c r="AC33" i="100" s="1"/>
  <c r="AD37" i="68"/>
  <c r="AD37" i="71" s="1"/>
  <c r="AD37" i="73" s="1"/>
  <c r="AD37" i="74" s="1"/>
  <c r="AD37" i="75" s="1"/>
  <c r="AD37" i="76" s="1"/>
  <c r="AD37" i="77" s="1"/>
  <c r="AD37" i="78" s="1"/>
  <c r="AD37" i="79" s="1"/>
  <c r="AD37" i="80" s="1"/>
  <c r="AD37" i="81" s="1"/>
  <c r="AD37" i="82" s="1"/>
  <c r="AD37" i="83" s="1"/>
  <c r="AD37" i="84" s="1"/>
  <c r="AD37" i="85" s="1"/>
  <c r="AD37" i="86" s="1"/>
  <c r="AD37" i="87" s="1"/>
  <c r="AD37" i="88" s="1"/>
  <c r="AD37" i="89" s="1"/>
  <c r="AD37" i="90" s="1"/>
  <c r="AD37" i="91" s="1"/>
  <c r="AD37" i="92" s="1"/>
  <c r="AD37" i="93" s="1"/>
  <c r="AD37" i="94" s="1"/>
  <c r="AD37" i="95" s="1"/>
  <c r="AD37" i="96" s="1"/>
  <c r="AD37" i="97" s="1"/>
  <c r="AD37" i="98" s="1"/>
  <c r="AD37" i="99" s="1"/>
  <c r="AD33" i="100" s="1"/>
  <c r="AE37" i="68"/>
  <c r="AE37" i="71" s="1"/>
  <c r="AE37" i="72" s="1"/>
  <c r="AE37" i="73" s="1"/>
  <c r="AE37" i="74" s="1"/>
  <c r="AE37" i="75" s="1"/>
  <c r="AE37" i="76" s="1"/>
  <c r="AE37" i="77" s="1"/>
  <c r="AE37" i="78" s="1"/>
  <c r="AE37" i="79" s="1"/>
  <c r="AE37" i="80" s="1"/>
  <c r="AE37" i="81" s="1"/>
  <c r="AE37" i="82" s="1"/>
  <c r="AE37" i="83" s="1"/>
  <c r="AE37" i="84" s="1"/>
  <c r="AE37" i="85" s="1"/>
  <c r="AE37" i="86" s="1"/>
  <c r="AE37" i="87" s="1"/>
  <c r="AE37" i="88" s="1"/>
  <c r="AE37" i="89" s="1"/>
  <c r="AE37" i="90" s="1"/>
  <c r="AE37" i="91" s="1"/>
  <c r="AE37" i="92" s="1"/>
  <c r="AE37" i="93" s="1"/>
  <c r="AE37" i="94" s="1"/>
  <c r="AE37" i="95" s="1"/>
  <c r="AE37" i="96" s="1"/>
  <c r="AE37" i="97" s="1"/>
  <c r="AE37" i="98" s="1"/>
  <c r="AE37" i="99" s="1"/>
  <c r="AE33" i="100" s="1"/>
  <c r="AF37" i="68"/>
  <c r="AF37" i="71" s="1"/>
  <c r="AF37" i="72" s="1"/>
  <c r="AF37" i="73" s="1"/>
  <c r="AF37" i="74" s="1"/>
  <c r="AF37" i="75" s="1"/>
  <c r="AF37" i="76" s="1"/>
  <c r="AF37" i="77" s="1"/>
  <c r="AF37" i="78" s="1"/>
  <c r="AF37" i="79" s="1"/>
  <c r="AF37" i="80" s="1"/>
  <c r="AF37" i="81" s="1"/>
  <c r="AF37" i="82" s="1"/>
  <c r="AF37" i="83" s="1"/>
  <c r="AF37" i="84" s="1"/>
  <c r="AF37" i="85" s="1"/>
  <c r="AG37" i="68"/>
  <c r="AG37" i="71" s="1"/>
  <c r="AG37" i="72" s="1"/>
  <c r="AG37" i="73" s="1"/>
  <c r="AG37" i="74" s="1"/>
  <c r="AG37" i="75" s="1"/>
  <c r="AG37" i="76" s="1"/>
  <c r="AG37" i="77" s="1"/>
  <c r="AG37" i="78" s="1"/>
  <c r="AG37" i="79" s="1"/>
  <c r="AG37" i="80" s="1"/>
  <c r="AG37" i="81" s="1"/>
  <c r="AG37" i="82" s="1"/>
  <c r="AG37" i="83" s="1"/>
  <c r="AG37" i="84" s="1"/>
  <c r="AG37" i="85" s="1"/>
  <c r="AG37" i="86" s="1"/>
  <c r="AG37" i="87" s="1"/>
  <c r="AG37" i="88" s="1"/>
  <c r="AG37" i="89" s="1"/>
  <c r="AG37" i="90" s="1"/>
  <c r="AG37" i="91" s="1"/>
  <c r="AG37" i="92" s="1"/>
  <c r="AG37" i="93" s="1"/>
  <c r="AG37" i="94" s="1"/>
  <c r="AG37" i="95" s="1"/>
  <c r="AG37" i="96" s="1"/>
  <c r="AG37" i="97" s="1"/>
  <c r="AG37" i="98" s="1"/>
  <c r="AG37" i="99" s="1"/>
  <c r="AG33" i="100" s="1"/>
  <c r="AH37" i="68"/>
  <c r="AH37" i="71" s="1"/>
  <c r="AH37" i="72" s="1"/>
  <c r="AH37" i="73" s="1"/>
  <c r="AH37" i="74" s="1"/>
  <c r="AH37" i="75" s="1"/>
  <c r="AH37" i="76" s="1"/>
  <c r="AH37" i="77" s="1"/>
  <c r="AH37" i="78" s="1"/>
  <c r="AH37" i="79" s="1"/>
  <c r="AH37" i="80" s="1"/>
  <c r="AH37" i="81" s="1"/>
  <c r="AH37" i="82" s="1"/>
  <c r="AH37" i="83" s="1"/>
  <c r="AH37" i="84" s="1"/>
  <c r="AH37" i="85" s="1"/>
  <c r="AH37" i="86" s="1"/>
  <c r="AH37" i="87" s="1"/>
  <c r="AH37" i="88" s="1"/>
  <c r="AH37" i="89" s="1"/>
  <c r="AH37" i="90" s="1"/>
  <c r="AH37" i="91" s="1"/>
  <c r="AH37" i="92" s="1"/>
  <c r="AH37" i="93" s="1"/>
  <c r="AH37" i="94" s="1"/>
  <c r="AH37" i="95" s="1"/>
  <c r="AH37" i="96" s="1"/>
  <c r="AH37" i="97" s="1"/>
  <c r="AH37" i="98" s="1"/>
  <c r="AH37" i="99" s="1"/>
  <c r="AI37" i="68"/>
  <c r="AI37" i="71" s="1"/>
  <c r="AI37" i="72" s="1"/>
  <c r="AI37" i="73" s="1"/>
  <c r="AI37" i="74" s="1"/>
  <c r="AI37" i="75" s="1"/>
  <c r="AI37" i="76" s="1"/>
  <c r="AI37" i="77" s="1"/>
  <c r="AI37" i="78" s="1"/>
  <c r="AI37" i="79" s="1"/>
  <c r="AI37" i="80" s="1"/>
  <c r="AI37" i="81" s="1"/>
  <c r="AI37" i="82" s="1"/>
  <c r="AI37" i="83" s="1"/>
  <c r="AI37" i="84" s="1"/>
  <c r="AI37" i="85" s="1"/>
  <c r="AI37" i="86" s="1"/>
  <c r="AI37" i="87" s="1"/>
  <c r="AI37" i="88" s="1"/>
  <c r="AI37" i="89" s="1"/>
  <c r="AI37" i="90" s="1"/>
  <c r="AI37" i="91" s="1"/>
  <c r="AI37" i="92" s="1"/>
  <c r="AI37" i="93" s="1"/>
  <c r="AI37" i="94" s="1"/>
  <c r="AI37" i="95" s="1"/>
  <c r="AI37" i="96" s="1"/>
  <c r="AI37" i="97" s="1"/>
  <c r="AI37" i="98" s="1"/>
  <c r="AI37" i="99" s="1"/>
  <c r="AI33" i="100" s="1"/>
  <c r="AJ37" i="68"/>
  <c r="AJ37" i="71" s="1"/>
  <c r="AJ37" i="72" s="1"/>
  <c r="AJ37" i="73" s="1"/>
  <c r="AJ37" i="74" s="1"/>
  <c r="AJ37" i="75" s="1"/>
  <c r="AJ37" i="76" s="1"/>
  <c r="AJ37" i="77" s="1"/>
  <c r="AJ37" i="78" s="1"/>
  <c r="AJ37" i="79" s="1"/>
  <c r="AJ37" i="80" s="1"/>
  <c r="AJ37" i="81" s="1"/>
  <c r="AJ37" i="82" s="1"/>
  <c r="AJ37" i="83" s="1"/>
  <c r="AJ37" i="84" s="1"/>
  <c r="AJ37" i="85" s="1"/>
  <c r="AJ37" i="86" s="1"/>
  <c r="AJ37" i="87" s="1"/>
  <c r="AJ37" i="88" s="1"/>
  <c r="AJ37" i="89" s="1"/>
  <c r="AJ37" i="90" s="1"/>
  <c r="AJ37" i="91" s="1"/>
  <c r="AJ37" i="92" s="1"/>
  <c r="AJ37" i="93" s="1"/>
  <c r="AJ37" i="94" s="1"/>
  <c r="AJ37" i="95" s="1"/>
  <c r="AJ37" i="96" s="1"/>
  <c r="AJ37" i="97" s="1"/>
  <c r="AJ37" i="98" s="1"/>
  <c r="AJ37" i="99" s="1"/>
  <c r="AJ33" i="100" s="1"/>
  <c r="AK37" i="68"/>
  <c r="AK37" i="71" s="1"/>
  <c r="AK37" i="72" s="1"/>
  <c r="AK37" i="73" s="1"/>
  <c r="AK37" i="74" s="1"/>
  <c r="AK37" i="75" s="1"/>
  <c r="AK37" i="76" s="1"/>
  <c r="AK37" i="77" s="1"/>
  <c r="AK37" i="78" s="1"/>
  <c r="AK37" i="79" s="1"/>
  <c r="AK37" i="80" s="1"/>
  <c r="AK37" i="81" s="1"/>
  <c r="AK37" i="82" s="1"/>
  <c r="AK37" i="83" s="1"/>
  <c r="AK37" i="84" s="1"/>
  <c r="AK37" i="85" s="1"/>
  <c r="AK37" i="86" s="1"/>
  <c r="AK37" i="87" s="1"/>
  <c r="AK37" i="88" s="1"/>
  <c r="AK37" i="89" s="1"/>
  <c r="AK37" i="90" s="1"/>
  <c r="AK37" i="91" s="1"/>
  <c r="AK37" i="92" s="1"/>
  <c r="AK37" i="93" s="1"/>
  <c r="AK37" i="94" s="1"/>
  <c r="AK37" i="95" s="1"/>
  <c r="AK37" i="96" s="1"/>
  <c r="AK37" i="97" s="1"/>
  <c r="AK37" i="98" s="1"/>
  <c r="AK37" i="99" s="1"/>
  <c r="AK33" i="100" s="1"/>
  <c r="AL37" i="68"/>
  <c r="AL37" i="71" s="1"/>
  <c r="AL37" i="72" s="1"/>
  <c r="AL37" i="73" s="1"/>
  <c r="AL37" i="74" s="1"/>
  <c r="AL37" i="75" s="1"/>
  <c r="AL37" i="76" s="1"/>
  <c r="AL37" i="77" s="1"/>
  <c r="AL37" i="78" s="1"/>
  <c r="AL37" i="79" s="1"/>
  <c r="AL37" i="80" s="1"/>
  <c r="AL37" i="81" s="1"/>
  <c r="AL37" i="82" s="1"/>
  <c r="AL37" i="83" s="1"/>
  <c r="AL37" i="84" s="1"/>
  <c r="AL37" i="85" s="1"/>
  <c r="AL37" i="86" s="1"/>
  <c r="AL37" i="87" s="1"/>
  <c r="AL37" i="88" s="1"/>
  <c r="AL37" i="89" s="1"/>
  <c r="AL37" i="90" s="1"/>
  <c r="AL37" i="91" s="1"/>
  <c r="AL37" i="92" s="1"/>
  <c r="AL37" i="93" s="1"/>
  <c r="AL37" i="94" s="1"/>
  <c r="AL37" i="95" s="1"/>
  <c r="AL37" i="96" s="1"/>
  <c r="AL37" i="97" s="1"/>
  <c r="AL37" i="98" s="1"/>
  <c r="AL37" i="99" s="1"/>
  <c r="AL33" i="100" s="1"/>
  <c r="AM37" i="68"/>
  <c r="AM37" i="71" s="1"/>
  <c r="AM37" i="72" s="1"/>
  <c r="AM37" i="73" s="1"/>
  <c r="AM37" i="74" s="1"/>
  <c r="AM37" i="75" s="1"/>
  <c r="AM37" i="76" s="1"/>
  <c r="AM37" i="77" s="1"/>
  <c r="AM37" i="78" s="1"/>
  <c r="AM37" i="79" s="1"/>
  <c r="AM37" i="80" s="1"/>
  <c r="AM37" i="81" s="1"/>
  <c r="AM37" i="82" s="1"/>
  <c r="AM37" i="83" s="1"/>
  <c r="AM37" i="84" s="1"/>
  <c r="AM37" i="85" s="1"/>
  <c r="AM37" i="86" s="1"/>
  <c r="AM37" i="87" s="1"/>
  <c r="AM37" i="88" s="1"/>
  <c r="AM37" i="89" s="1"/>
  <c r="AM37" i="90" s="1"/>
  <c r="AM37" i="91" s="1"/>
  <c r="AM37" i="92" s="1"/>
  <c r="AM37" i="93" s="1"/>
  <c r="AM37" i="94" s="1"/>
  <c r="AM37" i="95" s="1"/>
  <c r="AM37" i="96" s="1"/>
  <c r="AM37" i="97" s="1"/>
  <c r="AM37" i="98" s="1"/>
  <c r="AM37" i="99" s="1"/>
  <c r="AM33" i="100" s="1"/>
  <c r="AN37" i="68"/>
  <c r="AN37" i="71" s="1"/>
  <c r="AN37" i="72" s="1"/>
  <c r="AN37" i="73" s="1"/>
  <c r="AN37" i="74" s="1"/>
  <c r="AN37" i="75" s="1"/>
  <c r="AN37" i="76" s="1"/>
  <c r="AN37" i="77" s="1"/>
  <c r="AN37" i="78" s="1"/>
  <c r="AN37" i="79" s="1"/>
  <c r="AN37" i="80" s="1"/>
  <c r="AN37" i="81" s="1"/>
  <c r="AN37" i="82" s="1"/>
  <c r="AN37" i="83" s="1"/>
  <c r="AN37" i="84" s="1"/>
  <c r="AN37" i="85" s="1"/>
  <c r="AN37" i="86" s="1"/>
  <c r="AN37" i="87" s="1"/>
  <c r="AN37" i="88" s="1"/>
  <c r="AN37" i="89" s="1"/>
  <c r="AN37" i="90" s="1"/>
  <c r="AN37" i="91" s="1"/>
  <c r="AN37" i="92" s="1"/>
  <c r="AN37" i="93" s="1"/>
  <c r="AN37" i="94" s="1"/>
  <c r="AN37" i="95" s="1"/>
  <c r="AN37" i="96" s="1"/>
  <c r="AN37" i="97" s="1"/>
  <c r="AN37" i="98" s="1"/>
  <c r="AN37" i="99" s="1"/>
  <c r="AN33" i="100" s="1"/>
  <c r="AO37" i="68"/>
  <c r="AO37" i="71" s="1"/>
  <c r="AO37" i="72" s="1"/>
  <c r="AO37" i="73" s="1"/>
  <c r="AO37" i="74" s="1"/>
  <c r="AO37" i="75" s="1"/>
  <c r="AO37" i="76" s="1"/>
  <c r="AO37" i="77" s="1"/>
  <c r="AO37" i="78" s="1"/>
  <c r="AO37" i="79" s="1"/>
  <c r="AO37" i="80" s="1"/>
  <c r="AO37" i="81" s="1"/>
  <c r="AO37" i="82" s="1"/>
  <c r="AO37" i="83" s="1"/>
  <c r="AO37" i="84" s="1"/>
  <c r="AO37" i="85" s="1"/>
  <c r="AO37" i="86" s="1"/>
  <c r="AO37" i="87" s="1"/>
  <c r="AO37" i="88" s="1"/>
  <c r="AO37" i="89" s="1"/>
  <c r="AO37" i="90" s="1"/>
  <c r="AO37" i="91" s="1"/>
  <c r="AO37" i="92" s="1"/>
  <c r="AO37" i="93" s="1"/>
  <c r="AO37" i="94" s="1"/>
  <c r="AO37" i="95" s="1"/>
  <c r="AO37" i="96" s="1"/>
  <c r="AO37" i="97" s="1"/>
  <c r="AO37" i="98" s="1"/>
  <c r="AO37" i="99" s="1"/>
  <c r="AO33" i="100" s="1"/>
  <c r="AP37" i="68"/>
  <c r="AP37" i="71" s="1"/>
  <c r="AP37" i="72" s="1"/>
  <c r="AP37" i="73" s="1"/>
  <c r="AP37" i="74" s="1"/>
  <c r="AP37" i="75" s="1"/>
  <c r="AP37" i="76" s="1"/>
  <c r="AP37" i="77" s="1"/>
  <c r="AP37" i="78" s="1"/>
  <c r="AP37" i="79" s="1"/>
  <c r="AP37" i="80" s="1"/>
  <c r="AP37" i="81" s="1"/>
  <c r="AP37" i="82" s="1"/>
  <c r="AP37" i="83" s="1"/>
  <c r="AP37" i="84" s="1"/>
  <c r="AP37" i="85" s="1"/>
  <c r="AP37" i="86" s="1"/>
  <c r="AP37" i="87" s="1"/>
  <c r="AP37" i="88" s="1"/>
  <c r="AP37" i="89" s="1"/>
  <c r="AP37" i="90" s="1"/>
  <c r="AP37" i="91" s="1"/>
  <c r="AP37" i="92" s="1"/>
  <c r="AP37" i="93" s="1"/>
  <c r="AP37" i="94" s="1"/>
  <c r="AP37" i="95" s="1"/>
  <c r="AP37" i="96" s="1"/>
  <c r="AP37" i="97" s="1"/>
  <c r="AP37" i="98" s="1"/>
  <c r="AP37" i="99" s="1"/>
  <c r="AP33" i="100" s="1"/>
  <c r="AQ37" i="68"/>
  <c r="AQ37" i="71" s="1"/>
  <c r="AQ37" i="72" s="1"/>
  <c r="AQ37" i="73" s="1"/>
  <c r="AQ37" i="74" s="1"/>
  <c r="AQ37" i="75" s="1"/>
  <c r="AQ37" i="76" s="1"/>
  <c r="AQ37" i="77" s="1"/>
  <c r="AQ37" i="78" s="1"/>
  <c r="AQ37" i="79" s="1"/>
  <c r="AQ37" i="80" s="1"/>
  <c r="AQ37" i="81" s="1"/>
  <c r="AQ37" i="82" s="1"/>
  <c r="AQ37" i="83" s="1"/>
  <c r="AQ37" i="84" s="1"/>
  <c r="AQ37" i="85" s="1"/>
  <c r="AQ37" i="86" s="1"/>
  <c r="AQ37" i="87" s="1"/>
  <c r="AQ37" i="88" s="1"/>
  <c r="AQ37" i="89" s="1"/>
  <c r="AQ37" i="90" s="1"/>
  <c r="AQ37" i="91" s="1"/>
  <c r="AQ37" i="92" s="1"/>
  <c r="AQ37" i="93" s="1"/>
  <c r="AQ37" i="94" s="1"/>
  <c r="AQ37" i="95" s="1"/>
  <c r="AQ37" i="96" s="1"/>
  <c r="AQ37" i="97" s="1"/>
  <c r="AQ37" i="98" s="1"/>
  <c r="AQ37" i="99" s="1"/>
  <c r="AQ33" i="100" s="1"/>
  <c r="AR37" i="68"/>
  <c r="AS37" i="68"/>
  <c r="AS37" i="71" s="1"/>
  <c r="AS37" i="72" s="1"/>
  <c r="AS37" i="73" s="1"/>
  <c r="AS37" i="74" s="1"/>
  <c r="AS37" i="75" s="1"/>
  <c r="AS37" i="76" s="1"/>
  <c r="AS37" i="77" s="1"/>
  <c r="AS37" i="78" s="1"/>
  <c r="AS37" i="79" s="1"/>
  <c r="AS37" i="80" s="1"/>
  <c r="AS37" i="81" s="1"/>
  <c r="AS37" i="82" s="1"/>
  <c r="AS37" i="83" s="1"/>
  <c r="AS37" i="84" s="1"/>
  <c r="AS37" i="85" s="1"/>
  <c r="AS37" i="86" s="1"/>
  <c r="AS37" i="87" s="1"/>
  <c r="AS37" i="88" s="1"/>
  <c r="AS37" i="89" s="1"/>
  <c r="AS37" i="90" s="1"/>
  <c r="AS37" i="91" s="1"/>
  <c r="AS37" i="92" s="1"/>
  <c r="AS37" i="93" s="1"/>
  <c r="AS37" i="94" s="1"/>
  <c r="AS37" i="95" s="1"/>
  <c r="AS37" i="96" s="1"/>
  <c r="AS37" i="97" s="1"/>
  <c r="AS37" i="98" s="1"/>
  <c r="AS37" i="99" s="1"/>
  <c r="AS33" i="100" s="1"/>
  <c r="AT37" i="68"/>
  <c r="AT37" i="71" s="1"/>
  <c r="AT37" i="72" s="1"/>
  <c r="AT37" i="73" s="1"/>
  <c r="AT37" i="74" s="1"/>
  <c r="AT37" i="75" s="1"/>
  <c r="AT37" i="76" s="1"/>
  <c r="AT37" i="77" s="1"/>
  <c r="AT37" i="78" s="1"/>
  <c r="AT37" i="79" s="1"/>
  <c r="AT37" i="80" s="1"/>
  <c r="AT37" i="81" s="1"/>
  <c r="AT37" i="82" s="1"/>
  <c r="AT37" i="83" s="1"/>
  <c r="AT37" i="84" s="1"/>
  <c r="AT37" i="85" s="1"/>
  <c r="AT37" i="86" s="1"/>
  <c r="AT37" i="87" s="1"/>
  <c r="AT37" i="88" s="1"/>
  <c r="AT37" i="89" s="1"/>
  <c r="AT37" i="90" s="1"/>
  <c r="AT37" i="91" s="1"/>
  <c r="AT37" i="92" s="1"/>
  <c r="AT37" i="93" s="1"/>
  <c r="AT37" i="94" s="1"/>
  <c r="AT37" i="95" s="1"/>
  <c r="AT37" i="96" s="1"/>
  <c r="AT37" i="97" s="1"/>
  <c r="AT37" i="98" s="1"/>
  <c r="AT37" i="99" s="1"/>
  <c r="AT33" i="100" s="1"/>
  <c r="AU37" i="68"/>
  <c r="AU37" i="71" s="1"/>
  <c r="AU37" i="72" s="1"/>
  <c r="AU37" i="73" s="1"/>
  <c r="AU37" i="74" s="1"/>
  <c r="AU37" i="75" s="1"/>
  <c r="AU37" i="76" s="1"/>
  <c r="AU37" i="77" s="1"/>
  <c r="AU37" i="78" s="1"/>
  <c r="AU37" i="79" s="1"/>
  <c r="AU37" i="80" s="1"/>
  <c r="AU37" i="81" s="1"/>
  <c r="AU37" i="82" s="1"/>
  <c r="AU37" i="83" s="1"/>
  <c r="AU37" i="84" s="1"/>
  <c r="AU37" i="85" s="1"/>
  <c r="AU37" i="86" s="1"/>
  <c r="AU37" i="87" s="1"/>
  <c r="AU37" i="88" s="1"/>
  <c r="AU37" i="89" s="1"/>
  <c r="AU37" i="90" s="1"/>
  <c r="AU37" i="91" s="1"/>
  <c r="AU37" i="92" s="1"/>
  <c r="AU37" i="93" s="1"/>
  <c r="AU37" i="94" s="1"/>
  <c r="AU37" i="95" s="1"/>
  <c r="AU37" i="96" s="1"/>
  <c r="AU37" i="97" s="1"/>
  <c r="AU37" i="98" s="1"/>
  <c r="AU37" i="99" s="1"/>
  <c r="AU33" i="100" s="1"/>
  <c r="AV37" i="68"/>
  <c r="AV37" i="71" s="1"/>
  <c r="AV37" i="72" s="1"/>
  <c r="AV37" i="73" s="1"/>
  <c r="AV37" i="74" s="1"/>
  <c r="AV37" i="75" s="1"/>
  <c r="AV37" i="76" s="1"/>
  <c r="AV37" i="77" s="1"/>
  <c r="AV37" i="78" s="1"/>
  <c r="AV37" i="79" s="1"/>
  <c r="AV37" i="80" s="1"/>
  <c r="AV37" i="81" s="1"/>
  <c r="AV37" i="82" s="1"/>
  <c r="AV37" i="83" s="1"/>
  <c r="AV37" i="84" s="1"/>
  <c r="AV37" i="85" s="1"/>
  <c r="AV37" i="86" s="1"/>
  <c r="AV37" i="87" s="1"/>
  <c r="AV37" i="88" s="1"/>
  <c r="AV37" i="89" s="1"/>
  <c r="AV37" i="90" s="1"/>
  <c r="AV37" i="91" s="1"/>
  <c r="AV37" i="92" s="1"/>
  <c r="AV37" i="93" s="1"/>
  <c r="AV37" i="94" s="1"/>
  <c r="AV37" i="95" s="1"/>
  <c r="AV37" i="96" s="1"/>
  <c r="AV37" i="97" s="1"/>
  <c r="AV37" i="98" s="1"/>
  <c r="AV37" i="99" s="1"/>
  <c r="AV33" i="100" s="1"/>
  <c r="AW37" i="68"/>
  <c r="AW37" i="71" s="1"/>
  <c r="AW37" i="72" s="1"/>
  <c r="AW37" i="73" s="1"/>
  <c r="AW37" i="74" s="1"/>
  <c r="AW37" i="75" s="1"/>
  <c r="AW37" i="76" s="1"/>
  <c r="AW37" i="77" s="1"/>
  <c r="AW37" i="78" s="1"/>
  <c r="AW37" i="79" s="1"/>
  <c r="AW37" i="80" s="1"/>
  <c r="AW37" i="81" s="1"/>
  <c r="AW37" i="82" s="1"/>
  <c r="AW37" i="83" s="1"/>
  <c r="AW37" i="84" s="1"/>
  <c r="AW37" i="85" s="1"/>
  <c r="AW37" i="86" s="1"/>
  <c r="AW37" i="87" s="1"/>
  <c r="AW37" i="88" s="1"/>
  <c r="AW37" i="89" s="1"/>
  <c r="AW37" i="90" s="1"/>
  <c r="AW37" i="91" s="1"/>
  <c r="AW37" i="92" s="1"/>
  <c r="AW37" i="93" s="1"/>
  <c r="AW37" i="94" s="1"/>
  <c r="AW37" i="95" s="1"/>
  <c r="AW37" i="96" s="1"/>
  <c r="AW37" i="97" s="1"/>
  <c r="AW37" i="98" s="1"/>
  <c r="AW37" i="99" s="1"/>
  <c r="AW33" i="100" s="1"/>
  <c r="B37" i="68"/>
  <c r="C30" i="68"/>
  <c r="C30" i="71" s="1"/>
  <c r="C30" i="72" s="1"/>
  <c r="C30" i="73" s="1"/>
  <c r="C30" i="74" s="1"/>
  <c r="C30" i="75" s="1"/>
  <c r="C30" i="76" s="1"/>
  <c r="C30" i="77" s="1"/>
  <c r="C30" i="78" s="1"/>
  <c r="C30" i="79" s="1"/>
  <c r="C30" i="80" s="1"/>
  <c r="C30" i="81" s="1"/>
  <c r="C30" i="82" s="1"/>
  <c r="C30" i="83" s="1"/>
  <c r="C30" i="84" s="1"/>
  <c r="C30" i="85" s="1"/>
  <c r="C30" i="86" s="1"/>
  <c r="C30" i="87" s="1"/>
  <c r="C30" i="88" s="1"/>
  <c r="C30" i="89" s="1"/>
  <c r="C30" i="90" s="1"/>
  <c r="C30" i="91" s="1"/>
  <c r="C30" i="92" s="1"/>
  <c r="C30" i="93" s="1"/>
  <c r="C30" i="94" s="1"/>
  <c r="C30" i="95" s="1"/>
  <c r="C30" i="96" s="1"/>
  <c r="C30" i="97" s="1"/>
  <c r="C30" i="98" s="1"/>
  <c r="C30" i="99" s="1"/>
  <c r="C26" i="100" s="1"/>
  <c r="D30" i="68"/>
  <c r="D30" i="71" s="1"/>
  <c r="D30" i="72" s="1"/>
  <c r="D30" i="73" s="1"/>
  <c r="D30" i="74" s="1"/>
  <c r="D30" i="75" s="1"/>
  <c r="D30" i="76" s="1"/>
  <c r="D30" i="77" s="1"/>
  <c r="D30" i="78" s="1"/>
  <c r="D30" i="79" s="1"/>
  <c r="D30" i="80" s="1"/>
  <c r="D30" i="81" s="1"/>
  <c r="D30" i="82" s="1"/>
  <c r="D30" i="83" s="1"/>
  <c r="D30" i="84" s="1"/>
  <c r="D30" i="85" s="1"/>
  <c r="D30" i="86" s="1"/>
  <c r="D30" i="87" s="1"/>
  <c r="D30" i="88" s="1"/>
  <c r="D30" i="89" s="1"/>
  <c r="D30" i="90" s="1"/>
  <c r="D30" i="91" s="1"/>
  <c r="D30" i="92" s="1"/>
  <c r="D30" i="93" s="1"/>
  <c r="D30" i="94" s="1"/>
  <c r="D30" i="95" s="1"/>
  <c r="D30" i="96" s="1"/>
  <c r="D30" i="97" s="1"/>
  <c r="D30" i="98" s="1"/>
  <c r="D30" i="99" s="1"/>
  <c r="D26" i="100" s="1"/>
  <c r="E30" i="68"/>
  <c r="E30" i="71" s="1"/>
  <c r="E30" i="72" s="1"/>
  <c r="E30" i="73" s="1"/>
  <c r="E30" i="74" s="1"/>
  <c r="E30" i="75" s="1"/>
  <c r="E30" i="76" s="1"/>
  <c r="E30" i="77" s="1"/>
  <c r="E30" i="78" s="1"/>
  <c r="E30" i="79" s="1"/>
  <c r="E30" i="80" s="1"/>
  <c r="E30" i="81" s="1"/>
  <c r="E30" i="82" s="1"/>
  <c r="E30" i="83" s="1"/>
  <c r="E30" i="84" s="1"/>
  <c r="E30" i="85" s="1"/>
  <c r="E30" i="86" s="1"/>
  <c r="E30" i="87" s="1"/>
  <c r="E30" i="88" s="1"/>
  <c r="E30" i="89" s="1"/>
  <c r="E30" i="90" s="1"/>
  <c r="E30" i="91" s="1"/>
  <c r="E30" i="92" s="1"/>
  <c r="E30" i="93" s="1"/>
  <c r="E30" i="94" s="1"/>
  <c r="E30" i="95" s="1"/>
  <c r="E30" i="96" s="1"/>
  <c r="E30" i="97" s="1"/>
  <c r="E30" i="98" s="1"/>
  <c r="E30" i="99" s="1"/>
  <c r="E26" i="100" s="1"/>
  <c r="F30" i="68"/>
  <c r="F30" i="71" s="1"/>
  <c r="F30" i="72" s="1"/>
  <c r="F30" i="73" s="1"/>
  <c r="F30" i="74" s="1"/>
  <c r="F30" i="75" s="1"/>
  <c r="F30" i="76" s="1"/>
  <c r="F30" i="77" s="1"/>
  <c r="F30" i="78" s="1"/>
  <c r="F30" i="79" s="1"/>
  <c r="F30" i="80" s="1"/>
  <c r="F30" i="81" s="1"/>
  <c r="F30" i="82" s="1"/>
  <c r="F30" i="83" s="1"/>
  <c r="F30" i="84" s="1"/>
  <c r="F30" i="85" s="1"/>
  <c r="F30" i="86" s="1"/>
  <c r="F30" i="87" s="1"/>
  <c r="F30" i="88" s="1"/>
  <c r="F30" i="89" s="1"/>
  <c r="F30" i="90" s="1"/>
  <c r="F30" i="91" s="1"/>
  <c r="F30" i="92" s="1"/>
  <c r="F30" i="93" s="1"/>
  <c r="F30" i="94" s="1"/>
  <c r="F30" i="95" s="1"/>
  <c r="F30" i="96" s="1"/>
  <c r="F30" i="97" s="1"/>
  <c r="F30" i="98" s="1"/>
  <c r="F30" i="99" s="1"/>
  <c r="F26" i="100" s="1"/>
  <c r="G30" i="68"/>
  <c r="G30" i="71" s="1"/>
  <c r="G30" i="72" s="1"/>
  <c r="G30" i="73" s="1"/>
  <c r="G30" i="74" s="1"/>
  <c r="G30" i="75" s="1"/>
  <c r="G30" i="76" s="1"/>
  <c r="G30" i="77" s="1"/>
  <c r="G30" i="78" s="1"/>
  <c r="G30" i="79" s="1"/>
  <c r="G30" i="80" s="1"/>
  <c r="G30" i="81" s="1"/>
  <c r="G30" i="82" s="1"/>
  <c r="G30" i="83" s="1"/>
  <c r="G30" i="84" s="1"/>
  <c r="G30" i="85" s="1"/>
  <c r="G30" i="86" s="1"/>
  <c r="G30" i="87" s="1"/>
  <c r="G30" i="88" s="1"/>
  <c r="G30" i="89" s="1"/>
  <c r="G30" i="90" s="1"/>
  <c r="G30" i="91" s="1"/>
  <c r="G30" i="92" s="1"/>
  <c r="G30" i="93" s="1"/>
  <c r="G30" i="94" s="1"/>
  <c r="G30" i="95" s="1"/>
  <c r="G30" i="96" s="1"/>
  <c r="G30" i="97" s="1"/>
  <c r="G30" i="98" s="1"/>
  <c r="G30" i="99" s="1"/>
  <c r="G26" i="100" s="1"/>
  <c r="H30" i="68"/>
  <c r="H30" i="71" s="1"/>
  <c r="H30" i="72" s="1"/>
  <c r="H30" i="73" s="1"/>
  <c r="H30" i="74" s="1"/>
  <c r="H30" i="75" s="1"/>
  <c r="H30" i="76" s="1"/>
  <c r="H30" i="77" s="1"/>
  <c r="H30" i="78" s="1"/>
  <c r="H30" i="79" s="1"/>
  <c r="H30" i="80" s="1"/>
  <c r="H30" i="81" s="1"/>
  <c r="H30" i="82" s="1"/>
  <c r="H30" i="83" s="1"/>
  <c r="H30" i="84" s="1"/>
  <c r="H30" i="85" s="1"/>
  <c r="H30" i="86" s="1"/>
  <c r="H30" i="87" s="1"/>
  <c r="H30" i="88" s="1"/>
  <c r="H30" i="89" s="1"/>
  <c r="H30" i="90" s="1"/>
  <c r="H30" i="91" s="1"/>
  <c r="H30" i="92" s="1"/>
  <c r="H30" i="93" s="1"/>
  <c r="H30" i="94" s="1"/>
  <c r="H30" i="95" s="1"/>
  <c r="H30" i="96" s="1"/>
  <c r="H30" i="97" s="1"/>
  <c r="H30" i="98" s="1"/>
  <c r="H30" i="99" s="1"/>
  <c r="H26" i="100" s="1"/>
  <c r="I30" i="68"/>
  <c r="I30" i="71" s="1"/>
  <c r="I30" i="72" s="1"/>
  <c r="I30" i="73" s="1"/>
  <c r="I30" i="74" s="1"/>
  <c r="I30" i="75" s="1"/>
  <c r="I30" i="76" s="1"/>
  <c r="I30" i="77" s="1"/>
  <c r="I30" i="78" s="1"/>
  <c r="I30" i="79" s="1"/>
  <c r="I30" i="80" s="1"/>
  <c r="I30" i="81" s="1"/>
  <c r="I30" i="82" s="1"/>
  <c r="I30" i="83" s="1"/>
  <c r="I30" i="84" s="1"/>
  <c r="I30" i="85" s="1"/>
  <c r="I30" i="86" s="1"/>
  <c r="I30" i="87" s="1"/>
  <c r="I30" i="88" s="1"/>
  <c r="I30" i="89" s="1"/>
  <c r="I30" i="90" s="1"/>
  <c r="I30" i="91" s="1"/>
  <c r="I30" i="92" s="1"/>
  <c r="I30" i="93" s="1"/>
  <c r="I30" i="94" s="1"/>
  <c r="I30" i="95" s="1"/>
  <c r="I30" i="96" s="1"/>
  <c r="I30" i="97" s="1"/>
  <c r="I30" i="98" s="1"/>
  <c r="I30" i="99" s="1"/>
  <c r="I26" i="100" s="1"/>
  <c r="J30" i="68"/>
  <c r="J30" i="71" s="1"/>
  <c r="J30" i="72" s="1"/>
  <c r="J30" i="73" s="1"/>
  <c r="J30" i="74" s="1"/>
  <c r="J30" i="75" s="1"/>
  <c r="J30" i="76" s="1"/>
  <c r="J30" i="77" s="1"/>
  <c r="J30" i="78" s="1"/>
  <c r="J30" i="79" s="1"/>
  <c r="J30" i="80" s="1"/>
  <c r="J30" i="81" s="1"/>
  <c r="J30" i="82" s="1"/>
  <c r="J30" i="83" s="1"/>
  <c r="J30" i="84" s="1"/>
  <c r="J30" i="85" s="1"/>
  <c r="J30" i="86" s="1"/>
  <c r="J30" i="87" s="1"/>
  <c r="J30" i="88" s="1"/>
  <c r="J30" i="89" s="1"/>
  <c r="J30" i="90" s="1"/>
  <c r="J30" i="91" s="1"/>
  <c r="J30" i="92" s="1"/>
  <c r="J30" i="93" s="1"/>
  <c r="J30" i="94" s="1"/>
  <c r="J30" i="95" s="1"/>
  <c r="J30" i="96" s="1"/>
  <c r="J30" i="97" s="1"/>
  <c r="J30" i="98" s="1"/>
  <c r="J30" i="99" s="1"/>
  <c r="J26" i="100" s="1"/>
  <c r="K30" i="68"/>
  <c r="K30" i="71" s="1"/>
  <c r="K30" i="72" s="1"/>
  <c r="K30" i="73" s="1"/>
  <c r="K30" i="74" s="1"/>
  <c r="K30" i="75" s="1"/>
  <c r="K30" i="76" s="1"/>
  <c r="K30" i="77" s="1"/>
  <c r="K30" i="78" s="1"/>
  <c r="K30" i="79" s="1"/>
  <c r="K30" i="80" s="1"/>
  <c r="K30" i="81" s="1"/>
  <c r="K30" i="82" s="1"/>
  <c r="K30" i="83" s="1"/>
  <c r="K30" i="84" s="1"/>
  <c r="K30" i="85" s="1"/>
  <c r="K30" i="86" s="1"/>
  <c r="K30" i="87" s="1"/>
  <c r="K30" i="88" s="1"/>
  <c r="K30" i="89" s="1"/>
  <c r="K30" i="90" s="1"/>
  <c r="K30" i="91" s="1"/>
  <c r="K30" i="92" s="1"/>
  <c r="K30" i="93" s="1"/>
  <c r="K30" i="94" s="1"/>
  <c r="K30" i="95" s="1"/>
  <c r="K30" i="96" s="1"/>
  <c r="K30" i="97" s="1"/>
  <c r="K30" i="98" s="1"/>
  <c r="K30" i="99" s="1"/>
  <c r="K26" i="100" s="1"/>
  <c r="L30" i="68"/>
  <c r="M30" i="68"/>
  <c r="M30" i="71" s="1"/>
  <c r="M30" i="72" s="1"/>
  <c r="M30" i="73" s="1"/>
  <c r="M30" i="74" s="1"/>
  <c r="M30" i="75" s="1"/>
  <c r="M30" i="76" s="1"/>
  <c r="M30" i="77" s="1"/>
  <c r="M30" i="78" s="1"/>
  <c r="M30" i="79" s="1"/>
  <c r="M30" i="80" s="1"/>
  <c r="M30" i="81" s="1"/>
  <c r="M30" i="82" s="1"/>
  <c r="M30" i="83" s="1"/>
  <c r="M30" i="84" s="1"/>
  <c r="M30" i="85" s="1"/>
  <c r="M30" i="86" s="1"/>
  <c r="M30" i="87" s="1"/>
  <c r="M30" i="88" s="1"/>
  <c r="M30" i="89" s="1"/>
  <c r="M30" i="90" s="1"/>
  <c r="M30" i="91" s="1"/>
  <c r="M30" i="92" s="1"/>
  <c r="M30" i="93" s="1"/>
  <c r="M30" i="94" s="1"/>
  <c r="M30" i="95" s="1"/>
  <c r="M30" i="96" s="1"/>
  <c r="M30" i="97" s="1"/>
  <c r="M30" i="98" s="1"/>
  <c r="M30" i="99" s="1"/>
  <c r="M26" i="100" s="1"/>
  <c r="N30" i="68"/>
  <c r="N30" i="71" s="1"/>
  <c r="N30" i="72" s="1"/>
  <c r="N30" i="73" s="1"/>
  <c r="N30" i="74" s="1"/>
  <c r="N30" i="75" s="1"/>
  <c r="N30" i="76" s="1"/>
  <c r="N30" i="77" s="1"/>
  <c r="N30" i="78" s="1"/>
  <c r="N30" i="79" s="1"/>
  <c r="N30" i="80" s="1"/>
  <c r="N30" i="81" s="1"/>
  <c r="N30" i="82" s="1"/>
  <c r="N30" i="83" s="1"/>
  <c r="N30" i="84" s="1"/>
  <c r="N30" i="85" s="1"/>
  <c r="N30" i="86" s="1"/>
  <c r="N30" i="87" s="1"/>
  <c r="N30" i="88" s="1"/>
  <c r="N30" i="89" s="1"/>
  <c r="N30" i="90" s="1"/>
  <c r="N30" i="91" s="1"/>
  <c r="N30" i="92" s="1"/>
  <c r="N30" i="93" s="1"/>
  <c r="N30" i="94" s="1"/>
  <c r="N30" i="95" s="1"/>
  <c r="N30" i="96" s="1"/>
  <c r="N30" i="97" s="1"/>
  <c r="N30" i="98" s="1"/>
  <c r="N30" i="99" s="1"/>
  <c r="N26" i="100" s="1"/>
  <c r="O30" i="68"/>
  <c r="O30" i="71" s="1"/>
  <c r="O30" i="72" s="1"/>
  <c r="O30" i="73" s="1"/>
  <c r="O30" i="74" s="1"/>
  <c r="O30" i="75" s="1"/>
  <c r="O30" i="76" s="1"/>
  <c r="O30" i="77" s="1"/>
  <c r="O30" i="78" s="1"/>
  <c r="O30" i="79" s="1"/>
  <c r="O30" i="80" s="1"/>
  <c r="O30" i="81" s="1"/>
  <c r="O30" i="82" s="1"/>
  <c r="O30" i="83" s="1"/>
  <c r="O30" i="84" s="1"/>
  <c r="O30" i="85" s="1"/>
  <c r="O30" i="86" s="1"/>
  <c r="O30" i="87" s="1"/>
  <c r="O30" i="88" s="1"/>
  <c r="O30" i="89" s="1"/>
  <c r="O30" i="90" s="1"/>
  <c r="O30" i="91" s="1"/>
  <c r="O30" i="92" s="1"/>
  <c r="O30" i="93" s="1"/>
  <c r="O30" i="94" s="1"/>
  <c r="O30" i="95" s="1"/>
  <c r="O30" i="96" s="1"/>
  <c r="O30" i="97" s="1"/>
  <c r="O30" i="98" s="1"/>
  <c r="O30" i="99" s="1"/>
  <c r="O26" i="100" s="1"/>
  <c r="P30" i="68"/>
  <c r="P30" i="71" s="1"/>
  <c r="P30" i="72" s="1"/>
  <c r="P30" i="73" s="1"/>
  <c r="P30" i="74" s="1"/>
  <c r="P30" i="75" s="1"/>
  <c r="P30" i="76" s="1"/>
  <c r="P30" i="77" s="1"/>
  <c r="P30" i="78" s="1"/>
  <c r="P30" i="79" s="1"/>
  <c r="P30" i="80" s="1"/>
  <c r="P30" i="81" s="1"/>
  <c r="P30" i="82" s="1"/>
  <c r="P30" i="83" s="1"/>
  <c r="P30" i="84" s="1"/>
  <c r="P30" i="85" s="1"/>
  <c r="P30" i="86" s="1"/>
  <c r="P30" i="87" s="1"/>
  <c r="P30" i="88" s="1"/>
  <c r="P30" i="89" s="1"/>
  <c r="P30" i="90" s="1"/>
  <c r="P30" i="91" s="1"/>
  <c r="P30" i="92" s="1"/>
  <c r="P30" i="93" s="1"/>
  <c r="P30" i="94" s="1"/>
  <c r="P30" i="95" s="1"/>
  <c r="P30" i="96" s="1"/>
  <c r="P30" i="97" s="1"/>
  <c r="P30" i="98" s="1"/>
  <c r="P30" i="99" s="1"/>
  <c r="P26" i="100" s="1"/>
  <c r="Q30" i="68"/>
  <c r="Q30" i="71" s="1"/>
  <c r="Q30" i="72" s="1"/>
  <c r="Q30" i="73" s="1"/>
  <c r="Q30" i="74" s="1"/>
  <c r="Q30" i="75" s="1"/>
  <c r="Q30" i="76" s="1"/>
  <c r="Q30" i="77" s="1"/>
  <c r="Q30" i="78" s="1"/>
  <c r="Q30" i="79" s="1"/>
  <c r="Q30" i="80" s="1"/>
  <c r="Q30" i="81" s="1"/>
  <c r="Q30" i="82" s="1"/>
  <c r="Q30" i="83" s="1"/>
  <c r="Q30" i="84" s="1"/>
  <c r="Q30" i="85" s="1"/>
  <c r="Q30" i="86" s="1"/>
  <c r="Q30" i="87" s="1"/>
  <c r="Q30" i="88" s="1"/>
  <c r="Q30" i="89" s="1"/>
  <c r="Q30" i="90" s="1"/>
  <c r="Q30" i="91" s="1"/>
  <c r="Q30" i="92" s="1"/>
  <c r="Q30" i="93" s="1"/>
  <c r="Q30" i="94" s="1"/>
  <c r="Q30" i="95" s="1"/>
  <c r="Q30" i="96" s="1"/>
  <c r="Q30" i="97" s="1"/>
  <c r="Q30" i="98" s="1"/>
  <c r="Q30" i="99" s="1"/>
  <c r="Q26" i="100" s="1"/>
  <c r="R30" i="68"/>
  <c r="R30" i="71" s="1"/>
  <c r="R30" i="72" s="1"/>
  <c r="R30" i="73" s="1"/>
  <c r="R30" i="74" s="1"/>
  <c r="R30" i="75" s="1"/>
  <c r="R30" i="76" s="1"/>
  <c r="R30" i="77" s="1"/>
  <c r="R30" i="78" s="1"/>
  <c r="R30" i="79" s="1"/>
  <c r="R30" i="80" s="1"/>
  <c r="R30" i="81" s="1"/>
  <c r="R30" i="82" s="1"/>
  <c r="R30" i="83" s="1"/>
  <c r="R30" i="84" s="1"/>
  <c r="R30" i="85" s="1"/>
  <c r="R30" i="86" s="1"/>
  <c r="R30" i="87" s="1"/>
  <c r="R30" i="88" s="1"/>
  <c r="R30" i="89" s="1"/>
  <c r="R30" i="90" s="1"/>
  <c r="R30" i="91" s="1"/>
  <c r="R30" i="92" s="1"/>
  <c r="R30" i="93" s="1"/>
  <c r="R30" i="94" s="1"/>
  <c r="R30" i="95" s="1"/>
  <c r="R30" i="96" s="1"/>
  <c r="R30" i="97" s="1"/>
  <c r="R30" i="98" s="1"/>
  <c r="R30" i="99" s="1"/>
  <c r="S30" i="68"/>
  <c r="S30" i="71" s="1"/>
  <c r="S30" i="72" s="1"/>
  <c r="S30" i="73" s="1"/>
  <c r="S30" i="74" s="1"/>
  <c r="S30" i="75" s="1"/>
  <c r="S30" i="76" s="1"/>
  <c r="S30" i="77" s="1"/>
  <c r="S30" i="78" s="1"/>
  <c r="S30" i="79" s="1"/>
  <c r="S30" i="80" s="1"/>
  <c r="S30" i="81" s="1"/>
  <c r="S30" i="82" s="1"/>
  <c r="S30" i="83" s="1"/>
  <c r="S30" i="84" s="1"/>
  <c r="S30" i="85" s="1"/>
  <c r="S30" i="86" s="1"/>
  <c r="S30" i="87" s="1"/>
  <c r="S30" i="88" s="1"/>
  <c r="S30" i="89" s="1"/>
  <c r="S30" i="90" s="1"/>
  <c r="S30" i="91" s="1"/>
  <c r="S30" i="92" s="1"/>
  <c r="S30" i="93" s="1"/>
  <c r="S30" i="94" s="1"/>
  <c r="S30" i="95" s="1"/>
  <c r="S30" i="96" s="1"/>
  <c r="S30" i="97" s="1"/>
  <c r="S30" i="98" s="1"/>
  <c r="S30" i="99" s="1"/>
  <c r="S26" i="100" s="1"/>
  <c r="T30" i="68"/>
  <c r="T30" i="71" s="1"/>
  <c r="T30" i="72" s="1"/>
  <c r="T30" i="73" s="1"/>
  <c r="T30" i="74" s="1"/>
  <c r="T30" i="75" s="1"/>
  <c r="T30" i="76" s="1"/>
  <c r="T30" i="77" s="1"/>
  <c r="T30" i="78" s="1"/>
  <c r="T30" i="79" s="1"/>
  <c r="T30" i="80" s="1"/>
  <c r="T30" i="81" s="1"/>
  <c r="T30" i="82" s="1"/>
  <c r="T30" i="83" s="1"/>
  <c r="T30" i="84" s="1"/>
  <c r="T30" i="85" s="1"/>
  <c r="T30" i="86" s="1"/>
  <c r="T30" i="87" s="1"/>
  <c r="T30" i="88" s="1"/>
  <c r="T30" i="89" s="1"/>
  <c r="T30" i="90" s="1"/>
  <c r="T30" i="91" s="1"/>
  <c r="T30" i="92" s="1"/>
  <c r="T30" i="93" s="1"/>
  <c r="T30" i="94" s="1"/>
  <c r="T30" i="95" s="1"/>
  <c r="T30" i="96" s="1"/>
  <c r="T30" i="97" s="1"/>
  <c r="T30" i="98" s="1"/>
  <c r="T30" i="99" s="1"/>
  <c r="T26" i="100" s="1"/>
  <c r="U30" i="68"/>
  <c r="U30" i="71" s="1"/>
  <c r="U30" i="72" s="1"/>
  <c r="U30" i="73" s="1"/>
  <c r="U30" i="74" s="1"/>
  <c r="U30" i="75" s="1"/>
  <c r="U30" i="76" s="1"/>
  <c r="U30" i="77" s="1"/>
  <c r="U30" i="78" s="1"/>
  <c r="U30" i="79" s="1"/>
  <c r="U30" i="80" s="1"/>
  <c r="U30" i="81" s="1"/>
  <c r="U30" i="82" s="1"/>
  <c r="U30" i="83" s="1"/>
  <c r="U30" i="84" s="1"/>
  <c r="U30" i="85" s="1"/>
  <c r="U30" i="86" s="1"/>
  <c r="U30" i="87" s="1"/>
  <c r="U30" i="88" s="1"/>
  <c r="U30" i="89" s="1"/>
  <c r="U30" i="90" s="1"/>
  <c r="U30" i="91" s="1"/>
  <c r="U30" i="92" s="1"/>
  <c r="U30" i="93" s="1"/>
  <c r="U30" i="94" s="1"/>
  <c r="U30" i="95" s="1"/>
  <c r="U30" i="96" s="1"/>
  <c r="U30" i="97" s="1"/>
  <c r="U30" i="98" s="1"/>
  <c r="U30" i="99" s="1"/>
  <c r="U26" i="100" s="1"/>
  <c r="V30" i="68"/>
  <c r="V30" i="71" s="1"/>
  <c r="V30" i="72" s="1"/>
  <c r="V30" i="73" s="1"/>
  <c r="V30" i="74" s="1"/>
  <c r="V30" i="75" s="1"/>
  <c r="V30" i="76" s="1"/>
  <c r="V30" i="77" s="1"/>
  <c r="V30" i="78" s="1"/>
  <c r="V30" i="79" s="1"/>
  <c r="V30" i="80" s="1"/>
  <c r="V30" i="81" s="1"/>
  <c r="V30" i="82" s="1"/>
  <c r="V30" i="83" s="1"/>
  <c r="V30" i="84" s="1"/>
  <c r="V30" i="85" s="1"/>
  <c r="V30" i="86" s="1"/>
  <c r="V30" i="87" s="1"/>
  <c r="V30" i="88" s="1"/>
  <c r="V30" i="89" s="1"/>
  <c r="V30" i="90" s="1"/>
  <c r="V30" i="91" s="1"/>
  <c r="V30" i="92" s="1"/>
  <c r="V30" i="93" s="1"/>
  <c r="V30" i="94" s="1"/>
  <c r="V30" i="95" s="1"/>
  <c r="V30" i="96" s="1"/>
  <c r="V30" i="97" s="1"/>
  <c r="V30" i="98" s="1"/>
  <c r="V30" i="99" s="1"/>
  <c r="V26" i="100" s="1"/>
  <c r="W30" i="68"/>
  <c r="W30" i="71" s="1"/>
  <c r="W30" i="72" s="1"/>
  <c r="W30" i="73" s="1"/>
  <c r="W30" i="74" s="1"/>
  <c r="W30" i="75" s="1"/>
  <c r="W30" i="76" s="1"/>
  <c r="W30" i="77" s="1"/>
  <c r="W30" i="78" s="1"/>
  <c r="W30" i="79" s="1"/>
  <c r="W30" i="80" s="1"/>
  <c r="W30" i="81" s="1"/>
  <c r="W30" i="82" s="1"/>
  <c r="W30" i="83" s="1"/>
  <c r="W30" i="84" s="1"/>
  <c r="W30" i="85" s="1"/>
  <c r="W30" i="86" s="1"/>
  <c r="W30" i="87" s="1"/>
  <c r="W30" i="88" s="1"/>
  <c r="W30" i="89" s="1"/>
  <c r="W30" i="90" s="1"/>
  <c r="W30" i="91" s="1"/>
  <c r="W30" i="92" s="1"/>
  <c r="W30" i="93" s="1"/>
  <c r="W30" i="94" s="1"/>
  <c r="W30" i="95" s="1"/>
  <c r="W30" i="96" s="1"/>
  <c r="W30" i="97" s="1"/>
  <c r="W30" i="98" s="1"/>
  <c r="W30" i="99" s="1"/>
  <c r="W26" i="100" s="1"/>
  <c r="X30" i="68"/>
  <c r="X30" i="71" s="1"/>
  <c r="X30" i="72" s="1"/>
  <c r="X30" i="73" s="1"/>
  <c r="X30" i="74" s="1"/>
  <c r="X30" i="75" s="1"/>
  <c r="X30" i="76" s="1"/>
  <c r="X30" i="77" s="1"/>
  <c r="X30" i="78" s="1"/>
  <c r="X30" i="79" s="1"/>
  <c r="X30" i="80" s="1"/>
  <c r="X30" i="81" s="1"/>
  <c r="X30" i="82" s="1"/>
  <c r="X30" i="83" s="1"/>
  <c r="X30" i="84" s="1"/>
  <c r="X30" i="85" s="1"/>
  <c r="X30" i="86" s="1"/>
  <c r="X30" i="87" s="1"/>
  <c r="X30" i="88" s="1"/>
  <c r="X30" i="89" s="1"/>
  <c r="X30" i="90" s="1"/>
  <c r="X30" i="91" s="1"/>
  <c r="X30" i="92" s="1"/>
  <c r="X30" i="93" s="1"/>
  <c r="X30" i="94" s="1"/>
  <c r="X30" i="95" s="1"/>
  <c r="X30" i="96" s="1"/>
  <c r="X30" i="97" s="1"/>
  <c r="X30" i="98" s="1"/>
  <c r="X30" i="99" s="1"/>
  <c r="X26" i="100" s="1"/>
  <c r="Y30" i="68"/>
  <c r="Y30" i="71" s="1"/>
  <c r="Y30" i="72" s="1"/>
  <c r="Y30" i="73" s="1"/>
  <c r="Y30" i="74" s="1"/>
  <c r="Y30" i="75" s="1"/>
  <c r="Y30" i="76" s="1"/>
  <c r="Y30" i="77" s="1"/>
  <c r="Y30" i="78" s="1"/>
  <c r="Y30" i="79" s="1"/>
  <c r="Y30" i="80" s="1"/>
  <c r="Y30" i="81" s="1"/>
  <c r="Y30" i="82" s="1"/>
  <c r="Y30" i="83" s="1"/>
  <c r="Y30" i="84" s="1"/>
  <c r="Y30" i="85" s="1"/>
  <c r="Y30" i="86" s="1"/>
  <c r="Y30" i="87" s="1"/>
  <c r="Y30" i="88" s="1"/>
  <c r="Y30" i="89" s="1"/>
  <c r="Y30" i="90" s="1"/>
  <c r="Y30" i="91" s="1"/>
  <c r="Y30" i="92" s="1"/>
  <c r="Y30" i="93" s="1"/>
  <c r="Y30" i="94" s="1"/>
  <c r="Y30" i="95" s="1"/>
  <c r="Y30" i="96" s="1"/>
  <c r="Y30" i="97" s="1"/>
  <c r="Y30" i="98" s="1"/>
  <c r="Y30" i="99" s="1"/>
  <c r="Y26" i="100" s="1"/>
  <c r="Z30" i="68"/>
  <c r="Z30" i="71" s="1"/>
  <c r="Z30" i="72" s="1"/>
  <c r="Z30" i="73" s="1"/>
  <c r="Z30" i="74" s="1"/>
  <c r="Z30" i="75" s="1"/>
  <c r="Z30" i="76" s="1"/>
  <c r="Z30" i="77" s="1"/>
  <c r="Z30" i="78" s="1"/>
  <c r="Z30" i="79" s="1"/>
  <c r="Z30" i="80" s="1"/>
  <c r="Z30" i="81" s="1"/>
  <c r="Z30" i="82" s="1"/>
  <c r="Z30" i="83" s="1"/>
  <c r="Z30" i="84" s="1"/>
  <c r="Z30" i="85" s="1"/>
  <c r="Z30" i="86" s="1"/>
  <c r="Z30" i="87" s="1"/>
  <c r="Z30" i="88" s="1"/>
  <c r="Z30" i="89" s="1"/>
  <c r="Z30" i="90" s="1"/>
  <c r="Z30" i="91" s="1"/>
  <c r="Z30" i="92" s="1"/>
  <c r="Z30" i="93" s="1"/>
  <c r="Z30" i="94" s="1"/>
  <c r="Z30" i="95" s="1"/>
  <c r="Z30" i="96" s="1"/>
  <c r="Z30" i="97" s="1"/>
  <c r="Z30" i="98" s="1"/>
  <c r="Z30" i="99" s="1"/>
  <c r="Z26" i="100" s="1"/>
  <c r="AA30" i="68"/>
  <c r="AA30" i="71" s="1"/>
  <c r="AA30" i="72" s="1"/>
  <c r="AA30" i="73" s="1"/>
  <c r="AA30" i="74" s="1"/>
  <c r="AA30" i="75" s="1"/>
  <c r="AA30" i="76" s="1"/>
  <c r="AA30" i="77" s="1"/>
  <c r="AA30" i="78" s="1"/>
  <c r="AA30" i="79" s="1"/>
  <c r="AA30" i="80" s="1"/>
  <c r="AA30" i="81" s="1"/>
  <c r="AA30" i="82" s="1"/>
  <c r="AA30" i="83" s="1"/>
  <c r="AA30" i="84" s="1"/>
  <c r="AA30" i="85" s="1"/>
  <c r="AA30" i="86" s="1"/>
  <c r="AA30" i="87" s="1"/>
  <c r="AA30" i="88" s="1"/>
  <c r="AA30" i="89" s="1"/>
  <c r="AA30" i="90" s="1"/>
  <c r="AA30" i="91" s="1"/>
  <c r="AA30" i="92" s="1"/>
  <c r="AA30" i="93" s="1"/>
  <c r="AA30" i="94" s="1"/>
  <c r="AA30" i="95" s="1"/>
  <c r="AA30" i="96" s="1"/>
  <c r="AA30" i="97" s="1"/>
  <c r="AA30" i="98" s="1"/>
  <c r="AA30" i="99" s="1"/>
  <c r="AA26" i="100" s="1"/>
  <c r="AB30" i="68"/>
  <c r="AC30" i="68"/>
  <c r="AC30" i="71" s="1"/>
  <c r="AC30" i="72" s="1"/>
  <c r="AC30" i="73" s="1"/>
  <c r="AC30" i="74" s="1"/>
  <c r="AC30" i="75" s="1"/>
  <c r="AC30" i="76" s="1"/>
  <c r="AC30" i="77" s="1"/>
  <c r="AC30" i="78" s="1"/>
  <c r="AC30" i="79" s="1"/>
  <c r="AC30" i="80" s="1"/>
  <c r="AC30" i="81" s="1"/>
  <c r="AC30" i="82" s="1"/>
  <c r="AC30" i="83" s="1"/>
  <c r="AC30" i="84" s="1"/>
  <c r="AC30" i="85" s="1"/>
  <c r="AC30" i="86" s="1"/>
  <c r="AC30" i="87" s="1"/>
  <c r="AC30" i="88" s="1"/>
  <c r="AC30" i="89" s="1"/>
  <c r="AC30" i="90" s="1"/>
  <c r="AC30" i="91" s="1"/>
  <c r="AC30" i="92" s="1"/>
  <c r="AC30" i="93" s="1"/>
  <c r="AC30" i="94" s="1"/>
  <c r="AC30" i="95" s="1"/>
  <c r="AC30" i="96" s="1"/>
  <c r="AC30" i="97" s="1"/>
  <c r="AC30" i="98" s="1"/>
  <c r="AC30" i="99" s="1"/>
  <c r="AC26" i="100" s="1"/>
  <c r="AD30" i="68"/>
  <c r="AD30" i="71" s="1"/>
  <c r="AD30" i="72" s="1"/>
  <c r="AD30" i="73" s="1"/>
  <c r="AD30" i="74" s="1"/>
  <c r="AD30" i="75" s="1"/>
  <c r="AD30" i="76" s="1"/>
  <c r="AD30" i="77" s="1"/>
  <c r="AD30" i="78" s="1"/>
  <c r="AD30" i="79" s="1"/>
  <c r="AD30" i="80" s="1"/>
  <c r="AD30" i="81" s="1"/>
  <c r="AD30" i="82" s="1"/>
  <c r="AD30" i="83" s="1"/>
  <c r="AD30" i="84" s="1"/>
  <c r="AD30" i="85" s="1"/>
  <c r="AD30" i="86" s="1"/>
  <c r="AD30" i="87" s="1"/>
  <c r="AD30" i="88" s="1"/>
  <c r="AD30" i="89" s="1"/>
  <c r="AD30" i="90" s="1"/>
  <c r="AD30" i="91" s="1"/>
  <c r="AD30" i="92" s="1"/>
  <c r="AD30" i="93" s="1"/>
  <c r="AD30" i="94" s="1"/>
  <c r="AD30" i="95" s="1"/>
  <c r="AD30" i="96" s="1"/>
  <c r="AD30" i="97" s="1"/>
  <c r="AD30" i="98" s="1"/>
  <c r="AD30" i="99" s="1"/>
  <c r="AD26" i="100" s="1"/>
  <c r="AE30" i="68"/>
  <c r="AE30" i="71" s="1"/>
  <c r="AE30" i="72" s="1"/>
  <c r="AE30" i="73" s="1"/>
  <c r="AE30" i="74" s="1"/>
  <c r="AE30" i="75" s="1"/>
  <c r="AE30" i="76" s="1"/>
  <c r="AE30" i="77" s="1"/>
  <c r="AE30" i="78" s="1"/>
  <c r="AE30" i="79" s="1"/>
  <c r="AE30" i="80" s="1"/>
  <c r="AE30" i="81" s="1"/>
  <c r="AE30" i="82" s="1"/>
  <c r="AE30" i="83" s="1"/>
  <c r="AE30" i="84" s="1"/>
  <c r="AE30" i="85" s="1"/>
  <c r="AE30" i="86" s="1"/>
  <c r="AE30" i="87" s="1"/>
  <c r="AE30" i="88" s="1"/>
  <c r="AE30" i="89" s="1"/>
  <c r="AE30" i="90" s="1"/>
  <c r="AE30" i="91" s="1"/>
  <c r="AE30" i="92" s="1"/>
  <c r="AE30" i="93" s="1"/>
  <c r="AE30" i="94" s="1"/>
  <c r="AE30" i="95" s="1"/>
  <c r="AE30" i="96" s="1"/>
  <c r="AE30" i="97" s="1"/>
  <c r="AE30" i="98" s="1"/>
  <c r="AE30" i="99" s="1"/>
  <c r="AE26" i="100" s="1"/>
  <c r="AF30" i="68"/>
  <c r="AF30" i="71" s="1"/>
  <c r="AF30" i="72" s="1"/>
  <c r="AF30" i="73" s="1"/>
  <c r="AF30" i="74" s="1"/>
  <c r="AF30" i="75" s="1"/>
  <c r="AF30" i="76" s="1"/>
  <c r="AF30" i="77" s="1"/>
  <c r="AF30" i="78" s="1"/>
  <c r="AF30" i="79" s="1"/>
  <c r="AF30" i="80" s="1"/>
  <c r="AF30" i="81" s="1"/>
  <c r="AF30" i="82" s="1"/>
  <c r="AF30" i="83" s="1"/>
  <c r="AF30" i="84" s="1"/>
  <c r="AF30" i="85" s="1"/>
  <c r="AF30" i="86" s="1"/>
  <c r="AF30" i="87" s="1"/>
  <c r="AF30" i="88" s="1"/>
  <c r="AF30" i="89" s="1"/>
  <c r="AF30" i="90" s="1"/>
  <c r="AF30" i="91" s="1"/>
  <c r="AF30" i="92" s="1"/>
  <c r="AF30" i="93" s="1"/>
  <c r="AF30" i="94" s="1"/>
  <c r="AF30" i="95" s="1"/>
  <c r="AF30" i="96" s="1"/>
  <c r="AF30" i="97" s="1"/>
  <c r="AF30" i="98" s="1"/>
  <c r="AF30" i="99" s="1"/>
  <c r="AF26" i="100" s="1"/>
  <c r="AG30" i="68"/>
  <c r="AG30" i="71" s="1"/>
  <c r="AG30" i="72" s="1"/>
  <c r="AG30" i="73" s="1"/>
  <c r="AG30" i="74" s="1"/>
  <c r="AG30" i="75" s="1"/>
  <c r="AG30" i="76" s="1"/>
  <c r="AG30" i="77" s="1"/>
  <c r="AG30" i="78" s="1"/>
  <c r="AG30" i="79" s="1"/>
  <c r="AG30" i="80" s="1"/>
  <c r="AG30" i="81" s="1"/>
  <c r="AG30" i="82" s="1"/>
  <c r="AG30" i="83" s="1"/>
  <c r="AG30" i="84" s="1"/>
  <c r="AG30" i="85" s="1"/>
  <c r="AG30" i="86" s="1"/>
  <c r="AG30" i="87" s="1"/>
  <c r="AG30" i="88" s="1"/>
  <c r="AG30" i="89" s="1"/>
  <c r="AG30" i="90" s="1"/>
  <c r="AG30" i="91" s="1"/>
  <c r="AG30" i="92" s="1"/>
  <c r="AG30" i="93" s="1"/>
  <c r="AG30" i="94" s="1"/>
  <c r="AG30" i="95" s="1"/>
  <c r="AG30" i="96" s="1"/>
  <c r="AG30" i="97" s="1"/>
  <c r="AG30" i="98" s="1"/>
  <c r="AG30" i="99" s="1"/>
  <c r="AG26" i="100" s="1"/>
  <c r="AH30" i="68"/>
  <c r="AH30" i="71" s="1"/>
  <c r="AH30" i="72" s="1"/>
  <c r="AH30" i="73" s="1"/>
  <c r="AH30" i="74" s="1"/>
  <c r="AH30" i="75" s="1"/>
  <c r="AH30" i="76" s="1"/>
  <c r="AH30" i="77" s="1"/>
  <c r="AH30" i="78" s="1"/>
  <c r="AH30" i="79" s="1"/>
  <c r="AH30" i="80" s="1"/>
  <c r="AH30" i="81" s="1"/>
  <c r="AH30" i="82" s="1"/>
  <c r="AH30" i="83" s="1"/>
  <c r="AH30" i="84" s="1"/>
  <c r="AH30" i="85" s="1"/>
  <c r="AH30" i="86" s="1"/>
  <c r="AH30" i="87" s="1"/>
  <c r="AH30" i="88" s="1"/>
  <c r="AH30" i="89" s="1"/>
  <c r="AH30" i="90" s="1"/>
  <c r="AH30" i="91" s="1"/>
  <c r="AH30" i="92" s="1"/>
  <c r="AH30" i="93" s="1"/>
  <c r="AH30" i="94" s="1"/>
  <c r="AH30" i="95" s="1"/>
  <c r="AH30" i="96" s="1"/>
  <c r="AH30" i="97" s="1"/>
  <c r="AH30" i="98" s="1"/>
  <c r="AH30" i="99" s="1"/>
  <c r="AH26" i="100" s="1"/>
  <c r="AI30" i="68"/>
  <c r="AI30" i="71" s="1"/>
  <c r="AI30" i="72" s="1"/>
  <c r="AI30" i="73" s="1"/>
  <c r="AI30" i="74" s="1"/>
  <c r="AI30" i="75" s="1"/>
  <c r="AI30" i="76" s="1"/>
  <c r="AI30" i="77" s="1"/>
  <c r="AI30" i="78" s="1"/>
  <c r="AI30" i="79" s="1"/>
  <c r="AI30" i="80" s="1"/>
  <c r="AI30" i="81" s="1"/>
  <c r="AI30" i="82" s="1"/>
  <c r="AI30" i="83" s="1"/>
  <c r="AI30" i="84" s="1"/>
  <c r="AI30" i="85" s="1"/>
  <c r="AI30" i="86" s="1"/>
  <c r="AI30" i="87" s="1"/>
  <c r="AI30" i="88" s="1"/>
  <c r="AI30" i="89" s="1"/>
  <c r="AI30" i="90" s="1"/>
  <c r="AI30" i="91" s="1"/>
  <c r="AI30" i="92" s="1"/>
  <c r="AI30" i="93" s="1"/>
  <c r="AI30" i="94" s="1"/>
  <c r="AI30" i="95" s="1"/>
  <c r="AI30" i="96" s="1"/>
  <c r="AI30" i="97" s="1"/>
  <c r="AI30" i="98" s="1"/>
  <c r="AI30" i="99" s="1"/>
  <c r="AI26" i="100" s="1"/>
  <c r="AJ30" i="68"/>
  <c r="AJ30" i="71" s="1"/>
  <c r="AJ30" i="72" s="1"/>
  <c r="AJ30" i="73" s="1"/>
  <c r="AJ30" i="74" s="1"/>
  <c r="AJ30" i="75" s="1"/>
  <c r="AJ30" i="76" s="1"/>
  <c r="AJ30" i="77" s="1"/>
  <c r="AJ30" i="78" s="1"/>
  <c r="AJ30" i="79" s="1"/>
  <c r="AJ30" i="80" s="1"/>
  <c r="AJ30" i="81" s="1"/>
  <c r="AJ30" i="82" s="1"/>
  <c r="AJ30" i="83" s="1"/>
  <c r="AJ30" i="84" s="1"/>
  <c r="AJ30" i="85" s="1"/>
  <c r="AJ30" i="86" s="1"/>
  <c r="AJ30" i="87" s="1"/>
  <c r="AJ30" i="88" s="1"/>
  <c r="AJ30" i="89" s="1"/>
  <c r="AJ30" i="90" s="1"/>
  <c r="AJ30" i="91" s="1"/>
  <c r="AJ30" i="92" s="1"/>
  <c r="AJ30" i="93" s="1"/>
  <c r="AJ30" i="94" s="1"/>
  <c r="AJ30" i="95" s="1"/>
  <c r="AJ30" i="96" s="1"/>
  <c r="AJ30" i="97" s="1"/>
  <c r="AJ30" i="98" s="1"/>
  <c r="AJ30" i="99" s="1"/>
  <c r="AJ26" i="100" s="1"/>
  <c r="AK30" i="68"/>
  <c r="AK30" i="71" s="1"/>
  <c r="AK30" i="72" s="1"/>
  <c r="AK30" i="73" s="1"/>
  <c r="AK30" i="74" s="1"/>
  <c r="AK30" i="75" s="1"/>
  <c r="AK30" i="76" s="1"/>
  <c r="AK30" i="77" s="1"/>
  <c r="AK30" i="78" s="1"/>
  <c r="AK30" i="79" s="1"/>
  <c r="AK30" i="80" s="1"/>
  <c r="AK30" i="81" s="1"/>
  <c r="AK30" i="82" s="1"/>
  <c r="AK30" i="83" s="1"/>
  <c r="AK30" i="84" s="1"/>
  <c r="AK30" i="85" s="1"/>
  <c r="AK30" i="86" s="1"/>
  <c r="AK30" i="87" s="1"/>
  <c r="AK30" i="88" s="1"/>
  <c r="AK30" i="89" s="1"/>
  <c r="AK30" i="90" s="1"/>
  <c r="AK30" i="91" s="1"/>
  <c r="AK30" i="92" s="1"/>
  <c r="AK30" i="93" s="1"/>
  <c r="AK30" i="94" s="1"/>
  <c r="AK30" i="95" s="1"/>
  <c r="AK30" i="96" s="1"/>
  <c r="AK30" i="97" s="1"/>
  <c r="AK30" i="98" s="1"/>
  <c r="AK30" i="99" s="1"/>
  <c r="AK26" i="100" s="1"/>
  <c r="AL30" i="68"/>
  <c r="AL30" i="71" s="1"/>
  <c r="AL30" i="72" s="1"/>
  <c r="AL30" i="73" s="1"/>
  <c r="AL30" i="74" s="1"/>
  <c r="AL30" i="75" s="1"/>
  <c r="AL30" i="76" s="1"/>
  <c r="AL30" i="77" s="1"/>
  <c r="AL30" i="78" s="1"/>
  <c r="AL30" i="79" s="1"/>
  <c r="AL30" i="80" s="1"/>
  <c r="AL30" i="81" s="1"/>
  <c r="AL30" i="82" s="1"/>
  <c r="AL30" i="83" s="1"/>
  <c r="AL30" i="84" s="1"/>
  <c r="AL30" i="85" s="1"/>
  <c r="AL30" i="86" s="1"/>
  <c r="AL30" i="87" s="1"/>
  <c r="AL30" i="88" s="1"/>
  <c r="AL30" i="89" s="1"/>
  <c r="AL30" i="90" s="1"/>
  <c r="AL30" i="91" s="1"/>
  <c r="AL30" i="92" s="1"/>
  <c r="AL30" i="93" s="1"/>
  <c r="AL30" i="94" s="1"/>
  <c r="AL30" i="95" s="1"/>
  <c r="AL30" i="96" s="1"/>
  <c r="AL30" i="97" s="1"/>
  <c r="AL30" i="98" s="1"/>
  <c r="AL30" i="99" s="1"/>
  <c r="AL26" i="100" s="1"/>
  <c r="AM30" i="68"/>
  <c r="AM30" i="71" s="1"/>
  <c r="AM30" i="72" s="1"/>
  <c r="AM30" i="73" s="1"/>
  <c r="AM30" i="74" s="1"/>
  <c r="AM30" i="75" s="1"/>
  <c r="AM30" i="76" s="1"/>
  <c r="AM30" i="77" s="1"/>
  <c r="AM30" i="78" s="1"/>
  <c r="AM30" i="79" s="1"/>
  <c r="AM30" i="80" s="1"/>
  <c r="AM30" i="81" s="1"/>
  <c r="AM30" i="82" s="1"/>
  <c r="AM30" i="83" s="1"/>
  <c r="AM30" i="84" s="1"/>
  <c r="AM30" i="85" s="1"/>
  <c r="AM30" i="86" s="1"/>
  <c r="AM30" i="87" s="1"/>
  <c r="AM30" i="88" s="1"/>
  <c r="AM30" i="89" s="1"/>
  <c r="AM30" i="90" s="1"/>
  <c r="AM30" i="91" s="1"/>
  <c r="AM30" i="92" s="1"/>
  <c r="AM30" i="93" s="1"/>
  <c r="AM30" i="94" s="1"/>
  <c r="AM30" i="95" s="1"/>
  <c r="AM30" i="96" s="1"/>
  <c r="AM30" i="97" s="1"/>
  <c r="AM30" i="98" s="1"/>
  <c r="AM30" i="99" s="1"/>
  <c r="AM26" i="100" s="1"/>
  <c r="AN30" i="68"/>
  <c r="AN30" i="71" s="1"/>
  <c r="AN30" i="72" s="1"/>
  <c r="AN30" i="73" s="1"/>
  <c r="AN30" i="74" s="1"/>
  <c r="AN30" i="75" s="1"/>
  <c r="AN30" i="76" s="1"/>
  <c r="AN30" i="77" s="1"/>
  <c r="AN30" i="78" s="1"/>
  <c r="AN30" i="79" s="1"/>
  <c r="AN30" i="80" s="1"/>
  <c r="AN30" i="81" s="1"/>
  <c r="AN30" i="82" s="1"/>
  <c r="AN30" i="83" s="1"/>
  <c r="AN30" i="84" s="1"/>
  <c r="AN30" i="85" s="1"/>
  <c r="AN30" i="86" s="1"/>
  <c r="AN30" i="87" s="1"/>
  <c r="AN30" i="88" s="1"/>
  <c r="AN30" i="89" s="1"/>
  <c r="AN30" i="90" s="1"/>
  <c r="AN30" i="91" s="1"/>
  <c r="AN30" i="92" s="1"/>
  <c r="AN30" i="93" s="1"/>
  <c r="AN30" i="94" s="1"/>
  <c r="AN30" i="95" s="1"/>
  <c r="AN30" i="96" s="1"/>
  <c r="AN30" i="97" s="1"/>
  <c r="AN30" i="98" s="1"/>
  <c r="AN30" i="99" s="1"/>
  <c r="AN26" i="100" s="1"/>
  <c r="AO30" i="68"/>
  <c r="AO30" i="71" s="1"/>
  <c r="AO30" i="72" s="1"/>
  <c r="AO30" i="73" s="1"/>
  <c r="AO30" i="74" s="1"/>
  <c r="AO30" i="75" s="1"/>
  <c r="AO30" i="76" s="1"/>
  <c r="AO30" i="77" s="1"/>
  <c r="AO30" i="78" s="1"/>
  <c r="AO30" i="79" s="1"/>
  <c r="AO30" i="80" s="1"/>
  <c r="AO30" i="81" s="1"/>
  <c r="AO30" i="82" s="1"/>
  <c r="AO30" i="83" s="1"/>
  <c r="AO30" i="84" s="1"/>
  <c r="AO30" i="85" s="1"/>
  <c r="AO30" i="86" s="1"/>
  <c r="AO30" i="87" s="1"/>
  <c r="AO30" i="88" s="1"/>
  <c r="AO30" i="89" s="1"/>
  <c r="AO30" i="90" s="1"/>
  <c r="AO30" i="91" s="1"/>
  <c r="AO30" i="92" s="1"/>
  <c r="AO30" i="93" s="1"/>
  <c r="AO30" i="94" s="1"/>
  <c r="AO30" i="95" s="1"/>
  <c r="AO30" i="96" s="1"/>
  <c r="AO30" i="97" s="1"/>
  <c r="AO30" i="98" s="1"/>
  <c r="AO30" i="99" s="1"/>
  <c r="AO26" i="100" s="1"/>
  <c r="AP30" i="68"/>
  <c r="AP30" i="71" s="1"/>
  <c r="AP30" i="72" s="1"/>
  <c r="AP30" i="73" s="1"/>
  <c r="AP30" i="74" s="1"/>
  <c r="AP30" i="75" s="1"/>
  <c r="AP30" i="76" s="1"/>
  <c r="AP30" i="77" s="1"/>
  <c r="AP30" i="78" s="1"/>
  <c r="AP30" i="79" s="1"/>
  <c r="AP30" i="80" s="1"/>
  <c r="AP30" i="81" s="1"/>
  <c r="AP30" i="82" s="1"/>
  <c r="AP30" i="83" s="1"/>
  <c r="AP30" i="84" s="1"/>
  <c r="AP30" i="85" s="1"/>
  <c r="AP30" i="86" s="1"/>
  <c r="AP30" i="87" s="1"/>
  <c r="AP30" i="88" s="1"/>
  <c r="AP30" i="89" s="1"/>
  <c r="AP30" i="90" s="1"/>
  <c r="AP30" i="91" s="1"/>
  <c r="AP30" i="92" s="1"/>
  <c r="AP30" i="93" s="1"/>
  <c r="AP30" i="94" s="1"/>
  <c r="AP30" i="95" s="1"/>
  <c r="AP30" i="96" s="1"/>
  <c r="AP30" i="97" s="1"/>
  <c r="AP30" i="98" s="1"/>
  <c r="AP30" i="99" s="1"/>
  <c r="AP26" i="100" s="1"/>
  <c r="AQ30" i="68"/>
  <c r="AQ30" i="71" s="1"/>
  <c r="AQ30" i="72" s="1"/>
  <c r="AQ30" i="73" s="1"/>
  <c r="AQ30" i="74" s="1"/>
  <c r="AQ30" i="75" s="1"/>
  <c r="AQ30" i="76" s="1"/>
  <c r="AQ30" i="77" s="1"/>
  <c r="AQ30" i="78" s="1"/>
  <c r="AQ30" i="79" s="1"/>
  <c r="AQ30" i="80" s="1"/>
  <c r="AQ30" i="81" s="1"/>
  <c r="AQ30" i="82" s="1"/>
  <c r="AQ30" i="83" s="1"/>
  <c r="AQ30" i="84" s="1"/>
  <c r="AQ30" i="85" s="1"/>
  <c r="AQ30" i="86" s="1"/>
  <c r="AQ30" i="87" s="1"/>
  <c r="AQ30" i="88" s="1"/>
  <c r="AQ30" i="89" s="1"/>
  <c r="AQ30" i="90" s="1"/>
  <c r="AQ30" i="91" s="1"/>
  <c r="AQ30" i="92" s="1"/>
  <c r="AQ30" i="93" s="1"/>
  <c r="AQ30" i="94" s="1"/>
  <c r="AQ30" i="95" s="1"/>
  <c r="AQ30" i="96" s="1"/>
  <c r="AQ30" i="97" s="1"/>
  <c r="AQ30" i="98" s="1"/>
  <c r="AQ30" i="99" s="1"/>
  <c r="AQ26" i="100" s="1"/>
  <c r="AR30" i="68"/>
  <c r="AS30" i="68"/>
  <c r="AS30" i="71" s="1"/>
  <c r="AS30" i="72" s="1"/>
  <c r="AS30" i="73" s="1"/>
  <c r="AS30" i="74" s="1"/>
  <c r="AS30" i="75" s="1"/>
  <c r="AS30" i="76" s="1"/>
  <c r="AS30" i="77" s="1"/>
  <c r="AS30" i="78" s="1"/>
  <c r="AS30" i="79" s="1"/>
  <c r="AS30" i="80" s="1"/>
  <c r="AS30" i="81" s="1"/>
  <c r="AS30" i="82" s="1"/>
  <c r="AS30" i="83" s="1"/>
  <c r="AS30" i="84" s="1"/>
  <c r="AS30" i="85" s="1"/>
  <c r="AS30" i="86" s="1"/>
  <c r="AS30" i="87" s="1"/>
  <c r="AS30" i="88" s="1"/>
  <c r="AS30" i="89" s="1"/>
  <c r="AS30" i="90" s="1"/>
  <c r="AS30" i="91" s="1"/>
  <c r="AS30" i="92" s="1"/>
  <c r="AS30" i="93" s="1"/>
  <c r="AS30" i="94" s="1"/>
  <c r="AS30" i="95" s="1"/>
  <c r="AS30" i="96" s="1"/>
  <c r="AS30" i="97" s="1"/>
  <c r="AS30" i="98" s="1"/>
  <c r="AS30" i="99" s="1"/>
  <c r="AS26" i="100" s="1"/>
  <c r="AT30" i="68"/>
  <c r="AT30" i="71" s="1"/>
  <c r="AT30" i="72" s="1"/>
  <c r="AT30" i="73" s="1"/>
  <c r="AT30" i="74" s="1"/>
  <c r="AT30" i="75" s="1"/>
  <c r="AT30" i="76" s="1"/>
  <c r="AT30" i="77" s="1"/>
  <c r="AT30" i="78" s="1"/>
  <c r="AT30" i="79" s="1"/>
  <c r="AT30" i="80" s="1"/>
  <c r="AT30" i="81" s="1"/>
  <c r="AT30" i="82" s="1"/>
  <c r="AT30" i="83" s="1"/>
  <c r="AT30" i="84" s="1"/>
  <c r="AT30" i="85" s="1"/>
  <c r="AT30" i="86" s="1"/>
  <c r="AT30" i="87" s="1"/>
  <c r="AT30" i="88" s="1"/>
  <c r="AT30" i="89" s="1"/>
  <c r="AT30" i="90" s="1"/>
  <c r="AT30" i="91" s="1"/>
  <c r="AT30" i="92" s="1"/>
  <c r="AT30" i="93" s="1"/>
  <c r="AT30" i="94" s="1"/>
  <c r="AT30" i="95" s="1"/>
  <c r="AT30" i="96" s="1"/>
  <c r="AT30" i="97" s="1"/>
  <c r="AT30" i="98" s="1"/>
  <c r="AT30" i="99" s="1"/>
  <c r="AT26" i="100" s="1"/>
  <c r="AU30" i="68"/>
  <c r="AU30" i="71" s="1"/>
  <c r="AU30" i="72" s="1"/>
  <c r="AU30" i="73" s="1"/>
  <c r="AU30" i="74" s="1"/>
  <c r="AU30" i="75" s="1"/>
  <c r="AU30" i="76" s="1"/>
  <c r="AU30" i="77" s="1"/>
  <c r="AU30" i="78" s="1"/>
  <c r="AU30" i="79" s="1"/>
  <c r="AU30" i="80" s="1"/>
  <c r="AU30" i="81" s="1"/>
  <c r="AU30" i="82" s="1"/>
  <c r="AU30" i="83" s="1"/>
  <c r="AU30" i="84" s="1"/>
  <c r="AU30" i="85" s="1"/>
  <c r="AU30" i="86" s="1"/>
  <c r="AU30" i="87" s="1"/>
  <c r="AU30" i="88" s="1"/>
  <c r="AU30" i="89" s="1"/>
  <c r="AU30" i="90" s="1"/>
  <c r="AU30" i="91" s="1"/>
  <c r="AU30" i="92" s="1"/>
  <c r="AU30" i="93" s="1"/>
  <c r="AU30" i="94" s="1"/>
  <c r="AU30" i="95" s="1"/>
  <c r="AU30" i="96" s="1"/>
  <c r="AU30" i="97" s="1"/>
  <c r="AU30" i="98" s="1"/>
  <c r="AU30" i="99" s="1"/>
  <c r="AU26" i="100" s="1"/>
  <c r="AV30" i="68"/>
  <c r="AV30" i="71" s="1"/>
  <c r="AV30" i="72" s="1"/>
  <c r="AV30" i="73" s="1"/>
  <c r="AV30" i="74" s="1"/>
  <c r="AV30" i="75" s="1"/>
  <c r="AV30" i="76" s="1"/>
  <c r="AV30" i="77" s="1"/>
  <c r="AV30" i="78" s="1"/>
  <c r="AV30" i="79" s="1"/>
  <c r="AV30" i="80" s="1"/>
  <c r="AV30" i="81" s="1"/>
  <c r="AV30" i="82" s="1"/>
  <c r="AV30" i="83" s="1"/>
  <c r="AV30" i="84" s="1"/>
  <c r="AV30" i="85" s="1"/>
  <c r="AV30" i="86" s="1"/>
  <c r="AV30" i="87" s="1"/>
  <c r="AV30" i="88" s="1"/>
  <c r="AV30" i="89" s="1"/>
  <c r="AV30" i="90" s="1"/>
  <c r="AV30" i="91" s="1"/>
  <c r="AV30" i="92" s="1"/>
  <c r="AV30" i="93" s="1"/>
  <c r="AV30" i="94" s="1"/>
  <c r="AV30" i="95" s="1"/>
  <c r="AV30" i="96" s="1"/>
  <c r="AV30" i="97" s="1"/>
  <c r="AV30" i="98" s="1"/>
  <c r="AV30" i="99" s="1"/>
  <c r="AV26" i="100" s="1"/>
  <c r="AW30" i="68"/>
  <c r="AW30" i="71" s="1"/>
  <c r="AW30" i="72" s="1"/>
  <c r="AW30" i="73" s="1"/>
  <c r="AW30" i="74" s="1"/>
  <c r="AW30" i="75" s="1"/>
  <c r="AW30" i="76" s="1"/>
  <c r="AW30" i="77" s="1"/>
  <c r="AW30" i="78" s="1"/>
  <c r="AW30" i="79" s="1"/>
  <c r="AW30" i="80" s="1"/>
  <c r="AW30" i="81" s="1"/>
  <c r="AW30" i="82" s="1"/>
  <c r="AW30" i="83" s="1"/>
  <c r="AW30" i="84" s="1"/>
  <c r="AW30" i="85" s="1"/>
  <c r="AW30" i="86" s="1"/>
  <c r="AW30" i="87" s="1"/>
  <c r="AW30" i="88" s="1"/>
  <c r="AW30" i="89" s="1"/>
  <c r="AW30" i="90" s="1"/>
  <c r="AW30" i="91" s="1"/>
  <c r="AW30" i="92" s="1"/>
  <c r="AW30" i="93" s="1"/>
  <c r="AW30" i="94" s="1"/>
  <c r="AW30" i="95" s="1"/>
  <c r="AW30" i="96" s="1"/>
  <c r="AW30" i="97" s="1"/>
  <c r="AW30" i="98" s="1"/>
  <c r="AW30" i="99" s="1"/>
  <c r="AW26" i="100" s="1"/>
  <c r="B30" i="68"/>
  <c r="B30" i="71" s="1"/>
  <c r="B30" i="72" s="1"/>
  <c r="B30" i="73" s="1"/>
  <c r="B30" i="74" s="1"/>
  <c r="B30" i="75" s="1"/>
  <c r="B30" i="76" s="1"/>
  <c r="B30" i="77" s="1"/>
  <c r="B30" i="78" s="1"/>
  <c r="B30" i="79" s="1"/>
  <c r="B30" i="80" s="1"/>
  <c r="B30" i="81" s="1"/>
  <c r="B30" i="82" s="1"/>
  <c r="B30" i="83" s="1"/>
  <c r="B30" i="84" s="1"/>
  <c r="B30" i="85" s="1"/>
  <c r="B30" i="86" s="1"/>
  <c r="B30" i="87" s="1"/>
  <c r="B30" i="88" s="1"/>
  <c r="B30" i="89" s="1"/>
  <c r="B30" i="90" s="1"/>
  <c r="B30" i="91" s="1"/>
  <c r="B30" i="92" s="1"/>
  <c r="B30" i="93" s="1"/>
  <c r="B30" i="94" s="1"/>
  <c r="B30" i="95" s="1"/>
  <c r="B30" i="96" s="1"/>
  <c r="B30" i="97" s="1"/>
  <c r="B30" i="98" s="1"/>
  <c r="B30" i="99" s="1"/>
  <c r="C27" i="68"/>
  <c r="C27" i="72" s="1"/>
  <c r="C27" i="73" s="1"/>
  <c r="C27" i="74" s="1"/>
  <c r="C27" i="75" s="1"/>
  <c r="D27" i="68"/>
  <c r="D27" i="71" s="1"/>
  <c r="D27" i="72" s="1"/>
  <c r="D27" i="73" s="1"/>
  <c r="D27" i="74" s="1"/>
  <c r="D27" i="75" s="1"/>
  <c r="D27" i="76" s="1"/>
  <c r="D27" i="77" s="1"/>
  <c r="D27" i="78" s="1"/>
  <c r="D27" i="79" s="1"/>
  <c r="D27" i="80" s="1"/>
  <c r="D27" i="81" s="1"/>
  <c r="D27" i="82" s="1"/>
  <c r="D27" i="83" s="1"/>
  <c r="D27" i="84" s="1"/>
  <c r="D27" i="85" s="1"/>
  <c r="D27" i="86" s="1"/>
  <c r="D27" i="87" s="1"/>
  <c r="D27" i="88" s="1"/>
  <c r="D27" i="89" s="1"/>
  <c r="D27" i="90" s="1"/>
  <c r="D27" i="91" s="1"/>
  <c r="D27" i="92" s="1"/>
  <c r="D27" i="93" s="1"/>
  <c r="D27" i="94" s="1"/>
  <c r="D27" i="95" s="1"/>
  <c r="D27" i="96" s="1"/>
  <c r="D27" i="97" s="1"/>
  <c r="D27" i="98" s="1"/>
  <c r="D27" i="99" s="1"/>
  <c r="D23" i="100" s="1"/>
  <c r="E27" i="68"/>
  <c r="E27" i="71" s="1"/>
  <c r="E27" i="72" s="1"/>
  <c r="E27" i="73" s="1"/>
  <c r="E27" i="74" s="1"/>
  <c r="E27" i="75" s="1"/>
  <c r="E27" i="76" s="1"/>
  <c r="E27" i="77" s="1"/>
  <c r="E27" i="78" s="1"/>
  <c r="E27" i="79" s="1"/>
  <c r="E27" i="80" s="1"/>
  <c r="E27" i="81" s="1"/>
  <c r="E27" i="82" s="1"/>
  <c r="E27" i="83" s="1"/>
  <c r="E27" i="84" s="1"/>
  <c r="E27" i="85" s="1"/>
  <c r="E27" i="86" s="1"/>
  <c r="E27" i="87" s="1"/>
  <c r="E27" i="88" s="1"/>
  <c r="E27" i="89" s="1"/>
  <c r="E27" i="90" s="1"/>
  <c r="E27" i="91" s="1"/>
  <c r="E27" i="92" s="1"/>
  <c r="E27" i="93" s="1"/>
  <c r="E27" i="94" s="1"/>
  <c r="E27" i="95" s="1"/>
  <c r="E27" i="96" s="1"/>
  <c r="E27" i="97" s="1"/>
  <c r="E27" i="98" s="1"/>
  <c r="E27" i="99" s="1"/>
  <c r="E23" i="100" s="1"/>
  <c r="F27" i="68"/>
  <c r="F27" i="71" s="1"/>
  <c r="F27" i="72" s="1"/>
  <c r="F27" i="73" s="1"/>
  <c r="F27" i="74" s="1"/>
  <c r="F27" i="75" s="1"/>
  <c r="F27" i="76" s="1"/>
  <c r="F27" i="77" s="1"/>
  <c r="F27" i="78" s="1"/>
  <c r="F27" i="79" s="1"/>
  <c r="F27" i="80" s="1"/>
  <c r="F27" i="81" s="1"/>
  <c r="F27" i="82" s="1"/>
  <c r="F27" i="83" s="1"/>
  <c r="F27" i="84" s="1"/>
  <c r="F27" i="85" s="1"/>
  <c r="F27" i="86" s="1"/>
  <c r="F27" i="87" s="1"/>
  <c r="F27" i="88" s="1"/>
  <c r="F27" i="89" s="1"/>
  <c r="F27" i="90" s="1"/>
  <c r="F27" i="91" s="1"/>
  <c r="F27" i="92" s="1"/>
  <c r="F27" i="93" s="1"/>
  <c r="F27" i="94" s="1"/>
  <c r="F27" i="95" s="1"/>
  <c r="F27" i="96" s="1"/>
  <c r="F27" i="97" s="1"/>
  <c r="F27" i="98" s="1"/>
  <c r="F27" i="99" s="1"/>
  <c r="F23" i="100" s="1"/>
  <c r="G27" i="68"/>
  <c r="G27" i="71" s="1"/>
  <c r="G27" i="72" s="1"/>
  <c r="G27" i="73" s="1"/>
  <c r="G27" i="74" s="1"/>
  <c r="G27" i="75" s="1"/>
  <c r="G27" i="76" s="1"/>
  <c r="G27" i="77" s="1"/>
  <c r="G27" i="78" s="1"/>
  <c r="G27" i="79" s="1"/>
  <c r="G27" i="80" s="1"/>
  <c r="G27" i="81" s="1"/>
  <c r="G27" i="82" s="1"/>
  <c r="G27" i="83" s="1"/>
  <c r="G27" i="84" s="1"/>
  <c r="G27" i="85" s="1"/>
  <c r="G27" i="86" s="1"/>
  <c r="G27" i="87" s="1"/>
  <c r="G27" i="88" s="1"/>
  <c r="G27" i="89" s="1"/>
  <c r="G27" i="90" s="1"/>
  <c r="G27" i="91" s="1"/>
  <c r="G27" i="92" s="1"/>
  <c r="G27" i="93" s="1"/>
  <c r="G27" i="94" s="1"/>
  <c r="G27" i="95" s="1"/>
  <c r="G27" i="96" s="1"/>
  <c r="G27" i="97" s="1"/>
  <c r="G27" i="98" s="1"/>
  <c r="G27" i="99" s="1"/>
  <c r="G23" i="100" s="1"/>
  <c r="H27" i="68"/>
  <c r="H27" i="72" s="1"/>
  <c r="H27" i="73" s="1"/>
  <c r="H27" i="74" s="1"/>
  <c r="H27" i="75" s="1"/>
  <c r="H27" i="76" s="1"/>
  <c r="H27" i="77" s="1"/>
  <c r="H27" i="78" s="1"/>
  <c r="H27" i="79" s="1"/>
  <c r="H27" i="80" s="1"/>
  <c r="H27" i="81" s="1"/>
  <c r="H27" i="82" s="1"/>
  <c r="H27" i="83" s="1"/>
  <c r="H27" i="84" s="1"/>
  <c r="H27" i="85" s="1"/>
  <c r="H27" i="86" s="1"/>
  <c r="H27" i="87" s="1"/>
  <c r="H27" i="88" s="1"/>
  <c r="H27" i="89" s="1"/>
  <c r="H27" i="90" s="1"/>
  <c r="H27" i="91" s="1"/>
  <c r="H27" i="92" s="1"/>
  <c r="H27" i="93" s="1"/>
  <c r="H27" i="94" s="1"/>
  <c r="H27" i="95" s="1"/>
  <c r="H27" i="96" s="1"/>
  <c r="H27" i="97" s="1"/>
  <c r="H27" i="98" s="1"/>
  <c r="H27" i="99" s="1"/>
  <c r="H23" i="100" s="1"/>
  <c r="I27" i="68"/>
  <c r="I27" i="72" s="1"/>
  <c r="I27" i="73" s="1"/>
  <c r="I27" i="74" s="1"/>
  <c r="I27" i="75" s="1"/>
  <c r="I27" i="76" s="1"/>
  <c r="I27" i="77" s="1"/>
  <c r="I27" i="78" s="1"/>
  <c r="I27" i="79" s="1"/>
  <c r="I27" i="80" s="1"/>
  <c r="I27" i="81" s="1"/>
  <c r="I27" i="82" s="1"/>
  <c r="I27" i="83" s="1"/>
  <c r="I27" i="84" s="1"/>
  <c r="I27" i="85" s="1"/>
  <c r="I27" i="86" s="1"/>
  <c r="I27" i="87" s="1"/>
  <c r="I27" i="88" s="1"/>
  <c r="I27" i="89" s="1"/>
  <c r="I27" i="90" s="1"/>
  <c r="I27" i="91" s="1"/>
  <c r="I27" i="92" s="1"/>
  <c r="I27" i="93" s="1"/>
  <c r="I27" i="94" s="1"/>
  <c r="I27" i="95" s="1"/>
  <c r="I27" i="96" s="1"/>
  <c r="I27" i="97" s="1"/>
  <c r="I27" i="98" s="1"/>
  <c r="I27" i="99" s="1"/>
  <c r="I23" i="100" s="1"/>
  <c r="J27" i="68"/>
  <c r="J27" i="71" s="1"/>
  <c r="J27" i="72" s="1"/>
  <c r="J27" i="73" s="1"/>
  <c r="J27" i="74" s="1"/>
  <c r="J27" i="75" s="1"/>
  <c r="J27" i="76" s="1"/>
  <c r="J27" i="77" s="1"/>
  <c r="J27" i="78" s="1"/>
  <c r="J27" i="79" s="1"/>
  <c r="J27" i="80" s="1"/>
  <c r="J27" i="81" s="1"/>
  <c r="J27" i="82" s="1"/>
  <c r="J27" i="83" s="1"/>
  <c r="J27" i="84" s="1"/>
  <c r="J27" i="85" s="1"/>
  <c r="J27" i="86" s="1"/>
  <c r="J27" i="87" s="1"/>
  <c r="J27" i="88" s="1"/>
  <c r="J27" i="89" s="1"/>
  <c r="J27" i="90" s="1"/>
  <c r="J27" i="91" s="1"/>
  <c r="J27" i="92" s="1"/>
  <c r="J27" i="93" s="1"/>
  <c r="J27" i="94" s="1"/>
  <c r="J27" i="95" s="1"/>
  <c r="J27" i="96" s="1"/>
  <c r="J27" i="97" s="1"/>
  <c r="J27" i="98" s="1"/>
  <c r="J27" i="99" s="1"/>
  <c r="J23" i="100" s="1"/>
  <c r="K27" i="68"/>
  <c r="K27" i="72" s="1"/>
  <c r="K27" i="73" s="1"/>
  <c r="K27" i="74" s="1"/>
  <c r="K27" i="75" s="1"/>
  <c r="K27" i="76" s="1"/>
  <c r="K27" i="77" s="1"/>
  <c r="K27" i="78" s="1"/>
  <c r="K27" i="79" s="1"/>
  <c r="K27" i="80" s="1"/>
  <c r="K27" i="81" s="1"/>
  <c r="K27" i="82" s="1"/>
  <c r="K27" i="83" s="1"/>
  <c r="K27" i="84" s="1"/>
  <c r="K27" i="85" s="1"/>
  <c r="K27" i="86" s="1"/>
  <c r="K27" i="87" s="1"/>
  <c r="K27" i="88" s="1"/>
  <c r="K27" i="89" s="1"/>
  <c r="K27" i="90" s="1"/>
  <c r="K27" i="91" s="1"/>
  <c r="K27" i="92" s="1"/>
  <c r="K27" i="93" s="1"/>
  <c r="K27" i="94" s="1"/>
  <c r="K27" i="95" s="1"/>
  <c r="K27" i="96" s="1"/>
  <c r="K27" i="97" s="1"/>
  <c r="K27" i="98" s="1"/>
  <c r="K27" i="99" s="1"/>
  <c r="K23" i="100" s="1"/>
  <c r="L27" i="68"/>
  <c r="L27" i="71" s="1"/>
  <c r="L27" i="72" s="1"/>
  <c r="L27" i="73" s="1"/>
  <c r="L27" i="74" s="1"/>
  <c r="L27" i="75" s="1"/>
  <c r="L27" i="76" s="1"/>
  <c r="L27" i="77" s="1"/>
  <c r="L27" i="78" s="1"/>
  <c r="L27" i="79" s="1"/>
  <c r="L27" i="80" s="1"/>
  <c r="L27" i="81" s="1"/>
  <c r="L27" i="82" s="1"/>
  <c r="L27" i="83" s="1"/>
  <c r="L27" i="84" s="1"/>
  <c r="L27" i="85" s="1"/>
  <c r="L27" i="86" s="1"/>
  <c r="L27" i="87" s="1"/>
  <c r="L27" i="88" s="1"/>
  <c r="L27" i="89" s="1"/>
  <c r="L27" i="90" s="1"/>
  <c r="L27" i="91" s="1"/>
  <c r="L27" i="92" s="1"/>
  <c r="L27" i="93" s="1"/>
  <c r="L27" i="94" s="1"/>
  <c r="L27" i="95" s="1"/>
  <c r="L27" i="96" s="1"/>
  <c r="L27" i="97" s="1"/>
  <c r="L27" i="98" s="1"/>
  <c r="L27" i="99" s="1"/>
  <c r="L23" i="100" s="1"/>
  <c r="M27" i="68"/>
  <c r="M27" i="71" s="1"/>
  <c r="M27" i="72" s="1"/>
  <c r="M27" i="73" s="1"/>
  <c r="M27" i="74" s="1"/>
  <c r="M27" i="75" s="1"/>
  <c r="M27" i="76" s="1"/>
  <c r="M27" i="77" s="1"/>
  <c r="M27" i="78" s="1"/>
  <c r="M27" i="79" s="1"/>
  <c r="M27" i="80" s="1"/>
  <c r="M27" i="81" s="1"/>
  <c r="M27" i="82" s="1"/>
  <c r="M27" i="83" s="1"/>
  <c r="M27" i="84" s="1"/>
  <c r="M27" i="85" s="1"/>
  <c r="M27" i="86" s="1"/>
  <c r="M27" i="87" s="1"/>
  <c r="M27" i="88" s="1"/>
  <c r="M27" i="89" s="1"/>
  <c r="M27" i="90" s="1"/>
  <c r="M27" i="91" s="1"/>
  <c r="M27" i="92" s="1"/>
  <c r="M27" i="93" s="1"/>
  <c r="M27" i="94" s="1"/>
  <c r="M27" i="95" s="1"/>
  <c r="M27" i="96" s="1"/>
  <c r="M27" i="97" s="1"/>
  <c r="M27" i="98" s="1"/>
  <c r="M27" i="99" s="1"/>
  <c r="M23" i="100" s="1"/>
  <c r="N27" i="68"/>
  <c r="N27" i="71" s="1"/>
  <c r="N27" i="72" s="1"/>
  <c r="N27" i="73" s="1"/>
  <c r="N27" i="74" s="1"/>
  <c r="N27" i="75" s="1"/>
  <c r="N27" i="76" s="1"/>
  <c r="N27" i="77" s="1"/>
  <c r="N27" i="78" s="1"/>
  <c r="N27" i="79" s="1"/>
  <c r="N27" i="80" s="1"/>
  <c r="N27" i="81" s="1"/>
  <c r="N27" i="82" s="1"/>
  <c r="N27" i="83" s="1"/>
  <c r="N27" i="84" s="1"/>
  <c r="N27" i="85" s="1"/>
  <c r="N27" i="86" s="1"/>
  <c r="N27" i="87" s="1"/>
  <c r="N27" i="88" s="1"/>
  <c r="N27" i="89" s="1"/>
  <c r="N27" i="90" s="1"/>
  <c r="N27" i="91" s="1"/>
  <c r="N27" i="92" s="1"/>
  <c r="N27" i="93" s="1"/>
  <c r="N27" i="94" s="1"/>
  <c r="N27" i="95" s="1"/>
  <c r="N27" i="96" s="1"/>
  <c r="N27" i="97" s="1"/>
  <c r="N27" i="98" s="1"/>
  <c r="N27" i="99" s="1"/>
  <c r="N23" i="100" s="1"/>
  <c r="O27" i="68"/>
  <c r="O27" i="72" s="1"/>
  <c r="O27" i="73" s="1"/>
  <c r="O27" i="74" s="1"/>
  <c r="O27" i="75" s="1"/>
  <c r="O27" i="76" s="1"/>
  <c r="O27" i="77" s="1"/>
  <c r="O27" i="78" s="1"/>
  <c r="O27" i="79" s="1"/>
  <c r="O27" i="80" s="1"/>
  <c r="O27" i="81" s="1"/>
  <c r="O27" i="82" s="1"/>
  <c r="O27" i="83" s="1"/>
  <c r="O27" i="84" s="1"/>
  <c r="O27" i="85" s="1"/>
  <c r="O27" i="86" s="1"/>
  <c r="O27" i="87" s="1"/>
  <c r="O27" i="88" s="1"/>
  <c r="O27" i="89" s="1"/>
  <c r="O27" i="90" s="1"/>
  <c r="O27" i="91" s="1"/>
  <c r="O27" i="92" s="1"/>
  <c r="O27" i="93" s="1"/>
  <c r="O27" i="94" s="1"/>
  <c r="O27" i="95" s="1"/>
  <c r="O27" i="96" s="1"/>
  <c r="O27" i="97" s="1"/>
  <c r="O27" i="98" s="1"/>
  <c r="O27" i="99" s="1"/>
  <c r="O23" i="100" s="1"/>
  <c r="P27" i="68"/>
  <c r="P27" i="72" s="1"/>
  <c r="P27" i="73" s="1"/>
  <c r="P27" i="74" s="1"/>
  <c r="P27" i="75" s="1"/>
  <c r="P27" i="76" s="1"/>
  <c r="P27" i="77" s="1"/>
  <c r="P27" i="78" s="1"/>
  <c r="P27" i="79" s="1"/>
  <c r="P27" i="80" s="1"/>
  <c r="P27" i="81" s="1"/>
  <c r="P27" i="82" s="1"/>
  <c r="P27" i="83" s="1"/>
  <c r="P27" i="84" s="1"/>
  <c r="P27" i="85" s="1"/>
  <c r="P27" i="86" s="1"/>
  <c r="P27" i="87" s="1"/>
  <c r="P27" i="88" s="1"/>
  <c r="P27" i="89" s="1"/>
  <c r="P27" i="90" s="1"/>
  <c r="P27" i="91" s="1"/>
  <c r="P27" i="92" s="1"/>
  <c r="P27" i="93" s="1"/>
  <c r="P27" i="94" s="1"/>
  <c r="P27" i="95" s="1"/>
  <c r="P27" i="96" s="1"/>
  <c r="P27" i="97" s="1"/>
  <c r="P27" i="98" s="1"/>
  <c r="P27" i="99" s="1"/>
  <c r="P23" i="100" s="1"/>
  <c r="Q27" i="68"/>
  <c r="Q27" i="71" s="1"/>
  <c r="Q27" i="72" s="1"/>
  <c r="Q27" i="73" s="1"/>
  <c r="Q27" i="74" s="1"/>
  <c r="Q27" i="75" s="1"/>
  <c r="Q27" i="76" s="1"/>
  <c r="Q27" i="77" s="1"/>
  <c r="Q27" i="78" s="1"/>
  <c r="Q27" i="79" s="1"/>
  <c r="Q27" i="80" s="1"/>
  <c r="Q27" i="81" s="1"/>
  <c r="Q27" i="82" s="1"/>
  <c r="Q27" i="83" s="1"/>
  <c r="Q27" i="84" s="1"/>
  <c r="Q27" i="85" s="1"/>
  <c r="Q27" i="86" s="1"/>
  <c r="Q27" i="87" s="1"/>
  <c r="Q27" i="88" s="1"/>
  <c r="Q27" i="89" s="1"/>
  <c r="Q27" i="90" s="1"/>
  <c r="Q27" i="91" s="1"/>
  <c r="Q27" i="92" s="1"/>
  <c r="Q27" i="93" s="1"/>
  <c r="Q27" i="94" s="1"/>
  <c r="Q27" i="95" s="1"/>
  <c r="Q27" i="96" s="1"/>
  <c r="Q27" i="97" s="1"/>
  <c r="Q27" i="98" s="1"/>
  <c r="Q27" i="99" s="1"/>
  <c r="Q23" i="100" s="1"/>
  <c r="R27" i="68"/>
  <c r="R27" i="71" s="1"/>
  <c r="R27" i="72" s="1"/>
  <c r="R27" i="73" s="1"/>
  <c r="R27" i="74" s="1"/>
  <c r="R27" i="75" s="1"/>
  <c r="R27" i="76" s="1"/>
  <c r="R27" i="77" s="1"/>
  <c r="R27" i="78" s="1"/>
  <c r="R27" i="79" s="1"/>
  <c r="R27" i="80" s="1"/>
  <c r="R27" i="81" s="1"/>
  <c r="R27" i="82" s="1"/>
  <c r="R27" i="83" s="1"/>
  <c r="R27" i="84" s="1"/>
  <c r="R27" i="85" s="1"/>
  <c r="R27" i="86" s="1"/>
  <c r="R27" i="87" s="1"/>
  <c r="R27" i="88" s="1"/>
  <c r="R27" i="89" s="1"/>
  <c r="R27" i="90" s="1"/>
  <c r="R27" i="91" s="1"/>
  <c r="R27" i="92" s="1"/>
  <c r="R27" i="93" s="1"/>
  <c r="R27" i="94" s="1"/>
  <c r="R27" i="95" s="1"/>
  <c r="R27" i="96" s="1"/>
  <c r="R27" i="97" s="1"/>
  <c r="R27" i="98" s="1"/>
  <c r="R27" i="99" s="1"/>
  <c r="R23" i="100" s="1"/>
  <c r="S27" i="68"/>
  <c r="S27" i="71" s="1"/>
  <c r="S27" i="72" s="1"/>
  <c r="S27" i="73" s="1"/>
  <c r="S27" i="74" s="1"/>
  <c r="S27" i="75" s="1"/>
  <c r="S27" i="76" s="1"/>
  <c r="S27" i="77" s="1"/>
  <c r="S27" i="78" s="1"/>
  <c r="S27" i="79" s="1"/>
  <c r="S27" i="80" s="1"/>
  <c r="S27" i="81" s="1"/>
  <c r="S27" i="82" s="1"/>
  <c r="S27" i="83" s="1"/>
  <c r="S27" i="84" s="1"/>
  <c r="S27" i="85" s="1"/>
  <c r="S27" i="86" s="1"/>
  <c r="S27" i="87" s="1"/>
  <c r="S27" i="88" s="1"/>
  <c r="S27" i="89" s="1"/>
  <c r="S27" i="90" s="1"/>
  <c r="S27" i="91" s="1"/>
  <c r="S27" i="92" s="1"/>
  <c r="S27" i="93" s="1"/>
  <c r="S27" i="94" s="1"/>
  <c r="S27" i="95" s="1"/>
  <c r="S27" i="96" s="1"/>
  <c r="S27" i="97" s="1"/>
  <c r="S27" i="98" s="1"/>
  <c r="S27" i="99" s="1"/>
  <c r="T27" i="68"/>
  <c r="T27" i="71" s="1"/>
  <c r="T27" i="72" s="1"/>
  <c r="T27" i="73" s="1"/>
  <c r="T27" i="74" s="1"/>
  <c r="T27" i="75" s="1"/>
  <c r="T27" i="76" s="1"/>
  <c r="T27" i="77" s="1"/>
  <c r="T27" i="78" s="1"/>
  <c r="T27" i="79" s="1"/>
  <c r="T27" i="80" s="1"/>
  <c r="T27" i="81" s="1"/>
  <c r="T27" i="82" s="1"/>
  <c r="T27" i="83" s="1"/>
  <c r="T27" i="84" s="1"/>
  <c r="T27" i="85" s="1"/>
  <c r="T27" i="86" s="1"/>
  <c r="T27" i="87" s="1"/>
  <c r="T27" i="88" s="1"/>
  <c r="T27" i="89" s="1"/>
  <c r="T27" i="90" s="1"/>
  <c r="T27" i="91" s="1"/>
  <c r="T27" i="92" s="1"/>
  <c r="T27" i="93" s="1"/>
  <c r="T27" i="94" s="1"/>
  <c r="T27" i="95" s="1"/>
  <c r="T27" i="96" s="1"/>
  <c r="T27" i="97" s="1"/>
  <c r="T27" i="98" s="1"/>
  <c r="T27" i="99" s="1"/>
  <c r="T23" i="100" s="1"/>
  <c r="U27" i="68"/>
  <c r="U27" i="71" s="1"/>
  <c r="U27" i="72" s="1"/>
  <c r="V27" i="68"/>
  <c r="V27" i="72" s="1"/>
  <c r="V27" i="73" s="1"/>
  <c r="V27" i="74" s="1"/>
  <c r="V27" i="75" s="1"/>
  <c r="V27" i="76" s="1"/>
  <c r="V27" i="77" s="1"/>
  <c r="V27" i="78" s="1"/>
  <c r="V27" i="79" s="1"/>
  <c r="V27" i="80" s="1"/>
  <c r="V27" i="81" s="1"/>
  <c r="V27" i="82" s="1"/>
  <c r="V27" i="83" s="1"/>
  <c r="V27" i="84" s="1"/>
  <c r="V27" i="85" s="1"/>
  <c r="V27" i="86" s="1"/>
  <c r="V27" i="87" s="1"/>
  <c r="V27" i="88" s="1"/>
  <c r="V27" i="89" s="1"/>
  <c r="V27" i="90" s="1"/>
  <c r="V27" i="91" s="1"/>
  <c r="V27" i="92" s="1"/>
  <c r="V27" i="93" s="1"/>
  <c r="V27" i="94" s="1"/>
  <c r="V27" i="95" s="1"/>
  <c r="V27" i="96" s="1"/>
  <c r="V27" i="97" s="1"/>
  <c r="V27" i="98" s="1"/>
  <c r="V27" i="99" s="1"/>
  <c r="V23" i="100" s="1"/>
  <c r="W27" i="68"/>
  <c r="W27" i="72" s="1"/>
  <c r="W27" i="73" s="1"/>
  <c r="W27" i="74" s="1"/>
  <c r="W27" i="75" s="1"/>
  <c r="W27" i="76" s="1"/>
  <c r="W27" i="77" s="1"/>
  <c r="W27" i="78" s="1"/>
  <c r="W27" i="79" s="1"/>
  <c r="W27" i="80" s="1"/>
  <c r="W27" i="81" s="1"/>
  <c r="W27" i="82" s="1"/>
  <c r="W27" i="83" s="1"/>
  <c r="W27" i="84" s="1"/>
  <c r="W27" i="85" s="1"/>
  <c r="W27" i="86" s="1"/>
  <c r="W27" i="87" s="1"/>
  <c r="W27" i="88" s="1"/>
  <c r="W27" i="89" s="1"/>
  <c r="W27" i="90" s="1"/>
  <c r="W27" i="91" s="1"/>
  <c r="W27" i="92" s="1"/>
  <c r="W27" i="93" s="1"/>
  <c r="W27" i="94" s="1"/>
  <c r="W27" i="95" s="1"/>
  <c r="W27" i="96" s="1"/>
  <c r="W27" i="97" s="1"/>
  <c r="W27" i="98" s="1"/>
  <c r="W27" i="99" s="1"/>
  <c r="W23" i="100" s="1"/>
  <c r="X27" i="68"/>
  <c r="X27" i="71" s="1"/>
  <c r="X27" i="72" s="1"/>
  <c r="X27" i="73" s="1"/>
  <c r="X27" i="74" s="1"/>
  <c r="X27" i="75" s="1"/>
  <c r="X27" i="76" s="1"/>
  <c r="X27" i="77" s="1"/>
  <c r="X27" i="78" s="1"/>
  <c r="X27" i="79" s="1"/>
  <c r="X27" i="80" s="1"/>
  <c r="X27" i="81" s="1"/>
  <c r="X27" i="82" s="1"/>
  <c r="X27" i="83" s="1"/>
  <c r="X27" i="84" s="1"/>
  <c r="X27" i="85" s="1"/>
  <c r="X27" i="86" s="1"/>
  <c r="X27" i="87" s="1"/>
  <c r="X27" i="88" s="1"/>
  <c r="X27" i="89" s="1"/>
  <c r="X27" i="90" s="1"/>
  <c r="X27" i="91" s="1"/>
  <c r="X27" i="92" s="1"/>
  <c r="X27" i="93" s="1"/>
  <c r="X27" i="94" s="1"/>
  <c r="X27" i="95" s="1"/>
  <c r="X27" i="96" s="1"/>
  <c r="X27" i="97" s="1"/>
  <c r="X27" i="98" s="1"/>
  <c r="X27" i="99" s="1"/>
  <c r="X23" i="100" s="1"/>
  <c r="Y27" i="68"/>
  <c r="Y27" i="71" s="1"/>
  <c r="Y27" i="72" s="1"/>
  <c r="Y27" i="73" s="1"/>
  <c r="Y27" i="74" s="1"/>
  <c r="Y27" i="75" s="1"/>
  <c r="Y27" i="76" s="1"/>
  <c r="Y27" i="77" s="1"/>
  <c r="Y27" i="78" s="1"/>
  <c r="Y27" i="79" s="1"/>
  <c r="Y27" i="80" s="1"/>
  <c r="Y27" i="81" s="1"/>
  <c r="Y27" i="82" s="1"/>
  <c r="Y27" i="83" s="1"/>
  <c r="Y27" i="84" s="1"/>
  <c r="Y27" i="85" s="1"/>
  <c r="Y27" i="86" s="1"/>
  <c r="Y27" i="87" s="1"/>
  <c r="Y27" i="88" s="1"/>
  <c r="Y27" i="89" s="1"/>
  <c r="Y27" i="90" s="1"/>
  <c r="Y27" i="91" s="1"/>
  <c r="Y27" i="92" s="1"/>
  <c r="Y27" i="93" s="1"/>
  <c r="Y27" i="94" s="1"/>
  <c r="Y27" i="95" s="1"/>
  <c r="Y27" i="96" s="1"/>
  <c r="Y27" i="97" s="1"/>
  <c r="Y27" i="98" s="1"/>
  <c r="Y27" i="99" s="1"/>
  <c r="Y23" i="100" s="1"/>
  <c r="Z27" i="68"/>
  <c r="Z27" i="71" s="1"/>
  <c r="Z27" i="72" s="1"/>
  <c r="Z27" i="73" s="1"/>
  <c r="Z27" i="74" s="1"/>
  <c r="Z27" i="75" s="1"/>
  <c r="Z27" i="76" s="1"/>
  <c r="Z27" i="77" s="1"/>
  <c r="Z27" i="78" s="1"/>
  <c r="Z27" i="79" s="1"/>
  <c r="Z27" i="80" s="1"/>
  <c r="Z27" i="81" s="1"/>
  <c r="Z27" i="82" s="1"/>
  <c r="Z27" i="83" s="1"/>
  <c r="Z27" i="84" s="1"/>
  <c r="Z27" i="85" s="1"/>
  <c r="Z27" i="86" s="1"/>
  <c r="Z27" i="87" s="1"/>
  <c r="Z27" i="88" s="1"/>
  <c r="Z27" i="89" s="1"/>
  <c r="Z27" i="90" s="1"/>
  <c r="Z27" i="91" s="1"/>
  <c r="Z27" i="92" s="1"/>
  <c r="Z27" i="93" s="1"/>
  <c r="Z27" i="94" s="1"/>
  <c r="Z27" i="95" s="1"/>
  <c r="Z27" i="96" s="1"/>
  <c r="Z27" i="97" s="1"/>
  <c r="Z27" i="98" s="1"/>
  <c r="Z27" i="99" s="1"/>
  <c r="Z23" i="100" s="1"/>
  <c r="AA27" i="68"/>
  <c r="AA27" i="71" s="1"/>
  <c r="AA27" i="72" s="1"/>
  <c r="AA27" i="73" s="1"/>
  <c r="AA27" i="74" s="1"/>
  <c r="AA27" i="75" s="1"/>
  <c r="AA27" i="76" s="1"/>
  <c r="AA27" i="77" s="1"/>
  <c r="AA27" i="78" s="1"/>
  <c r="AA27" i="79" s="1"/>
  <c r="AA27" i="80" s="1"/>
  <c r="AA27" i="81" s="1"/>
  <c r="AA27" i="82" s="1"/>
  <c r="AA27" i="83" s="1"/>
  <c r="AA27" i="84" s="1"/>
  <c r="AA27" i="85" s="1"/>
  <c r="AA27" i="86" s="1"/>
  <c r="AA27" i="87" s="1"/>
  <c r="AA27" i="88" s="1"/>
  <c r="AA27" i="89" s="1"/>
  <c r="AA27" i="90" s="1"/>
  <c r="AA27" i="91" s="1"/>
  <c r="AA27" i="92" s="1"/>
  <c r="AA27" i="93" s="1"/>
  <c r="AA27" i="94" s="1"/>
  <c r="AA27" i="95" s="1"/>
  <c r="AA27" i="96" s="1"/>
  <c r="AA27" i="97" s="1"/>
  <c r="AA27" i="98" s="1"/>
  <c r="AA27" i="99" s="1"/>
  <c r="AA23" i="100" s="1"/>
  <c r="AB27" i="68"/>
  <c r="AB27" i="71" s="1"/>
  <c r="AB27" i="72" s="1"/>
  <c r="AB27" i="73" s="1"/>
  <c r="AB27" i="74" s="1"/>
  <c r="AB27" i="75" s="1"/>
  <c r="AB27" i="76" s="1"/>
  <c r="AB27" i="77" s="1"/>
  <c r="AB27" i="78" s="1"/>
  <c r="AB27" i="79" s="1"/>
  <c r="AB27" i="80" s="1"/>
  <c r="AB27" i="81" s="1"/>
  <c r="AB27" i="82" s="1"/>
  <c r="AB27" i="83" s="1"/>
  <c r="AB27" i="84" s="1"/>
  <c r="AB27" i="85" s="1"/>
  <c r="AB27" i="86" s="1"/>
  <c r="AB27" i="87" s="1"/>
  <c r="AB27" i="88" s="1"/>
  <c r="AB27" i="89" s="1"/>
  <c r="AB27" i="90" s="1"/>
  <c r="AB27" i="91" s="1"/>
  <c r="AB27" i="92" s="1"/>
  <c r="AB27" i="93" s="1"/>
  <c r="AB27" i="94" s="1"/>
  <c r="AB27" i="95" s="1"/>
  <c r="AB27" i="96" s="1"/>
  <c r="AB27" i="97" s="1"/>
  <c r="AB27" i="98" s="1"/>
  <c r="AB27" i="99" s="1"/>
  <c r="AB23" i="100" s="1"/>
  <c r="AC27" i="68"/>
  <c r="AC27" i="71" s="1"/>
  <c r="AC27" i="72" s="1"/>
  <c r="AC27" i="73" s="1"/>
  <c r="AC27" i="74" s="1"/>
  <c r="AC27" i="75" s="1"/>
  <c r="AC27" i="76" s="1"/>
  <c r="AC27" i="77" s="1"/>
  <c r="AC27" i="78" s="1"/>
  <c r="AC27" i="79" s="1"/>
  <c r="AC27" i="80" s="1"/>
  <c r="AC27" i="81" s="1"/>
  <c r="AC27" i="82" s="1"/>
  <c r="AC27" i="83" s="1"/>
  <c r="AC27" i="84" s="1"/>
  <c r="AC27" i="85" s="1"/>
  <c r="AC27" i="86" s="1"/>
  <c r="AC27" i="87" s="1"/>
  <c r="AC27" i="88" s="1"/>
  <c r="AC27" i="89" s="1"/>
  <c r="AC27" i="90" s="1"/>
  <c r="AC27" i="91" s="1"/>
  <c r="AC27" i="92" s="1"/>
  <c r="AC27" i="93" s="1"/>
  <c r="AC27" i="94" s="1"/>
  <c r="AC27" i="95" s="1"/>
  <c r="AC27" i="96" s="1"/>
  <c r="AC27" i="97" s="1"/>
  <c r="AC27" i="98" s="1"/>
  <c r="AC27" i="99" s="1"/>
  <c r="AC23" i="100" s="1"/>
  <c r="AD27" i="68"/>
  <c r="AD27" i="71" s="1"/>
  <c r="AD27" i="72" s="1"/>
  <c r="AD27" i="73" s="1"/>
  <c r="AD27" i="74" s="1"/>
  <c r="AD27" i="75" s="1"/>
  <c r="AD27" i="76" s="1"/>
  <c r="AD27" i="77" s="1"/>
  <c r="AD27" i="78" s="1"/>
  <c r="AD27" i="79" s="1"/>
  <c r="AD27" i="80" s="1"/>
  <c r="AD27" i="81" s="1"/>
  <c r="AD27" i="82" s="1"/>
  <c r="AD27" i="83" s="1"/>
  <c r="AD27" i="84" s="1"/>
  <c r="AD27" i="85" s="1"/>
  <c r="AD27" i="86" s="1"/>
  <c r="AD27" i="87" s="1"/>
  <c r="AD27" i="88" s="1"/>
  <c r="AD27" i="89" s="1"/>
  <c r="AD27" i="90" s="1"/>
  <c r="AD27" i="91" s="1"/>
  <c r="AD27" i="92" s="1"/>
  <c r="AD27" i="93" s="1"/>
  <c r="AD27" i="94" s="1"/>
  <c r="AD27" i="95" s="1"/>
  <c r="AD27" i="96" s="1"/>
  <c r="AD27" i="97" s="1"/>
  <c r="AD27" i="98" s="1"/>
  <c r="AD27" i="99" s="1"/>
  <c r="AD23" i="100" s="1"/>
  <c r="AE27" i="68"/>
  <c r="AE27" i="71" s="1"/>
  <c r="AE27" i="72" s="1"/>
  <c r="AE27" i="73" s="1"/>
  <c r="AE27" i="74" s="1"/>
  <c r="AE27" i="75" s="1"/>
  <c r="AE27" i="76" s="1"/>
  <c r="AE27" i="77" s="1"/>
  <c r="AE27" i="78" s="1"/>
  <c r="AE27" i="79" s="1"/>
  <c r="AE27" i="80" s="1"/>
  <c r="AE27" i="81" s="1"/>
  <c r="AE27" i="82" s="1"/>
  <c r="AE27" i="83" s="1"/>
  <c r="AE27" i="84" s="1"/>
  <c r="AE27" i="85" s="1"/>
  <c r="AE27" i="86" s="1"/>
  <c r="AE27" i="87" s="1"/>
  <c r="AE27" i="88" s="1"/>
  <c r="AE27" i="89" s="1"/>
  <c r="AE27" i="90" s="1"/>
  <c r="AE27" i="91" s="1"/>
  <c r="AE27" i="92" s="1"/>
  <c r="AE27" i="93" s="1"/>
  <c r="AE27" i="94" s="1"/>
  <c r="AE27" i="95" s="1"/>
  <c r="AE27" i="96" s="1"/>
  <c r="AE27" i="97" s="1"/>
  <c r="AE27" i="98" s="1"/>
  <c r="AE27" i="99" s="1"/>
  <c r="AE23" i="100" s="1"/>
  <c r="AF27" i="68"/>
  <c r="AF27" i="71" s="1"/>
  <c r="AF27" i="72" s="1"/>
  <c r="AF27" i="73" s="1"/>
  <c r="AF27" i="74" s="1"/>
  <c r="AF27" i="75" s="1"/>
  <c r="AF27" i="76" s="1"/>
  <c r="AF27" i="77" s="1"/>
  <c r="AF27" i="78" s="1"/>
  <c r="AF27" i="79" s="1"/>
  <c r="AF27" i="80" s="1"/>
  <c r="AF27" i="81" s="1"/>
  <c r="AF27" i="82" s="1"/>
  <c r="AF27" i="83" s="1"/>
  <c r="AF27" i="84" s="1"/>
  <c r="AF27" i="85" s="1"/>
  <c r="AF27" i="86" s="1"/>
  <c r="AF27" i="87" s="1"/>
  <c r="AF27" i="88" s="1"/>
  <c r="AF27" i="89" s="1"/>
  <c r="AF27" i="90" s="1"/>
  <c r="AF27" i="91" s="1"/>
  <c r="AF27" i="92" s="1"/>
  <c r="AF27" i="93" s="1"/>
  <c r="AF27" i="94" s="1"/>
  <c r="AF27" i="95" s="1"/>
  <c r="AF27" i="96" s="1"/>
  <c r="AF27" i="97" s="1"/>
  <c r="AF27" i="98" s="1"/>
  <c r="AF27" i="99" s="1"/>
  <c r="AG27" i="68"/>
  <c r="AG27" i="71" s="1"/>
  <c r="AG27" i="72" s="1"/>
  <c r="AG27" i="73" s="1"/>
  <c r="AG27" i="74" s="1"/>
  <c r="AG27" i="75" s="1"/>
  <c r="AG27" i="76" s="1"/>
  <c r="AG27" i="77" s="1"/>
  <c r="AG27" i="78" s="1"/>
  <c r="AG27" i="79" s="1"/>
  <c r="AG27" i="80" s="1"/>
  <c r="AG27" i="81" s="1"/>
  <c r="AG27" i="82" s="1"/>
  <c r="AG27" i="83" s="1"/>
  <c r="AG27" i="84" s="1"/>
  <c r="AG27" i="85" s="1"/>
  <c r="AG27" i="86" s="1"/>
  <c r="AG27" i="87" s="1"/>
  <c r="AG27" i="88" s="1"/>
  <c r="AG27" i="89" s="1"/>
  <c r="AG27" i="90" s="1"/>
  <c r="AG27" i="91" s="1"/>
  <c r="AG27" i="92" s="1"/>
  <c r="AG27" i="93" s="1"/>
  <c r="AG27" i="94" s="1"/>
  <c r="AG27" i="95" s="1"/>
  <c r="AG27" i="96" s="1"/>
  <c r="AG27" i="97" s="1"/>
  <c r="AG27" i="98" s="1"/>
  <c r="AG27" i="99" s="1"/>
  <c r="AG23" i="100" s="1"/>
  <c r="AH27" i="68"/>
  <c r="AH27" i="71" s="1"/>
  <c r="AH27" i="72" s="1"/>
  <c r="AH27" i="73" s="1"/>
  <c r="AH27" i="74" s="1"/>
  <c r="AH27" i="75" s="1"/>
  <c r="AH27" i="76" s="1"/>
  <c r="AH27" i="77" s="1"/>
  <c r="AH27" i="78" s="1"/>
  <c r="AH27" i="79" s="1"/>
  <c r="AH27" i="80" s="1"/>
  <c r="AH27" i="81" s="1"/>
  <c r="AH27" i="82" s="1"/>
  <c r="AH27" i="83" s="1"/>
  <c r="AH27" i="84" s="1"/>
  <c r="AH27" i="85" s="1"/>
  <c r="AH27" i="86" s="1"/>
  <c r="AH27" i="87" s="1"/>
  <c r="AH27" i="88" s="1"/>
  <c r="AH27" i="89" s="1"/>
  <c r="AH27" i="90" s="1"/>
  <c r="AH27" i="91" s="1"/>
  <c r="AH27" i="92" s="1"/>
  <c r="AH27" i="93" s="1"/>
  <c r="AH27" i="94" s="1"/>
  <c r="AH27" i="95" s="1"/>
  <c r="AH27" i="96" s="1"/>
  <c r="AH27" i="97" s="1"/>
  <c r="AH27" i="98" s="1"/>
  <c r="AH27" i="99" s="1"/>
  <c r="AH23" i="100" s="1"/>
  <c r="AI27" i="68"/>
  <c r="AI27" i="71" s="1"/>
  <c r="AI27" i="72" s="1"/>
  <c r="AI27" i="73" s="1"/>
  <c r="AI27" i="74" s="1"/>
  <c r="AI27" i="75" s="1"/>
  <c r="AI27" i="76" s="1"/>
  <c r="AI27" i="77" s="1"/>
  <c r="AI27" i="78" s="1"/>
  <c r="AI27" i="79" s="1"/>
  <c r="AI27" i="80" s="1"/>
  <c r="AI27" i="81" s="1"/>
  <c r="AI27" i="82" s="1"/>
  <c r="AI27" i="83" s="1"/>
  <c r="AI27" i="84" s="1"/>
  <c r="AI27" i="85" s="1"/>
  <c r="AI27" i="86" s="1"/>
  <c r="AI27" i="87" s="1"/>
  <c r="AI27" i="88" s="1"/>
  <c r="AI27" i="89" s="1"/>
  <c r="AI27" i="90" s="1"/>
  <c r="AI27" i="91" s="1"/>
  <c r="AI27" i="92" s="1"/>
  <c r="AI27" i="93" s="1"/>
  <c r="AI27" i="94" s="1"/>
  <c r="AI27" i="95" s="1"/>
  <c r="AI27" i="96" s="1"/>
  <c r="AI27" i="97" s="1"/>
  <c r="AI27" i="98" s="1"/>
  <c r="AI27" i="99" s="1"/>
  <c r="AI23" i="100" s="1"/>
  <c r="AJ27" i="68"/>
  <c r="AJ27" i="71" s="1"/>
  <c r="AJ27" i="72" s="1"/>
  <c r="AJ27" i="73" s="1"/>
  <c r="AJ27" i="74" s="1"/>
  <c r="AJ27" i="75" s="1"/>
  <c r="AJ27" i="76" s="1"/>
  <c r="AJ27" i="77" s="1"/>
  <c r="AJ27" i="78" s="1"/>
  <c r="AJ27" i="79" s="1"/>
  <c r="AJ27" i="80" s="1"/>
  <c r="AJ27" i="81" s="1"/>
  <c r="AJ27" i="82" s="1"/>
  <c r="AJ27" i="83" s="1"/>
  <c r="AJ27" i="84" s="1"/>
  <c r="AJ27" i="85" s="1"/>
  <c r="AJ27" i="86" s="1"/>
  <c r="AJ27" i="87" s="1"/>
  <c r="AJ27" i="88" s="1"/>
  <c r="AJ27" i="89" s="1"/>
  <c r="AJ27" i="90" s="1"/>
  <c r="AJ27" i="91" s="1"/>
  <c r="AJ27" i="92" s="1"/>
  <c r="AJ27" i="93" s="1"/>
  <c r="AJ27" i="94" s="1"/>
  <c r="AJ27" i="95" s="1"/>
  <c r="AJ27" i="96" s="1"/>
  <c r="AJ27" i="97" s="1"/>
  <c r="AJ27" i="98" s="1"/>
  <c r="AJ27" i="99" s="1"/>
  <c r="AJ23" i="100" s="1"/>
  <c r="AK27" i="68"/>
  <c r="AK27" i="71" s="1"/>
  <c r="AK27" i="72" s="1"/>
  <c r="AK27" i="73" s="1"/>
  <c r="AK27" i="74" s="1"/>
  <c r="AK27" i="75" s="1"/>
  <c r="AK27" i="76" s="1"/>
  <c r="AK27" i="77" s="1"/>
  <c r="AK27" i="78" s="1"/>
  <c r="AK27" i="79" s="1"/>
  <c r="AK27" i="80" s="1"/>
  <c r="AK27" i="81" s="1"/>
  <c r="AK27" i="82" s="1"/>
  <c r="AK27" i="83" s="1"/>
  <c r="AK27" i="84" s="1"/>
  <c r="AK27" i="85" s="1"/>
  <c r="AK27" i="86" s="1"/>
  <c r="AK27" i="87" s="1"/>
  <c r="AK27" i="88" s="1"/>
  <c r="AK27" i="89" s="1"/>
  <c r="AK27" i="90" s="1"/>
  <c r="AK27" i="91" s="1"/>
  <c r="AK27" i="92" s="1"/>
  <c r="AK27" i="93" s="1"/>
  <c r="AK27" i="94" s="1"/>
  <c r="AK27" i="95" s="1"/>
  <c r="AK27" i="96" s="1"/>
  <c r="AK27" i="97" s="1"/>
  <c r="AK27" i="98" s="1"/>
  <c r="AK27" i="99" s="1"/>
  <c r="AK23" i="100" s="1"/>
  <c r="AL27" i="68"/>
  <c r="AL27" i="71" s="1"/>
  <c r="AL27" i="72" s="1"/>
  <c r="AL27" i="73" s="1"/>
  <c r="AL27" i="74" s="1"/>
  <c r="AL27" i="75" s="1"/>
  <c r="AL27" i="76" s="1"/>
  <c r="AL27" i="77" s="1"/>
  <c r="AL27" i="78" s="1"/>
  <c r="AL27" i="79" s="1"/>
  <c r="AL27" i="80" s="1"/>
  <c r="AL27" i="81" s="1"/>
  <c r="AL27" i="82" s="1"/>
  <c r="AL27" i="83" s="1"/>
  <c r="AL27" i="84" s="1"/>
  <c r="AL27" i="85" s="1"/>
  <c r="AL27" i="86" s="1"/>
  <c r="AL27" i="87" s="1"/>
  <c r="AL27" i="88" s="1"/>
  <c r="AL27" i="89" s="1"/>
  <c r="AL27" i="90" s="1"/>
  <c r="AL27" i="91" s="1"/>
  <c r="AL27" i="92" s="1"/>
  <c r="AL27" i="93" s="1"/>
  <c r="AL27" i="94" s="1"/>
  <c r="AL27" i="95" s="1"/>
  <c r="AL27" i="96" s="1"/>
  <c r="AL27" i="97" s="1"/>
  <c r="AL27" i="98" s="1"/>
  <c r="AL27" i="99" s="1"/>
  <c r="AL23" i="100" s="1"/>
  <c r="AM27" i="68"/>
  <c r="AM27" i="71" s="1"/>
  <c r="AM27" i="72" s="1"/>
  <c r="AM27" i="73" s="1"/>
  <c r="AM27" i="74" s="1"/>
  <c r="AM27" i="75" s="1"/>
  <c r="AM27" i="76" s="1"/>
  <c r="AM27" i="77" s="1"/>
  <c r="AM27" i="78" s="1"/>
  <c r="AM27" i="79" s="1"/>
  <c r="AM27" i="80" s="1"/>
  <c r="AM27" i="81" s="1"/>
  <c r="AM27" i="82" s="1"/>
  <c r="AM27" i="83" s="1"/>
  <c r="AM27" i="84" s="1"/>
  <c r="AM27" i="85" s="1"/>
  <c r="AM27" i="86" s="1"/>
  <c r="AM27" i="87" s="1"/>
  <c r="AM27" i="88" s="1"/>
  <c r="AM27" i="89" s="1"/>
  <c r="AM27" i="90" s="1"/>
  <c r="AM27" i="91" s="1"/>
  <c r="AM27" i="92" s="1"/>
  <c r="AM27" i="93" s="1"/>
  <c r="AM27" i="94" s="1"/>
  <c r="AM27" i="95" s="1"/>
  <c r="AM27" i="96" s="1"/>
  <c r="AM27" i="97" s="1"/>
  <c r="AM27" i="98" s="1"/>
  <c r="AM27" i="99" s="1"/>
  <c r="AM23" i="100" s="1"/>
  <c r="AN27" i="68"/>
  <c r="AN27" i="71" s="1"/>
  <c r="AN27" i="72" s="1"/>
  <c r="AN27" i="73" s="1"/>
  <c r="AN27" i="74" s="1"/>
  <c r="AN27" i="75" s="1"/>
  <c r="AN27" i="76" s="1"/>
  <c r="AN27" i="77" s="1"/>
  <c r="AN27" i="78" s="1"/>
  <c r="AN27" i="79" s="1"/>
  <c r="AN27" i="80" s="1"/>
  <c r="AN27" i="81" s="1"/>
  <c r="AN27" i="82" s="1"/>
  <c r="AN27" i="83" s="1"/>
  <c r="AN27" i="84" s="1"/>
  <c r="AN27" i="85" s="1"/>
  <c r="AN27" i="86" s="1"/>
  <c r="AN27" i="87" s="1"/>
  <c r="AN27" i="88" s="1"/>
  <c r="AN27" i="89" s="1"/>
  <c r="AN27" i="90" s="1"/>
  <c r="AN27" i="91" s="1"/>
  <c r="AN27" i="92" s="1"/>
  <c r="AN27" i="93" s="1"/>
  <c r="AN27" i="94" s="1"/>
  <c r="AN27" i="95" s="1"/>
  <c r="AN27" i="96" s="1"/>
  <c r="AN27" i="97" s="1"/>
  <c r="AN27" i="98" s="1"/>
  <c r="AN27" i="99" s="1"/>
  <c r="AN23" i="100" s="1"/>
  <c r="AO27" i="68"/>
  <c r="AO27" i="71" s="1"/>
  <c r="AO27" i="72" s="1"/>
  <c r="AO27" i="73" s="1"/>
  <c r="AO27" i="74" s="1"/>
  <c r="AO27" i="75" s="1"/>
  <c r="AO27" i="76" s="1"/>
  <c r="AO27" i="77" s="1"/>
  <c r="AO27" i="78" s="1"/>
  <c r="AO27" i="79" s="1"/>
  <c r="AO27" i="80" s="1"/>
  <c r="AO27" i="81" s="1"/>
  <c r="AO27" i="82" s="1"/>
  <c r="AO27" i="83" s="1"/>
  <c r="AO27" i="84" s="1"/>
  <c r="AO27" i="85" s="1"/>
  <c r="AO27" i="86" s="1"/>
  <c r="AO27" i="87" s="1"/>
  <c r="AO27" i="88" s="1"/>
  <c r="AO27" i="89" s="1"/>
  <c r="AO27" i="90" s="1"/>
  <c r="AO27" i="91" s="1"/>
  <c r="AO27" i="92" s="1"/>
  <c r="AO27" i="93" s="1"/>
  <c r="AO27" i="94" s="1"/>
  <c r="AO27" i="95" s="1"/>
  <c r="AO27" i="96" s="1"/>
  <c r="AO27" i="97" s="1"/>
  <c r="AO27" i="98" s="1"/>
  <c r="AO27" i="99" s="1"/>
  <c r="AO23" i="100" s="1"/>
  <c r="AP27" i="68"/>
  <c r="AP27" i="71" s="1"/>
  <c r="AP27" i="72" s="1"/>
  <c r="AP27" i="73" s="1"/>
  <c r="AP27" i="74" s="1"/>
  <c r="AP27" i="75" s="1"/>
  <c r="AP27" i="76" s="1"/>
  <c r="AP27" i="77" s="1"/>
  <c r="AP27" i="78" s="1"/>
  <c r="AP27" i="79" s="1"/>
  <c r="AP27" i="80" s="1"/>
  <c r="AP27" i="81" s="1"/>
  <c r="AP27" i="82" s="1"/>
  <c r="AP27" i="83" s="1"/>
  <c r="AP27" i="84" s="1"/>
  <c r="AP27" i="85" s="1"/>
  <c r="AP27" i="86" s="1"/>
  <c r="AP27" i="87" s="1"/>
  <c r="AP27" i="88" s="1"/>
  <c r="AP27" i="89" s="1"/>
  <c r="AP27" i="90" s="1"/>
  <c r="AP27" i="91" s="1"/>
  <c r="AP27" i="92" s="1"/>
  <c r="AP27" i="93" s="1"/>
  <c r="AP27" i="94" s="1"/>
  <c r="AP27" i="95" s="1"/>
  <c r="AP27" i="96" s="1"/>
  <c r="AP27" i="97" s="1"/>
  <c r="AP27" i="98" s="1"/>
  <c r="AP27" i="99" s="1"/>
  <c r="AQ27" i="68"/>
  <c r="AQ27" i="71" s="1"/>
  <c r="AQ27" i="72" s="1"/>
  <c r="AQ27" i="73" s="1"/>
  <c r="AQ27" i="74" s="1"/>
  <c r="AQ27" i="75" s="1"/>
  <c r="AQ27" i="76" s="1"/>
  <c r="AQ27" i="77" s="1"/>
  <c r="AQ27" i="78" s="1"/>
  <c r="AQ27" i="79" s="1"/>
  <c r="AQ27" i="80" s="1"/>
  <c r="AQ27" i="81" s="1"/>
  <c r="AQ27" i="82" s="1"/>
  <c r="AQ27" i="83" s="1"/>
  <c r="AQ27" i="84" s="1"/>
  <c r="AQ27" i="85" s="1"/>
  <c r="AQ27" i="86" s="1"/>
  <c r="AQ27" i="87" s="1"/>
  <c r="AQ27" i="88" s="1"/>
  <c r="AQ27" i="89" s="1"/>
  <c r="AQ27" i="90" s="1"/>
  <c r="AQ27" i="91" s="1"/>
  <c r="AQ27" i="92" s="1"/>
  <c r="AQ27" i="93" s="1"/>
  <c r="AQ27" i="94" s="1"/>
  <c r="AQ27" i="95" s="1"/>
  <c r="AQ27" i="96" s="1"/>
  <c r="AQ27" i="97" s="1"/>
  <c r="AQ27" i="98" s="1"/>
  <c r="AQ27" i="99" s="1"/>
  <c r="AQ23" i="100" s="1"/>
  <c r="AR27" i="68"/>
  <c r="AR27" i="71" s="1"/>
  <c r="AR27" i="72" s="1"/>
  <c r="AR27" i="73" s="1"/>
  <c r="AR27" i="74" s="1"/>
  <c r="AR27" i="75" s="1"/>
  <c r="AR27" i="76" s="1"/>
  <c r="AR27" i="77" s="1"/>
  <c r="AR27" i="78" s="1"/>
  <c r="AR27" i="79" s="1"/>
  <c r="AR27" i="80" s="1"/>
  <c r="AR27" i="81" s="1"/>
  <c r="AR27" i="82" s="1"/>
  <c r="AR27" i="83" s="1"/>
  <c r="AR27" i="84" s="1"/>
  <c r="AR27" i="85" s="1"/>
  <c r="AR27" i="86" s="1"/>
  <c r="AR27" i="87" s="1"/>
  <c r="AR27" i="88" s="1"/>
  <c r="AR27" i="89" s="1"/>
  <c r="AR27" i="90" s="1"/>
  <c r="AR27" i="91" s="1"/>
  <c r="AR27" i="92" s="1"/>
  <c r="AR27" i="93" s="1"/>
  <c r="AR27" i="94" s="1"/>
  <c r="AR27" i="95" s="1"/>
  <c r="AR27" i="96" s="1"/>
  <c r="AR27" i="97" s="1"/>
  <c r="AR27" i="98" s="1"/>
  <c r="AR27" i="99" s="1"/>
  <c r="AR23" i="100" s="1"/>
  <c r="AS27" i="68"/>
  <c r="AS27" i="71" s="1"/>
  <c r="AS27" i="72" s="1"/>
  <c r="AS27" i="73" s="1"/>
  <c r="AS27" i="74" s="1"/>
  <c r="AS27" i="75" s="1"/>
  <c r="AS27" i="76" s="1"/>
  <c r="AS27" i="77" s="1"/>
  <c r="AS27" i="78" s="1"/>
  <c r="AS27" i="79" s="1"/>
  <c r="AS27" i="80" s="1"/>
  <c r="AS27" i="81" s="1"/>
  <c r="AS27" i="82" s="1"/>
  <c r="AS27" i="83" s="1"/>
  <c r="AS27" i="84" s="1"/>
  <c r="AS27" i="85" s="1"/>
  <c r="AS27" i="86" s="1"/>
  <c r="AS27" i="87" s="1"/>
  <c r="AS27" i="88" s="1"/>
  <c r="AS27" i="89" s="1"/>
  <c r="AS27" i="90" s="1"/>
  <c r="AS27" i="91" s="1"/>
  <c r="AS27" i="92" s="1"/>
  <c r="AS27" i="93" s="1"/>
  <c r="AS27" i="94" s="1"/>
  <c r="AS27" i="95" s="1"/>
  <c r="AS27" i="96" s="1"/>
  <c r="AS27" i="97" s="1"/>
  <c r="AS27" i="98" s="1"/>
  <c r="AS27" i="99" s="1"/>
  <c r="AS23" i="100" s="1"/>
  <c r="AT27" i="68"/>
  <c r="AT27" i="71" s="1"/>
  <c r="AT27" i="72" s="1"/>
  <c r="AT27" i="73" s="1"/>
  <c r="AT27" i="74" s="1"/>
  <c r="AT27" i="75" s="1"/>
  <c r="AT27" i="76" s="1"/>
  <c r="AT27" i="77" s="1"/>
  <c r="AT27" i="78" s="1"/>
  <c r="AT27" i="79" s="1"/>
  <c r="AT27" i="80" s="1"/>
  <c r="AT27" i="81" s="1"/>
  <c r="AT27" i="82" s="1"/>
  <c r="AT27" i="83" s="1"/>
  <c r="AT27" i="84" s="1"/>
  <c r="AT27" i="85" s="1"/>
  <c r="AT27" i="86" s="1"/>
  <c r="AT27" i="87" s="1"/>
  <c r="AT27" i="88" s="1"/>
  <c r="AT27" i="89" s="1"/>
  <c r="AT27" i="90" s="1"/>
  <c r="AT27" i="91" s="1"/>
  <c r="AT27" i="92" s="1"/>
  <c r="AT27" i="93" s="1"/>
  <c r="AT27" i="94" s="1"/>
  <c r="AT27" i="95" s="1"/>
  <c r="AT27" i="96" s="1"/>
  <c r="AT27" i="97" s="1"/>
  <c r="AT27" i="98" s="1"/>
  <c r="AT27" i="99" s="1"/>
  <c r="AT23" i="100" s="1"/>
  <c r="AU27" i="68"/>
  <c r="AU27" i="72" s="1"/>
  <c r="AU27" i="73" s="1"/>
  <c r="AU27" i="74" s="1"/>
  <c r="AU27" i="75" s="1"/>
  <c r="AU27" i="76" s="1"/>
  <c r="AU27" i="77" s="1"/>
  <c r="AU27" i="78" s="1"/>
  <c r="AU27" i="79" s="1"/>
  <c r="AU27" i="80" s="1"/>
  <c r="AU27" i="81" s="1"/>
  <c r="AU27" i="82" s="1"/>
  <c r="AU27" i="83" s="1"/>
  <c r="AU27" i="84" s="1"/>
  <c r="AU27" i="85" s="1"/>
  <c r="AU27" i="86" s="1"/>
  <c r="AU27" i="87" s="1"/>
  <c r="AU27" i="88" s="1"/>
  <c r="AU27" i="89" s="1"/>
  <c r="AU27" i="90" s="1"/>
  <c r="AU27" i="91" s="1"/>
  <c r="AU27" i="92" s="1"/>
  <c r="AU27" i="93" s="1"/>
  <c r="AU27" i="94" s="1"/>
  <c r="AU27" i="95" s="1"/>
  <c r="AU27" i="96" s="1"/>
  <c r="AU27" i="97" s="1"/>
  <c r="AU27" i="98" s="1"/>
  <c r="AU27" i="99" s="1"/>
  <c r="AU23" i="100" s="1"/>
  <c r="AV27" i="68"/>
  <c r="AV27" i="72" s="1"/>
  <c r="AV27" i="73" s="1"/>
  <c r="AV27" i="74" s="1"/>
  <c r="AV27" i="75" s="1"/>
  <c r="AV27" i="76" s="1"/>
  <c r="AV27" i="77" s="1"/>
  <c r="AV27" i="78" s="1"/>
  <c r="AV27" i="79" s="1"/>
  <c r="AV27" i="80" s="1"/>
  <c r="AV27" i="81" s="1"/>
  <c r="AV27" i="82" s="1"/>
  <c r="AV27" i="83" s="1"/>
  <c r="AV27" i="84" s="1"/>
  <c r="AV27" i="85" s="1"/>
  <c r="AV27" i="86" s="1"/>
  <c r="AV27" i="87" s="1"/>
  <c r="AV27" i="88" s="1"/>
  <c r="AV27" i="89" s="1"/>
  <c r="AV27" i="90" s="1"/>
  <c r="AV27" i="91" s="1"/>
  <c r="AV27" i="92" s="1"/>
  <c r="AV27" i="93" s="1"/>
  <c r="AV27" i="94" s="1"/>
  <c r="AV27" i="95" s="1"/>
  <c r="AV27" i="96" s="1"/>
  <c r="AV27" i="97" s="1"/>
  <c r="AV27" i="98" s="1"/>
  <c r="AV27" i="99" s="1"/>
  <c r="AV23" i="100" s="1"/>
  <c r="AW27" i="68"/>
  <c r="AW27" i="71" s="1"/>
  <c r="AW27" i="72" s="1"/>
  <c r="AW27" i="73" s="1"/>
  <c r="AW27" i="74" s="1"/>
  <c r="AW27" i="75" s="1"/>
  <c r="AW27" i="76" s="1"/>
  <c r="AW27" i="77" s="1"/>
  <c r="AW27" i="78" s="1"/>
  <c r="AW27" i="79" s="1"/>
  <c r="AW27" i="80" s="1"/>
  <c r="AW27" i="81" s="1"/>
  <c r="AW27" i="82" s="1"/>
  <c r="AW27" i="83" s="1"/>
  <c r="AW27" i="84" s="1"/>
  <c r="AW27" i="85" s="1"/>
  <c r="AW27" i="86" s="1"/>
  <c r="AW27" i="87" s="1"/>
  <c r="AW27" i="88" s="1"/>
  <c r="AW27" i="89" s="1"/>
  <c r="AW27" i="90" s="1"/>
  <c r="AW27" i="91" s="1"/>
  <c r="AW27" i="92" s="1"/>
  <c r="AW27" i="93" s="1"/>
  <c r="AW27" i="94" s="1"/>
  <c r="AW27" i="95" s="1"/>
  <c r="AW27" i="96" s="1"/>
  <c r="AW27" i="97" s="1"/>
  <c r="AW27" i="98" s="1"/>
  <c r="AW27" i="99" s="1"/>
  <c r="AW23" i="100" s="1"/>
  <c r="B27" i="68"/>
  <c r="B27" i="71" s="1"/>
  <c r="C20" i="68"/>
  <c r="C20" i="71" s="1"/>
  <c r="C20" i="72" s="1"/>
  <c r="C20" i="73" s="1"/>
  <c r="C20" i="74" s="1"/>
  <c r="C20" i="75" s="1"/>
  <c r="C20" i="76" s="1"/>
  <c r="C20" i="77" s="1"/>
  <c r="C20" i="78" s="1"/>
  <c r="C20" i="79" s="1"/>
  <c r="C20" i="80" s="1"/>
  <c r="C20" i="81" s="1"/>
  <c r="C20" i="82" s="1"/>
  <c r="C20" i="83" s="1"/>
  <c r="C20" i="84" s="1"/>
  <c r="C20" i="85" s="1"/>
  <c r="C20" i="86" s="1"/>
  <c r="C20" i="87" s="1"/>
  <c r="C20" i="88" s="1"/>
  <c r="C20" i="89" s="1"/>
  <c r="C20" i="90" s="1"/>
  <c r="C20" i="91" s="1"/>
  <c r="C20" i="92" s="1"/>
  <c r="C20" i="93" s="1"/>
  <c r="C20" i="94" s="1"/>
  <c r="C20" i="95" s="1"/>
  <c r="C20" i="96" s="1"/>
  <c r="C20" i="97" s="1"/>
  <c r="C20" i="98" s="1"/>
  <c r="C20" i="99" s="1"/>
  <c r="C16" i="100" s="1"/>
  <c r="D20" i="68"/>
  <c r="D20" i="71" s="1"/>
  <c r="D20" i="72" s="1"/>
  <c r="D20" i="73" s="1"/>
  <c r="D20" i="74" s="1"/>
  <c r="D20" i="75" s="1"/>
  <c r="D20" i="76" s="1"/>
  <c r="D20" i="77" s="1"/>
  <c r="D20" i="78" s="1"/>
  <c r="D20" i="79" s="1"/>
  <c r="D20" i="80" s="1"/>
  <c r="D20" i="81" s="1"/>
  <c r="D20" i="82" s="1"/>
  <c r="D20" i="83" s="1"/>
  <c r="D20" i="84" s="1"/>
  <c r="D20" i="85" s="1"/>
  <c r="D20" i="86" s="1"/>
  <c r="D20" i="87" s="1"/>
  <c r="D20" i="88" s="1"/>
  <c r="D20" i="89" s="1"/>
  <c r="D20" i="90" s="1"/>
  <c r="D20" i="91" s="1"/>
  <c r="D20" i="92" s="1"/>
  <c r="D20" i="93" s="1"/>
  <c r="D20" i="94" s="1"/>
  <c r="D20" i="95" s="1"/>
  <c r="D20" i="96" s="1"/>
  <c r="D20" i="97" s="1"/>
  <c r="D20" i="98" s="1"/>
  <c r="D20" i="99" s="1"/>
  <c r="D16" i="100" s="1"/>
  <c r="E20" i="68"/>
  <c r="E20" i="71" s="1"/>
  <c r="E20" i="72" s="1"/>
  <c r="E20" i="73" s="1"/>
  <c r="E20" i="74" s="1"/>
  <c r="E20" i="75" s="1"/>
  <c r="E20" i="76" s="1"/>
  <c r="E20" i="77" s="1"/>
  <c r="E20" i="78" s="1"/>
  <c r="E20" i="79" s="1"/>
  <c r="E20" i="80" s="1"/>
  <c r="E20" i="81" s="1"/>
  <c r="E20" i="82" s="1"/>
  <c r="E20" i="83" s="1"/>
  <c r="E20" i="84" s="1"/>
  <c r="E20" i="85" s="1"/>
  <c r="E20" i="86" s="1"/>
  <c r="E20" i="87" s="1"/>
  <c r="E20" i="88" s="1"/>
  <c r="E20" i="89" s="1"/>
  <c r="E20" i="90" s="1"/>
  <c r="E20" i="91" s="1"/>
  <c r="E20" i="92" s="1"/>
  <c r="E20" i="93" s="1"/>
  <c r="E20" i="94" s="1"/>
  <c r="E20" i="95" s="1"/>
  <c r="E20" i="96" s="1"/>
  <c r="E20" i="97" s="1"/>
  <c r="E20" i="98" s="1"/>
  <c r="E20" i="99" s="1"/>
  <c r="E16" i="100" s="1"/>
  <c r="F20" i="68"/>
  <c r="F20" i="71" s="1"/>
  <c r="F20" i="72" s="1"/>
  <c r="F20" i="73" s="1"/>
  <c r="F20" i="74" s="1"/>
  <c r="F20" i="75" s="1"/>
  <c r="F20" i="76" s="1"/>
  <c r="F20" i="77" s="1"/>
  <c r="F20" i="78" s="1"/>
  <c r="F20" i="79" s="1"/>
  <c r="F20" i="80" s="1"/>
  <c r="F20" i="81" s="1"/>
  <c r="F20" i="82" s="1"/>
  <c r="F20" i="83" s="1"/>
  <c r="F20" i="84" s="1"/>
  <c r="F20" i="85" s="1"/>
  <c r="F20" i="86" s="1"/>
  <c r="F20" i="87" s="1"/>
  <c r="F20" i="88" s="1"/>
  <c r="F20" i="89" s="1"/>
  <c r="F20" i="90" s="1"/>
  <c r="F20" i="91" s="1"/>
  <c r="F20" i="92" s="1"/>
  <c r="F20" i="93" s="1"/>
  <c r="F20" i="94" s="1"/>
  <c r="F20" i="95" s="1"/>
  <c r="F20" i="96" s="1"/>
  <c r="F20" i="97" s="1"/>
  <c r="F20" i="98" s="1"/>
  <c r="F20" i="99" s="1"/>
  <c r="F16" i="100" s="1"/>
  <c r="G20" i="68"/>
  <c r="G20" i="71" s="1"/>
  <c r="G20" i="72" s="1"/>
  <c r="G20" i="73" s="1"/>
  <c r="G20" i="74" s="1"/>
  <c r="G20" i="75" s="1"/>
  <c r="G20" i="76" s="1"/>
  <c r="G20" i="77" s="1"/>
  <c r="G20" i="78" s="1"/>
  <c r="G20" i="79" s="1"/>
  <c r="G20" i="80" s="1"/>
  <c r="G20" i="81" s="1"/>
  <c r="G20" i="82" s="1"/>
  <c r="G20" i="83" s="1"/>
  <c r="G20" i="84" s="1"/>
  <c r="G20" i="85" s="1"/>
  <c r="G20" i="86" s="1"/>
  <c r="G20" i="87" s="1"/>
  <c r="G20" i="88" s="1"/>
  <c r="G20" i="89" s="1"/>
  <c r="G20" i="90" s="1"/>
  <c r="G20" i="91" s="1"/>
  <c r="G20" i="92" s="1"/>
  <c r="G20" i="93" s="1"/>
  <c r="G20" i="94" s="1"/>
  <c r="G20" i="95" s="1"/>
  <c r="G20" i="96" s="1"/>
  <c r="G20" i="97" s="1"/>
  <c r="G20" i="98" s="1"/>
  <c r="G20" i="99" s="1"/>
  <c r="H20" i="68"/>
  <c r="H20" i="71" s="1"/>
  <c r="H20" i="72" s="1"/>
  <c r="H20" i="73" s="1"/>
  <c r="H20" i="74" s="1"/>
  <c r="H20" i="75" s="1"/>
  <c r="H20" i="76" s="1"/>
  <c r="H20" i="77" s="1"/>
  <c r="H20" i="78" s="1"/>
  <c r="H20" i="79" s="1"/>
  <c r="H20" i="80" s="1"/>
  <c r="H20" i="81" s="1"/>
  <c r="H20" i="82" s="1"/>
  <c r="H20" i="83" s="1"/>
  <c r="H20" i="84" s="1"/>
  <c r="H20" i="85" s="1"/>
  <c r="H20" i="86" s="1"/>
  <c r="H20" i="87" s="1"/>
  <c r="H20" i="88" s="1"/>
  <c r="H20" i="89" s="1"/>
  <c r="H20" i="90" s="1"/>
  <c r="H20" i="91" s="1"/>
  <c r="H20" i="92" s="1"/>
  <c r="H20" i="93" s="1"/>
  <c r="H20" i="94" s="1"/>
  <c r="H20" i="95" s="1"/>
  <c r="H20" i="96" s="1"/>
  <c r="H20" i="97" s="1"/>
  <c r="H20" i="98" s="1"/>
  <c r="H20" i="99" s="1"/>
  <c r="H16" i="100" s="1"/>
  <c r="I20" i="68"/>
  <c r="I20" i="71" s="1"/>
  <c r="I20" i="72" s="1"/>
  <c r="I20" i="73" s="1"/>
  <c r="I20" i="74" s="1"/>
  <c r="I20" i="75" s="1"/>
  <c r="I20" i="76" s="1"/>
  <c r="I20" i="77" s="1"/>
  <c r="I20" i="78" s="1"/>
  <c r="I20" i="79" s="1"/>
  <c r="I20" i="80" s="1"/>
  <c r="I20" i="81" s="1"/>
  <c r="I20" i="82" s="1"/>
  <c r="I20" i="83" s="1"/>
  <c r="I20" i="84" s="1"/>
  <c r="I20" i="85" s="1"/>
  <c r="I20" i="86" s="1"/>
  <c r="I20" i="87" s="1"/>
  <c r="I20" i="88" s="1"/>
  <c r="I20" i="89" s="1"/>
  <c r="I20" i="90" s="1"/>
  <c r="I20" i="91" s="1"/>
  <c r="I20" i="92" s="1"/>
  <c r="I20" i="93" s="1"/>
  <c r="I20" i="94" s="1"/>
  <c r="I20" i="95" s="1"/>
  <c r="I20" i="96" s="1"/>
  <c r="I20" i="97" s="1"/>
  <c r="I20" i="98" s="1"/>
  <c r="I20" i="99" s="1"/>
  <c r="I16" i="100" s="1"/>
  <c r="J20" i="68"/>
  <c r="J20" i="71" s="1"/>
  <c r="J20" i="72" s="1"/>
  <c r="J20" i="73" s="1"/>
  <c r="J20" i="74" s="1"/>
  <c r="J20" i="75" s="1"/>
  <c r="J20" i="76" s="1"/>
  <c r="J20" i="77" s="1"/>
  <c r="J20" i="78" s="1"/>
  <c r="J20" i="79" s="1"/>
  <c r="J20" i="80" s="1"/>
  <c r="J20" i="81" s="1"/>
  <c r="J20" i="82" s="1"/>
  <c r="J20" i="83" s="1"/>
  <c r="J20" i="84" s="1"/>
  <c r="J20" i="85" s="1"/>
  <c r="J20" i="86" s="1"/>
  <c r="J20" i="87" s="1"/>
  <c r="J20" i="88" s="1"/>
  <c r="J20" i="89" s="1"/>
  <c r="J20" i="90" s="1"/>
  <c r="J20" i="91" s="1"/>
  <c r="J20" i="92" s="1"/>
  <c r="J20" i="93" s="1"/>
  <c r="J20" i="94" s="1"/>
  <c r="J20" i="95" s="1"/>
  <c r="J20" i="96" s="1"/>
  <c r="J20" i="97" s="1"/>
  <c r="J20" i="98" s="1"/>
  <c r="J20" i="99" s="1"/>
  <c r="J16" i="100" s="1"/>
  <c r="K20" i="68"/>
  <c r="K20" i="71" s="1"/>
  <c r="K20" i="72" s="1"/>
  <c r="K20" i="73" s="1"/>
  <c r="K20" i="74" s="1"/>
  <c r="K20" i="75" s="1"/>
  <c r="K20" i="76" s="1"/>
  <c r="K20" i="77" s="1"/>
  <c r="K20" i="78" s="1"/>
  <c r="K20" i="79" s="1"/>
  <c r="K20" i="80" s="1"/>
  <c r="K20" i="81" s="1"/>
  <c r="K20" i="82" s="1"/>
  <c r="K20" i="83" s="1"/>
  <c r="K20" i="84" s="1"/>
  <c r="K20" i="85" s="1"/>
  <c r="K20" i="86" s="1"/>
  <c r="K20" i="87" s="1"/>
  <c r="K20" i="88" s="1"/>
  <c r="K20" i="89" s="1"/>
  <c r="K20" i="90" s="1"/>
  <c r="K20" i="91" s="1"/>
  <c r="K20" i="92" s="1"/>
  <c r="K20" i="93" s="1"/>
  <c r="K20" i="94" s="1"/>
  <c r="K20" i="95" s="1"/>
  <c r="K20" i="96" s="1"/>
  <c r="K20" i="97" s="1"/>
  <c r="K20" i="98" s="1"/>
  <c r="K20" i="99" s="1"/>
  <c r="K16" i="100" s="1"/>
  <c r="L20" i="68"/>
  <c r="L20" i="71" s="1"/>
  <c r="L20" i="72" s="1"/>
  <c r="L20" i="73" s="1"/>
  <c r="L20" i="74" s="1"/>
  <c r="L20" i="75" s="1"/>
  <c r="L20" i="76" s="1"/>
  <c r="L20" i="77" s="1"/>
  <c r="L20" i="78" s="1"/>
  <c r="L20" i="79" s="1"/>
  <c r="L20" i="80" s="1"/>
  <c r="L20" i="81" s="1"/>
  <c r="L20" i="82" s="1"/>
  <c r="L20" i="83" s="1"/>
  <c r="L20" i="84" s="1"/>
  <c r="L20" i="85" s="1"/>
  <c r="L20" i="86" s="1"/>
  <c r="L20" i="87" s="1"/>
  <c r="L20" i="88" s="1"/>
  <c r="L20" i="89" s="1"/>
  <c r="L20" i="90" s="1"/>
  <c r="L20" i="91" s="1"/>
  <c r="L20" i="92" s="1"/>
  <c r="L20" i="93" s="1"/>
  <c r="L20" i="94" s="1"/>
  <c r="L20" i="95" s="1"/>
  <c r="L20" i="96" s="1"/>
  <c r="L20" i="97" s="1"/>
  <c r="L20" i="98" s="1"/>
  <c r="L20" i="99" s="1"/>
  <c r="L16" i="100" s="1"/>
  <c r="M20" i="68"/>
  <c r="M20" i="71" s="1"/>
  <c r="M20" i="72" s="1"/>
  <c r="M20" i="73" s="1"/>
  <c r="M20" i="74" s="1"/>
  <c r="M20" i="75" s="1"/>
  <c r="M20" i="76" s="1"/>
  <c r="M20" i="77" s="1"/>
  <c r="M20" i="78" s="1"/>
  <c r="M20" i="79" s="1"/>
  <c r="M20" i="80" s="1"/>
  <c r="M20" i="81" s="1"/>
  <c r="M20" i="82" s="1"/>
  <c r="M20" i="83" s="1"/>
  <c r="M20" i="84" s="1"/>
  <c r="M20" i="85" s="1"/>
  <c r="M20" i="86" s="1"/>
  <c r="M20" i="87" s="1"/>
  <c r="M20" i="88" s="1"/>
  <c r="M20" i="89" s="1"/>
  <c r="M20" i="90" s="1"/>
  <c r="M20" i="91" s="1"/>
  <c r="M20" i="92" s="1"/>
  <c r="M20" i="93" s="1"/>
  <c r="M20" i="94" s="1"/>
  <c r="M20" i="95" s="1"/>
  <c r="M20" i="96" s="1"/>
  <c r="M20" i="97" s="1"/>
  <c r="M20" i="98" s="1"/>
  <c r="M20" i="99" s="1"/>
  <c r="M16" i="100" s="1"/>
  <c r="N20" i="68"/>
  <c r="N20" i="71" s="1"/>
  <c r="N20" i="72" s="1"/>
  <c r="N20" i="73" s="1"/>
  <c r="N20" i="74" s="1"/>
  <c r="N20" i="75" s="1"/>
  <c r="N20" i="76" s="1"/>
  <c r="N20" i="77" s="1"/>
  <c r="N20" i="78" s="1"/>
  <c r="N20" i="79" s="1"/>
  <c r="N20" i="80" s="1"/>
  <c r="N20" i="81" s="1"/>
  <c r="N20" i="82" s="1"/>
  <c r="N20" i="83" s="1"/>
  <c r="N20" i="84" s="1"/>
  <c r="N20" i="85" s="1"/>
  <c r="N20" i="86" s="1"/>
  <c r="N20" i="87" s="1"/>
  <c r="N20" i="88" s="1"/>
  <c r="N20" i="89" s="1"/>
  <c r="N20" i="90" s="1"/>
  <c r="N20" i="91" s="1"/>
  <c r="N20" i="92" s="1"/>
  <c r="N20" i="93" s="1"/>
  <c r="N20" i="94" s="1"/>
  <c r="N20" i="95" s="1"/>
  <c r="N20" i="96" s="1"/>
  <c r="N20" i="97" s="1"/>
  <c r="N20" i="98" s="1"/>
  <c r="N20" i="99" s="1"/>
  <c r="N16" i="100" s="1"/>
  <c r="O20" i="68"/>
  <c r="O20" i="71" s="1"/>
  <c r="O20" i="72" s="1"/>
  <c r="O20" i="73" s="1"/>
  <c r="O20" i="74" s="1"/>
  <c r="O20" i="75" s="1"/>
  <c r="O20" i="76" s="1"/>
  <c r="O20" i="77" s="1"/>
  <c r="O20" i="78" s="1"/>
  <c r="O20" i="79" s="1"/>
  <c r="O20" i="80" s="1"/>
  <c r="O20" i="81" s="1"/>
  <c r="O20" i="82" s="1"/>
  <c r="O20" i="83" s="1"/>
  <c r="O20" i="84" s="1"/>
  <c r="O20" i="85" s="1"/>
  <c r="O20" i="86" s="1"/>
  <c r="O20" i="87" s="1"/>
  <c r="O20" i="88" s="1"/>
  <c r="O20" i="89" s="1"/>
  <c r="O20" i="90" s="1"/>
  <c r="O20" i="91" s="1"/>
  <c r="O20" i="92" s="1"/>
  <c r="O20" i="93" s="1"/>
  <c r="O20" i="94" s="1"/>
  <c r="O20" i="95" s="1"/>
  <c r="O20" i="96" s="1"/>
  <c r="O20" i="97" s="1"/>
  <c r="O20" i="98" s="1"/>
  <c r="O20" i="99" s="1"/>
  <c r="O16" i="100" s="1"/>
  <c r="P20" i="68"/>
  <c r="P20" i="71" s="1"/>
  <c r="P20" i="72" s="1"/>
  <c r="P20" i="73" s="1"/>
  <c r="P20" i="74" s="1"/>
  <c r="P20" i="75" s="1"/>
  <c r="P20" i="76" s="1"/>
  <c r="P20" i="77" s="1"/>
  <c r="P20" i="78" s="1"/>
  <c r="P20" i="79" s="1"/>
  <c r="P20" i="80" s="1"/>
  <c r="P20" i="81" s="1"/>
  <c r="P20" i="82" s="1"/>
  <c r="P20" i="83" s="1"/>
  <c r="P20" i="84" s="1"/>
  <c r="P20" i="85" s="1"/>
  <c r="P20" i="86" s="1"/>
  <c r="P20" i="87" s="1"/>
  <c r="P20" i="88" s="1"/>
  <c r="P20" i="89" s="1"/>
  <c r="P20" i="90" s="1"/>
  <c r="P20" i="91" s="1"/>
  <c r="P20" i="92" s="1"/>
  <c r="P20" i="93" s="1"/>
  <c r="P20" i="94" s="1"/>
  <c r="P20" i="95" s="1"/>
  <c r="P20" i="96" s="1"/>
  <c r="P20" i="97" s="1"/>
  <c r="P20" i="98" s="1"/>
  <c r="P20" i="99" s="1"/>
  <c r="P16" i="100" s="1"/>
  <c r="Q20" i="68"/>
  <c r="Q20" i="71" s="1"/>
  <c r="Q20" i="72" s="1"/>
  <c r="Q20" i="73" s="1"/>
  <c r="Q20" i="74" s="1"/>
  <c r="Q20" i="75" s="1"/>
  <c r="Q20" i="76" s="1"/>
  <c r="Q20" i="77" s="1"/>
  <c r="Q20" i="78" s="1"/>
  <c r="Q20" i="79" s="1"/>
  <c r="Q20" i="80" s="1"/>
  <c r="Q20" i="81" s="1"/>
  <c r="Q20" i="82" s="1"/>
  <c r="Q20" i="83" s="1"/>
  <c r="Q20" i="84" s="1"/>
  <c r="Q20" i="85" s="1"/>
  <c r="Q20" i="86" s="1"/>
  <c r="Q20" i="87" s="1"/>
  <c r="Q20" i="88" s="1"/>
  <c r="Q20" i="89" s="1"/>
  <c r="Q20" i="90" s="1"/>
  <c r="Q20" i="91" s="1"/>
  <c r="Q20" i="92" s="1"/>
  <c r="Q20" i="93" s="1"/>
  <c r="Q20" i="94" s="1"/>
  <c r="Q20" i="95" s="1"/>
  <c r="Q20" i="96" s="1"/>
  <c r="Q20" i="97" s="1"/>
  <c r="Q20" i="98" s="1"/>
  <c r="Q20" i="99" s="1"/>
  <c r="Q16" i="100" s="1"/>
  <c r="R20" i="68"/>
  <c r="R20" i="71" s="1"/>
  <c r="R20" i="72" s="1"/>
  <c r="R20" i="73" s="1"/>
  <c r="R20" i="74" s="1"/>
  <c r="R20" i="75" s="1"/>
  <c r="R20" i="76" s="1"/>
  <c r="R20" i="77" s="1"/>
  <c r="R20" i="78" s="1"/>
  <c r="R20" i="79" s="1"/>
  <c r="R20" i="80" s="1"/>
  <c r="R20" i="81" s="1"/>
  <c r="R20" i="82" s="1"/>
  <c r="R20" i="83" s="1"/>
  <c r="R20" i="84" s="1"/>
  <c r="R20" i="85" s="1"/>
  <c r="R20" i="86" s="1"/>
  <c r="R20" i="87" s="1"/>
  <c r="R20" i="88" s="1"/>
  <c r="R20" i="89" s="1"/>
  <c r="R20" i="90" s="1"/>
  <c r="R20" i="91" s="1"/>
  <c r="R20" i="92" s="1"/>
  <c r="R20" i="93" s="1"/>
  <c r="R20" i="94" s="1"/>
  <c r="R20" i="95" s="1"/>
  <c r="R20" i="96" s="1"/>
  <c r="R20" i="97" s="1"/>
  <c r="R20" i="98" s="1"/>
  <c r="R20" i="99" s="1"/>
  <c r="S20" i="68"/>
  <c r="S20" i="71" s="1"/>
  <c r="S20" i="72" s="1"/>
  <c r="S20" i="73" s="1"/>
  <c r="S20" i="74" s="1"/>
  <c r="S20" i="75" s="1"/>
  <c r="S20" i="76" s="1"/>
  <c r="S20" i="77" s="1"/>
  <c r="S20" i="78" s="1"/>
  <c r="S20" i="79" s="1"/>
  <c r="S20" i="80" s="1"/>
  <c r="S20" i="81" s="1"/>
  <c r="S20" i="82" s="1"/>
  <c r="S20" i="83" s="1"/>
  <c r="S20" i="84" s="1"/>
  <c r="S20" i="85" s="1"/>
  <c r="S20" i="86" s="1"/>
  <c r="S20" i="87" s="1"/>
  <c r="S20" i="88" s="1"/>
  <c r="S20" i="89" s="1"/>
  <c r="S20" i="90" s="1"/>
  <c r="S20" i="91" s="1"/>
  <c r="S20" i="92" s="1"/>
  <c r="S20" i="93" s="1"/>
  <c r="S20" i="94" s="1"/>
  <c r="S20" i="95" s="1"/>
  <c r="S20" i="96" s="1"/>
  <c r="S20" i="97" s="1"/>
  <c r="S20" i="98" s="1"/>
  <c r="S20" i="99" s="1"/>
  <c r="S16" i="100" s="1"/>
  <c r="T20" i="68"/>
  <c r="T20" i="71" s="1"/>
  <c r="T20" i="72" s="1"/>
  <c r="T20" i="73" s="1"/>
  <c r="T20" i="74" s="1"/>
  <c r="T20" i="75" s="1"/>
  <c r="T20" i="76" s="1"/>
  <c r="T20" i="77" s="1"/>
  <c r="T20" i="78" s="1"/>
  <c r="T20" i="79" s="1"/>
  <c r="T20" i="80" s="1"/>
  <c r="T20" i="81" s="1"/>
  <c r="T20" i="82" s="1"/>
  <c r="T20" i="83" s="1"/>
  <c r="T20" i="84" s="1"/>
  <c r="T20" i="85" s="1"/>
  <c r="T20" i="86" s="1"/>
  <c r="T20" i="87" s="1"/>
  <c r="T20" i="88" s="1"/>
  <c r="T20" i="89" s="1"/>
  <c r="T20" i="90" s="1"/>
  <c r="T20" i="91" s="1"/>
  <c r="T20" i="92" s="1"/>
  <c r="T20" i="93" s="1"/>
  <c r="T20" i="94" s="1"/>
  <c r="T20" i="95" s="1"/>
  <c r="T20" i="96" s="1"/>
  <c r="T20" i="97" s="1"/>
  <c r="T20" i="98" s="1"/>
  <c r="T20" i="99" s="1"/>
  <c r="T16" i="100" s="1"/>
  <c r="U20" i="68"/>
  <c r="U20" i="71" s="1"/>
  <c r="U20" i="72" s="1"/>
  <c r="U20" i="73" s="1"/>
  <c r="U20" i="74" s="1"/>
  <c r="U20" i="75" s="1"/>
  <c r="U20" i="76" s="1"/>
  <c r="U20" i="77" s="1"/>
  <c r="U20" i="78" s="1"/>
  <c r="U20" i="79" s="1"/>
  <c r="U20" i="80" s="1"/>
  <c r="U20" i="81" s="1"/>
  <c r="U20" i="82" s="1"/>
  <c r="U20" i="83" s="1"/>
  <c r="U20" i="84" s="1"/>
  <c r="U20" i="85" s="1"/>
  <c r="U20" i="86" s="1"/>
  <c r="U20" i="87" s="1"/>
  <c r="U20" i="88" s="1"/>
  <c r="U20" i="89" s="1"/>
  <c r="U20" i="90" s="1"/>
  <c r="U20" i="91" s="1"/>
  <c r="U20" i="92" s="1"/>
  <c r="U20" i="93" s="1"/>
  <c r="U20" i="94" s="1"/>
  <c r="U20" i="95" s="1"/>
  <c r="U20" i="96" s="1"/>
  <c r="U20" i="97" s="1"/>
  <c r="U20" i="98" s="1"/>
  <c r="U20" i="99" s="1"/>
  <c r="U16" i="100" s="1"/>
  <c r="V20" i="68"/>
  <c r="V20" i="71" s="1"/>
  <c r="V20" i="72" s="1"/>
  <c r="V20" i="73" s="1"/>
  <c r="V20" i="74" s="1"/>
  <c r="V20" i="75" s="1"/>
  <c r="V20" i="76" s="1"/>
  <c r="V20" i="77" s="1"/>
  <c r="V20" i="78" s="1"/>
  <c r="V20" i="79" s="1"/>
  <c r="V20" i="80" s="1"/>
  <c r="V20" i="81" s="1"/>
  <c r="V20" i="82" s="1"/>
  <c r="V20" i="83" s="1"/>
  <c r="V20" i="84" s="1"/>
  <c r="V20" i="85" s="1"/>
  <c r="V20" i="86" s="1"/>
  <c r="V20" i="87" s="1"/>
  <c r="V20" i="88" s="1"/>
  <c r="V20" i="89" s="1"/>
  <c r="V20" i="90" s="1"/>
  <c r="V20" i="91" s="1"/>
  <c r="V20" i="92" s="1"/>
  <c r="V20" i="93" s="1"/>
  <c r="V20" i="94" s="1"/>
  <c r="V20" i="95" s="1"/>
  <c r="V20" i="96" s="1"/>
  <c r="V20" i="97" s="1"/>
  <c r="V20" i="98" s="1"/>
  <c r="V20" i="99" s="1"/>
  <c r="V16" i="100" s="1"/>
  <c r="W20" i="68"/>
  <c r="W20" i="71" s="1"/>
  <c r="W20" i="72" s="1"/>
  <c r="W20" i="73" s="1"/>
  <c r="W20" i="74" s="1"/>
  <c r="W20" i="75" s="1"/>
  <c r="W20" i="76" s="1"/>
  <c r="W20" i="77" s="1"/>
  <c r="W20" i="78" s="1"/>
  <c r="W20" i="79" s="1"/>
  <c r="W20" i="80" s="1"/>
  <c r="W20" i="81" s="1"/>
  <c r="W20" i="82" s="1"/>
  <c r="W20" i="83" s="1"/>
  <c r="W20" i="84" s="1"/>
  <c r="W20" i="85" s="1"/>
  <c r="W20" i="86" s="1"/>
  <c r="W20" i="87" s="1"/>
  <c r="W20" i="88" s="1"/>
  <c r="W20" i="89" s="1"/>
  <c r="W20" i="90" s="1"/>
  <c r="W20" i="91" s="1"/>
  <c r="W20" i="92" s="1"/>
  <c r="W20" i="93" s="1"/>
  <c r="W20" i="94" s="1"/>
  <c r="W20" i="95" s="1"/>
  <c r="W20" i="96" s="1"/>
  <c r="W20" i="97" s="1"/>
  <c r="W20" i="98" s="1"/>
  <c r="W20" i="99" s="1"/>
  <c r="W16" i="100" s="1"/>
  <c r="X20" i="68"/>
  <c r="X20" i="71" s="1"/>
  <c r="X20" i="72" s="1"/>
  <c r="X20" i="73" s="1"/>
  <c r="X20" i="74" s="1"/>
  <c r="X20" i="75" s="1"/>
  <c r="X20" i="76" s="1"/>
  <c r="X20" i="77" s="1"/>
  <c r="X20" i="78" s="1"/>
  <c r="X20" i="79" s="1"/>
  <c r="X20" i="80" s="1"/>
  <c r="X20" i="81" s="1"/>
  <c r="X20" i="82" s="1"/>
  <c r="X20" i="83" s="1"/>
  <c r="X20" i="84" s="1"/>
  <c r="X20" i="85" s="1"/>
  <c r="X20" i="86" s="1"/>
  <c r="X20" i="87" s="1"/>
  <c r="X20" i="88" s="1"/>
  <c r="X20" i="89" s="1"/>
  <c r="X20" i="90" s="1"/>
  <c r="X20" i="91" s="1"/>
  <c r="X20" i="92" s="1"/>
  <c r="X20" i="93" s="1"/>
  <c r="X20" i="94" s="1"/>
  <c r="X20" i="95" s="1"/>
  <c r="X20" i="96" s="1"/>
  <c r="X20" i="97" s="1"/>
  <c r="X20" i="98" s="1"/>
  <c r="X20" i="99" s="1"/>
  <c r="X16" i="100" s="1"/>
  <c r="Y20" i="68"/>
  <c r="Y20" i="71" s="1"/>
  <c r="Y20" i="72" s="1"/>
  <c r="Y20" i="73" s="1"/>
  <c r="Y20" i="74" s="1"/>
  <c r="Y20" i="75" s="1"/>
  <c r="Y20" i="76" s="1"/>
  <c r="Y20" i="77" s="1"/>
  <c r="Y20" i="78" s="1"/>
  <c r="Y20" i="79" s="1"/>
  <c r="Y20" i="80" s="1"/>
  <c r="Y20" i="81" s="1"/>
  <c r="Y20" i="82" s="1"/>
  <c r="Y20" i="83" s="1"/>
  <c r="Y20" i="84" s="1"/>
  <c r="Y20" i="85" s="1"/>
  <c r="Y20" i="86" s="1"/>
  <c r="Y20" i="87" s="1"/>
  <c r="Y20" i="88" s="1"/>
  <c r="Y20" i="89" s="1"/>
  <c r="Y20" i="90" s="1"/>
  <c r="Y20" i="91" s="1"/>
  <c r="Y20" i="92" s="1"/>
  <c r="Y20" i="93" s="1"/>
  <c r="Y20" i="94" s="1"/>
  <c r="Y20" i="95" s="1"/>
  <c r="Y20" i="96" s="1"/>
  <c r="Y20" i="97" s="1"/>
  <c r="Y20" i="98" s="1"/>
  <c r="Y20" i="99" s="1"/>
  <c r="Y16" i="100" s="1"/>
  <c r="Z20" i="68"/>
  <c r="Z20" i="71" s="1"/>
  <c r="Z20" i="72" s="1"/>
  <c r="Z20" i="73" s="1"/>
  <c r="Z20" i="74" s="1"/>
  <c r="Z20" i="75" s="1"/>
  <c r="Z20" i="76" s="1"/>
  <c r="Z20" i="77" s="1"/>
  <c r="Z20" i="78" s="1"/>
  <c r="Z20" i="79" s="1"/>
  <c r="Z20" i="80" s="1"/>
  <c r="Z20" i="81" s="1"/>
  <c r="Z20" i="82" s="1"/>
  <c r="Z20" i="83" s="1"/>
  <c r="Z20" i="84" s="1"/>
  <c r="Z20" i="85" s="1"/>
  <c r="Z20" i="86" s="1"/>
  <c r="Z20" i="87" s="1"/>
  <c r="Z20" i="88" s="1"/>
  <c r="Z20" i="89" s="1"/>
  <c r="Z20" i="90" s="1"/>
  <c r="Z20" i="91" s="1"/>
  <c r="Z20" i="92" s="1"/>
  <c r="Z20" i="93" s="1"/>
  <c r="Z20" i="94" s="1"/>
  <c r="Z20" i="95" s="1"/>
  <c r="Z20" i="96" s="1"/>
  <c r="Z20" i="97" s="1"/>
  <c r="Z20" i="98" s="1"/>
  <c r="Z20" i="99" s="1"/>
  <c r="Z16" i="100" s="1"/>
  <c r="AA20" i="68"/>
  <c r="AA20" i="71" s="1"/>
  <c r="AA20" i="72" s="1"/>
  <c r="AA20" i="73" s="1"/>
  <c r="AA20" i="74" s="1"/>
  <c r="AA20" i="75" s="1"/>
  <c r="AA20" i="76" s="1"/>
  <c r="AA20" i="77" s="1"/>
  <c r="AA20" i="78" s="1"/>
  <c r="AA20" i="79" s="1"/>
  <c r="AA20" i="80" s="1"/>
  <c r="AA20" i="81" s="1"/>
  <c r="AA20" i="82" s="1"/>
  <c r="AA20" i="83" s="1"/>
  <c r="AA20" i="84" s="1"/>
  <c r="AA20" i="85" s="1"/>
  <c r="AA20" i="86" s="1"/>
  <c r="AA20" i="87" s="1"/>
  <c r="AA20" i="88" s="1"/>
  <c r="AA20" i="89" s="1"/>
  <c r="AA20" i="90" s="1"/>
  <c r="AA20" i="91" s="1"/>
  <c r="AA20" i="92" s="1"/>
  <c r="AA20" i="93" s="1"/>
  <c r="AA20" i="94" s="1"/>
  <c r="AA20" i="95" s="1"/>
  <c r="AA20" i="96" s="1"/>
  <c r="AA20" i="97" s="1"/>
  <c r="AA20" i="98" s="1"/>
  <c r="AA20" i="99" s="1"/>
  <c r="AA16" i="100" s="1"/>
  <c r="AB20" i="68"/>
  <c r="AB20" i="71" s="1"/>
  <c r="AB20" i="72" s="1"/>
  <c r="AB20" i="73" s="1"/>
  <c r="AB20" i="74" s="1"/>
  <c r="AB20" i="75" s="1"/>
  <c r="AB20" i="76" s="1"/>
  <c r="AB20" i="77" s="1"/>
  <c r="AB20" i="78" s="1"/>
  <c r="AB20" i="79" s="1"/>
  <c r="AB20" i="80" s="1"/>
  <c r="AB20" i="81" s="1"/>
  <c r="AB20" i="82" s="1"/>
  <c r="AB20" i="83" s="1"/>
  <c r="AB20" i="84" s="1"/>
  <c r="AB20" i="85" s="1"/>
  <c r="AB20" i="86" s="1"/>
  <c r="AB20" i="87" s="1"/>
  <c r="AB20" i="88" s="1"/>
  <c r="AB20" i="89" s="1"/>
  <c r="AB20" i="90" s="1"/>
  <c r="AB20" i="91" s="1"/>
  <c r="AB20" i="92" s="1"/>
  <c r="AB20" i="93" s="1"/>
  <c r="AB20" i="94" s="1"/>
  <c r="AB20" i="95" s="1"/>
  <c r="AB20" i="96" s="1"/>
  <c r="AB20" i="97" s="1"/>
  <c r="AB20" i="98" s="1"/>
  <c r="AB20" i="99" s="1"/>
  <c r="AC20" i="68"/>
  <c r="AC20" i="71" s="1"/>
  <c r="AC20" i="72" s="1"/>
  <c r="AC20" i="73" s="1"/>
  <c r="AC20" i="74" s="1"/>
  <c r="AC20" i="75" s="1"/>
  <c r="AC20" i="76" s="1"/>
  <c r="AC20" i="77" s="1"/>
  <c r="AC20" i="78" s="1"/>
  <c r="AC20" i="79" s="1"/>
  <c r="AC20" i="80" s="1"/>
  <c r="AC20" i="81" s="1"/>
  <c r="AC20" i="82" s="1"/>
  <c r="AC20" i="83" s="1"/>
  <c r="AC20" i="84" s="1"/>
  <c r="AC20" i="85" s="1"/>
  <c r="AC20" i="86" s="1"/>
  <c r="AC20" i="87" s="1"/>
  <c r="AC20" i="88" s="1"/>
  <c r="AC20" i="89" s="1"/>
  <c r="AC20" i="90" s="1"/>
  <c r="AC20" i="91" s="1"/>
  <c r="AC20" i="92" s="1"/>
  <c r="AC20" i="93" s="1"/>
  <c r="AC20" i="94" s="1"/>
  <c r="AC20" i="95" s="1"/>
  <c r="AC20" i="96" s="1"/>
  <c r="AC20" i="97" s="1"/>
  <c r="AC20" i="98" s="1"/>
  <c r="AC20" i="99" s="1"/>
  <c r="AC16" i="100" s="1"/>
  <c r="AD20" i="68"/>
  <c r="AD20" i="71" s="1"/>
  <c r="AD20" i="72" s="1"/>
  <c r="AD20" i="73" s="1"/>
  <c r="AD20" i="74" s="1"/>
  <c r="AD20" i="75" s="1"/>
  <c r="AD20" i="76" s="1"/>
  <c r="AD20" i="77" s="1"/>
  <c r="AD20" i="78" s="1"/>
  <c r="AD20" i="79" s="1"/>
  <c r="AD20" i="80" s="1"/>
  <c r="AD20" i="81" s="1"/>
  <c r="AD20" i="82" s="1"/>
  <c r="AD20" i="83" s="1"/>
  <c r="AD20" i="84" s="1"/>
  <c r="AD20" i="85" s="1"/>
  <c r="AD20" i="86" s="1"/>
  <c r="AD20" i="87" s="1"/>
  <c r="AD20" i="88" s="1"/>
  <c r="AD20" i="89" s="1"/>
  <c r="AD20" i="90" s="1"/>
  <c r="AD20" i="91" s="1"/>
  <c r="AD20" i="92" s="1"/>
  <c r="AD20" i="93" s="1"/>
  <c r="AD20" i="94" s="1"/>
  <c r="AD20" i="95" s="1"/>
  <c r="AD20" i="96" s="1"/>
  <c r="AD20" i="97" s="1"/>
  <c r="AD20" i="98" s="1"/>
  <c r="AD20" i="99" s="1"/>
  <c r="AD16" i="100" s="1"/>
  <c r="AE20" i="68"/>
  <c r="AE20" i="71" s="1"/>
  <c r="AE20" i="72" s="1"/>
  <c r="AE20" i="73" s="1"/>
  <c r="AE20" i="74" s="1"/>
  <c r="AE20" i="75" s="1"/>
  <c r="AE20" i="76" s="1"/>
  <c r="AE20" i="77" s="1"/>
  <c r="AE20" i="78" s="1"/>
  <c r="AE20" i="79" s="1"/>
  <c r="AE20" i="80" s="1"/>
  <c r="AE20" i="81" s="1"/>
  <c r="AE20" i="82" s="1"/>
  <c r="AE20" i="83" s="1"/>
  <c r="AE20" i="84" s="1"/>
  <c r="AE20" i="85" s="1"/>
  <c r="AE20" i="86" s="1"/>
  <c r="AE20" i="87" s="1"/>
  <c r="AE20" i="88" s="1"/>
  <c r="AE20" i="89" s="1"/>
  <c r="AE20" i="90" s="1"/>
  <c r="AE20" i="91" s="1"/>
  <c r="AE20" i="92" s="1"/>
  <c r="AE20" i="93" s="1"/>
  <c r="AE20" i="94" s="1"/>
  <c r="AE20" i="95" s="1"/>
  <c r="AE20" i="96" s="1"/>
  <c r="AE20" i="97" s="1"/>
  <c r="AE20" i="98" s="1"/>
  <c r="AE20" i="99" s="1"/>
  <c r="AE16" i="100" s="1"/>
  <c r="AF20" i="68"/>
  <c r="AF20" i="71" s="1"/>
  <c r="AF20" i="72" s="1"/>
  <c r="AF20" i="73" s="1"/>
  <c r="AF20" i="74" s="1"/>
  <c r="AF20" i="75" s="1"/>
  <c r="AF20" i="76" s="1"/>
  <c r="AF20" i="77" s="1"/>
  <c r="AF20" i="78" s="1"/>
  <c r="AF20" i="79" s="1"/>
  <c r="AF20" i="80" s="1"/>
  <c r="AF20" i="81" s="1"/>
  <c r="AF20" i="82" s="1"/>
  <c r="AF20" i="83" s="1"/>
  <c r="AF20" i="84" s="1"/>
  <c r="AF20" i="85" s="1"/>
  <c r="AF20" i="86" s="1"/>
  <c r="AF20" i="87" s="1"/>
  <c r="AF20" i="88" s="1"/>
  <c r="AF20" i="89" s="1"/>
  <c r="AF20" i="90" s="1"/>
  <c r="AF20" i="91" s="1"/>
  <c r="AF20" i="92" s="1"/>
  <c r="AF20" i="93" s="1"/>
  <c r="AF20" i="94" s="1"/>
  <c r="AF20" i="95" s="1"/>
  <c r="AF20" i="96" s="1"/>
  <c r="AF20" i="97" s="1"/>
  <c r="AF20" i="98" s="1"/>
  <c r="AF20" i="99" s="1"/>
  <c r="AF16" i="100" s="1"/>
  <c r="AG20" i="68"/>
  <c r="AG20" i="71" s="1"/>
  <c r="AG20" i="72" s="1"/>
  <c r="AG20" i="73" s="1"/>
  <c r="AG20" i="74" s="1"/>
  <c r="AG20" i="75" s="1"/>
  <c r="AG20" i="76" s="1"/>
  <c r="AG20" i="77" s="1"/>
  <c r="AG20" i="78" s="1"/>
  <c r="AG20" i="79" s="1"/>
  <c r="AG20" i="80" s="1"/>
  <c r="AG20" i="81" s="1"/>
  <c r="AG20" i="82" s="1"/>
  <c r="AG20" i="83" s="1"/>
  <c r="AG20" i="84" s="1"/>
  <c r="AG20" i="85" s="1"/>
  <c r="AG20" i="86" s="1"/>
  <c r="AG20" i="87" s="1"/>
  <c r="AG20" i="88" s="1"/>
  <c r="AG20" i="89" s="1"/>
  <c r="AG20" i="90" s="1"/>
  <c r="AG20" i="91" s="1"/>
  <c r="AG20" i="92" s="1"/>
  <c r="AG20" i="93" s="1"/>
  <c r="AG20" i="94" s="1"/>
  <c r="AG20" i="95" s="1"/>
  <c r="AG20" i="96" s="1"/>
  <c r="AG20" i="97" s="1"/>
  <c r="AG20" i="98" s="1"/>
  <c r="AG20" i="99" s="1"/>
  <c r="AG16" i="100" s="1"/>
  <c r="AH20" i="68"/>
  <c r="AH20" i="71" s="1"/>
  <c r="AH20" i="72" s="1"/>
  <c r="AH20" i="73" s="1"/>
  <c r="AH20" i="74" s="1"/>
  <c r="AH20" i="75" s="1"/>
  <c r="AH20" i="76" s="1"/>
  <c r="AH20" i="77" s="1"/>
  <c r="AH20" i="78" s="1"/>
  <c r="AH20" i="79" s="1"/>
  <c r="AH20" i="80" s="1"/>
  <c r="AH20" i="81" s="1"/>
  <c r="AH20" i="82" s="1"/>
  <c r="AH20" i="83" s="1"/>
  <c r="AH20" i="84" s="1"/>
  <c r="AH20" i="85" s="1"/>
  <c r="AH20" i="86" s="1"/>
  <c r="AH20" i="87" s="1"/>
  <c r="AH20" i="88" s="1"/>
  <c r="AH20" i="89" s="1"/>
  <c r="AH20" i="90" s="1"/>
  <c r="AH20" i="91" s="1"/>
  <c r="AH20" i="92" s="1"/>
  <c r="AH20" i="93" s="1"/>
  <c r="AH20" i="94" s="1"/>
  <c r="AH20" i="95" s="1"/>
  <c r="AH20" i="96" s="1"/>
  <c r="AH20" i="97" s="1"/>
  <c r="AH20" i="98" s="1"/>
  <c r="AH20" i="99" s="1"/>
  <c r="AH16" i="100" s="1"/>
  <c r="AI20" i="68"/>
  <c r="AI20" i="71" s="1"/>
  <c r="AI20" i="72" s="1"/>
  <c r="AI20" i="73" s="1"/>
  <c r="AI20" i="74" s="1"/>
  <c r="AI20" i="75" s="1"/>
  <c r="AI20" i="76" s="1"/>
  <c r="AI20" i="77" s="1"/>
  <c r="AI20" i="78" s="1"/>
  <c r="AI20" i="79" s="1"/>
  <c r="AI20" i="80" s="1"/>
  <c r="AI20" i="81" s="1"/>
  <c r="AI20" i="82" s="1"/>
  <c r="AI20" i="83" s="1"/>
  <c r="AI20" i="84" s="1"/>
  <c r="AI20" i="85" s="1"/>
  <c r="AI20" i="86" s="1"/>
  <c r="AI20" i="87" s="1"/>
  <c r="AI20" i="88" s="1"/>
  <c r="AI20" i="89" s="1"/>
  <c r="AI20" i="90" s="1"/>
  <c r="AI20" i="91" s="1"/>
  <c r="AI20" i="92" s="1"/>
  <c r="AI20" i="93" s="1"/>
  <c r="AI20" i="94" s="1"/>
  <c r="AI20" i="95" s="1"/>
  <c r="AI20" i="96" s="1"/>
  <c r="AI20" i="97" s="1"/>
  <c r="AI20" i="98" s="1"/>
  <c r="AI20" i="99" s="1"/>
  <c r="AI16" i="100" s="1"/>
  <c r="AJ20" i="68"/>
  <c r="AJ20" i="71" s="1"/>
  <c r="AJ20" i="72" s="1"/>
  <c r="AJ20" i="73" s="1"/>
  <c r="AJ20" i="74" s="1"/>
  <c r="AJ20" i="75" s="1"/>
  <c r="AJ20" i="76" s="1"/>
  <c r="AJ20" i="77" s="1"/>
  <c r="AJ20" i="78" s="1"/>
  <c r="AJ20" i="79" s="1"/>
  <c r="AJ20" i="80" s="1"/>
  <c r="AJ20" i="81" s="1"/>
  <c r="AJ20" i="82" s="1"/>
  <c r="AJ20" i="83" s="1"/>
  <c r="AJ20" i="84" s="1"/>
  <c r="AJ20" i="85" s="1"/>
  <c r="AJ20" i="86" s="1"/>
  <c r="AJ20" i="87" s="1"/>
  <c r="AJ20" i="88" s="1"/>
  <c r="AJ20" i="89" s="1"/>
  <c r="AJ20" i="90" s="1"/>
  <c r="AJ20" i="91" s="1"/>
  <c r="AJ20" i="92" s="1"/>
  <c r="AJ20" i="93" s="1"/>
  <c r="AJ20" i="94" s="1"/>
  <c r="AJ20" i="95" s="1"/>
  <c r="AJ20" i="96" s="1"/>
  <c r="AJ20" i="97" s="1"/>
  <c r="AJ20" i="98" s="1"/>
  <c r="AJ20" i="99" s="1"/>
  <c r="AJ16" i="100" s="1"/>
  <c r="AK20" i="68"/>
  <c r="AK20" i="71" s="1"/>
  <c r="AK20" i="72" s="1"/>
  <c r="AK20" i="73" s="1"/>
  <c r="AK20" i="74" s="1"/>
  <c r="AK20" i="75" s="1"/>
  <c r="AK20" i="76" s="1"/>
  <c r="AK20" i="77" s="1"/>
  <c r="AK20" i="78" s="1"/>
  <c r="AK20" i="79" s="1"/>
  <c r="AK20" i="80" s="1"/>
  <c r="AK20" i="81" s="1"/>
  <c r="AK20" i="82" s="1"/>
  <c r="AK20" i="83" s="1"/>
  <c r="AK20" i="84" s="1"/>
  <c r="AK20" i="85" s="1"/>
  <c r="AK20" i="86" s="1"/>
  <c r="AK20" i="87" s="1"/>
  <c r="AK20" i="88" s="1"/>
  <c r="AK20" i="89" s="1"/>
  <c r="AK20" i="90" s="1"/>
  <c r="AK20" i="91" s="1"/>
  <c r="AK20" i="92" s="1"/>
  <c r="AK20" i="93" s="1"/>
  <c r="AK20" i="94" s="1"/>
  <c r="AK20" i="95" s="1"/>
  <c r="AK20" i="96" s="1"/>
  <c r="AK20" i="97" s="1"/>
  <c r="AK20" i="98" s="1"/>
  <c r="AK20" i="99" s="1"/>
  <c r="AK16" i="100" s="1"/>
  <c r="AL20" i="68"/>
  <c r="AL20" i="71" s="1"/>
  <c r="AL20" i="72" s="1"/>
  <c r="AL20" i="73" s="1"/>
  <c r="AL20" i="74" s="1"/>
  <c r="AL20" i="75" s="1"/>
  <c r="AL20" i="76" s="1"/>
  <c r="AL20" i="77" s="1"/>
  <c r="AL20" i="78" s="1"/>
  <c r="AL20" i="79" s="1"/>
  <c r="AL20" i="80" s="1"/>
  <c r="AL20" i="81" s="1"/>
  <c r="AL20" i="82" s="1"/>
  <c r="AL20" i="83" s="1"/>
  <c r="AL20" i="84" s="1"/>
  <c r="AL20" i="85" s="1"/>
  <c r="AL20" i="86" s="1"/>
  <c r="AL20" i="87" s="1"/>
  <c r="AL20" i="88" s="1"/>
  <c r="AL20" i="89" s="1"/>
  <c r="AL20" i="90" s="1"/>
  <c r="AL20" i="91" s="1"/>
  <c r="AL20" i="92" s="1"/>
  <c r="AL20" i="93" s="1"/>
  <c r="AL20" i="94" s="1"/>
  <c r="AL20" i="95" s="1"/>
  <c r="AL20" i="96" s="1"/>
  <c r="AL20" i="97" s="1"/>
  <c r="AL20" i="98" s="1"/>
  <c r="AL20" i="99" s="1"/>
  <c r="AL16" i="100" s="1"/>
  <c r="AM20" i="68"/>
  <c r="AM20" i="71" s="1"/>
  <c r="AM20" i="72" s="1"/>
  <c r="AM20" i="73" s="1"/>
  <c r="AM20" i="74" s="1"/>
  <c r="AM20" i="75" s="1"/>
  <c r="AM20" i="76" s="1"/>
  <c r="AM20" i="77" s="1"/>
  <c r="AM20" i="78" s="1"/>
  <c r="AM20" i="79" s="1"/>
  <c r="AM20" i="80" s="1"/>
  <c r="AM20" i="81" s="1"/>
  <c r="AM20" i="82" s="1"/>
  <c r="AM20" i="83" s="1"/>
  <c r="AM20" i="84" s="1"/>
  <c r="AM20" i="85" s="1"/>
  <c r="AM20" i="86" s="1"/>
  <c r="AM20" i="87" s="1"/>
  <c r="AM20" i="88" s="1"/>
  <c r="AM20" i="89" s="1"/>
  <c r="AM20" i="90" s="1"/>
  <c r="AM20" i="91" s="1"/>
  <c r="AM20" i="92" s="1"/>
  <c r="AM20" i="93" s="1"/>
  <c r="AM20" i="94" s="1"/>
  <c r="AM20" i="95" s="1"/>
  <c r="AM20" i="96" s="1"/>
  <c r="AM20" i="97" s="1"/>
  <c r="AM20" i="98" s="1"/>
  <c r="AM20" i="99" s="1"/>
  <c r="AN20" i="68"/>
  <c r="AN20" i="71" s="1"/>
  <c r="AN20" i="72" s="1"/>
  <c r="AN20" i="73" s="1"/>
  <c r="AN20" i="74" s="1"/>
  <c r="AN20" i="75" s="1"/>
  <c r="AN20" i="76" s="1"/>
  <c r="AN20" i="77" s="1"/>
  <c r="AN20" i="78" s="1"/>
  <c r="AN20" i="79" s="1"/>
  <c r="AN20" i="80" s="1"/>
  <c r="AN20" i="81" s="1"/>
  <c r="AN20" i="82" s="1"/>
  <c r="AN20" i="83" s="1"/>
  <c r="AN20" i="84" s="1"/>
  <c r="AN20" i="85" s="1"/>
  <c r="AN20" i="86" s="1"/>
  <c r="AN20" i="87" s="1"/>
  <c r="AN20" i="88" s="1"/>
  <c r="AN20" i="89" s="1"/>
  <c r="AN20" i="90" s="1"/>
  <c r="AN20" i="91" s="1"/>
  <c r="AN20" i="92" s="1"/>
  <c r="AN20" i="93" s="1"/>
  <c r="AN20" i="94" s="1"/>
  <c r="AN20" i="95" s="1"/>
  <c r="AN20" i="96" s="1"/>
  <c r="AN20" i="97" s="1"/>
  <c r="AN20" i="98" s="1"/>
  <c r="AN20" i="99" s="1"/>
  <c r="AN16" i="100" s="1"/>
  <c r="AO20" i="68"/>
  <c r="AO20" i="71" s="1"/>
  <c r="AO20" i="72" s="1"/>
  <c r="AO20" i="73" s="1"/>
  <c r="AO20" i="74" s="1"/>
  <c r="AO20" i="75" s="1"/>
  <c r="AO20" i="76" s="1"/>
  <c r="AO20" i="77" s="1"/>
  <c r="AO20" i="78" s="1"/>
  <c r="AO20" i="79" s="1"/>
  <c r="AO20" i="80" s="1"/>
  <c r="AO20" i="81" s="1"/>
  <c r="AO20" i="82" s="1"/>
  <c r="AO20" i="83" s="1"/>
  <c r="AO20" i="84" s="1"/>
  <c r="AO20" i="85" s="1"/>
  <c r="AO20" i="86" s="1"/>
  <c r="AO20" i="87" s="1"/>
  <c r="AO20" i="88" s="1"/>
  <c r="AO20" i="89" s="1"/>
  <c r="AO20" i="90" s="1"/>
  <c r="AO20" i="91" s="1"/>
  <c r="AO20" i="92" s="1"/>
  <c r="AO20" i="93" s="1"/>
  <c r="AO20" i="94" s="1"/>
  <c r="AO20" i="95" s="1"/>
  <c r="AO20" i="96" s="1"/>
  <c r="AO20" i="97" s="1"/>
  <c r="AO20" i="98" s="1"/>
  <c r="AO20" i="99" s="1"/>
  <c r="AO16" i="100" s="1"/>
  <c r="AP20" i="68"/>
  <c r="AP20" i="71" s="1"/>
  <c r="AP20" i="72" s="1"/>
  <c r="AP20" i="73" s="1"/>
  <c r="AP20" i="74" s="1"/>
  <c r="AP20" i="75" s="1"/>
  <c r="AP20" i="76" s="1"/>
  <c r="AP20" i="77" s="1"/>
  <c r="AP20" i="78" s="1"/>
  <c r="AP20" i="79" s="1"/>
  <c r="AP20" i="80" s="1"/>
  <c r="AP20" i="81" s="1"/>
  <c r="AP20" i="82" s="1"/>
  <c r="AP20" i="83" s="1"/>
  <c r="AP20" i="84" s="1"/>
  <c r="AP20" i="85" s="1"/>
  <c r="AP20" i="86" s="1"/>
  <c r="AP20" i="87" s="1"/>
  <c r="AP20" i="88" s="1"/>
  <c r="AP20" i="89" s="1"/>
  <c r="AP20" i="90" s="1"/>
  <c r="AP20" i="91" s="1"/>
  <c r="AP20" i="92" s="1"/>
  <c r="AP20" i="93" s="1"/>
  <c r="AP20" i="94" s="1"/>
  <c r="AP20" i="95" s="1"/>
  <c r="AP20" i="96" s="1"/>
  <c r="AP20" i="97" s="1"/>
  <c r="AP20" i="98" s="1"/>
  <c r="AP20" i="99" s="1"/>
  <c r="AP16" i="100" s="1"/>
  <c r="AQ20" i="68"/>
  <c r="AQ20" i="71" s="1"/>
  <c r="AQ20" i="72" s="1"/>
  <c r="AQ20" i="73" s="1"/>
  <c r="AQ20" i="74" s="1"/>
  <c r="AQ20" i="75" s="1"/>
  <c r="AQ20" i="76" s="1"/>
  <c r="AQ20" i="77" s="1"/>
  <c r="AQ20" i="78" s="1"/>
  <c r="AQ20" i="79" s="1"/>
  <c r="AQ20" i="80" s="1"/>
  <c r="AQ20" i="81" s="1"/>
  <c r="AQ20" i="82" s="1"/>
  <c r="AQ20" i="83" s="1"/>
  <c r="AQ20" i="84" s="1"/>
  <c r="AQ20" i="85" s="1"/>
  <c r="AQ20" i="86" s="1"/>
  <c r="AQ20" i="87" s="1"/>
  <c r="AQ20" i="88" s="1"/>
  <c r="AQ20" i="89" s="1"/>
  <c r="AQ20" i="90" s="1"/>
  <c r="AQ20" i="91" s="1"/>
  <c r="AQ20" i="92" s="1"/>
  <c r="AQ20" i="93" s="1"/>
  <c r="AQ20" i="94" s="1"/>
  <c r="AQ20" i="95" s="1"/>
  <c r="AQ20" i="96" s="1"/>
  <c r="AQ20" i="97" s="1"/>
  <c r="AQ20" i="98" s="1"/>
  <c r="AQ20" i="99" s="1"/>
  <c r="AQ16" i="100" s="1"/>
  <c r="AR20" i="68"/>
  <c r="AR20" i="71" s="1"/>
  <c r="AR20" i="72" s="1"/>
  <c r="AR20" i="73" s="1"/>
  <c r="AR20" i="74" s="1"/>
  <c r="AR20" i="75" s="1"/>
  <c r="AR20" i="76" s="1"/>
  <c r="AR20" i="77" s="1"/>
  <c r="AR20" i="78" s="1"/>
  <c r="AR20" i="79" s="1"/>
  <c r="AR20" i="80" s="1"/>
  <c r="AR20" i="81" s="1"/>
  <c r="AR20" i="82" s="1"/>
  <c r="AR20" i="83" s="1"/>
  <c r="AR20" i="84" s="1"/>
  <c r="AR20" i="85" s="1"/>
  <c r="AR20" i="86" s="1"/>
  <c r="AR20" i="87" s="1"/>
  <c r="AR20" i="88" s="1"/>
  <c r="AR20" i="89" s="1"/>
  <c r="AR20" i="90" s="1"/>
  <c r="AR20" i="91" s="1"/>
  <c r="AR20" i="92" s="1"/>
  <c r="AR20" i="93" s="1"/>
  <c r="AR20" i="94" s="1"/>
  <c r="AR20" i="95" s="1"/>
  <c r="AR20" i="96" s="1"/>
  <c r="AR20" i="97" s="1"/>
  <c r="AR20" i="98" s="1"/>
  <c r="AR20" i="99" s="1"/>
  <c r="AR16" i="100" s="1"/>
  <c r="AS20" i="68"/>
  <c r="AS20" i="71" s="1"/>
  <c r="AS20" i="72" s="1"/>
  <c r="AS20" i="73" s="1"/>
  <c r="AS20" i="74" s="1"/>
  <c r="AS20" i="75" s="1"/>
  <c r="AS20" i="76" s="1"/>
  <c r="AS20" i="77" s="1"/>
  <c r="AS20" i="78" s="1"/>
  <c r="AS20" i="79" s="1"/>
  <c r="AS20" i="80" s="1"/>
  <c r="AS20" i="81" s="1"/>
  <c r="AS20" i="82" s="1"/>
  <c r="AS20" i="83" s="1"/>
  <c r="AS20" i="84" s="1"/>
  <c r="AS20" i="85" s="1"/>
  <c r="AS20" i="86" s="1"/>
  <c r="AS20" i="87" s="1"/>
  <c r="AS20" i="88" s="1"/>
  <c r="AS20" i="89" s="1"/>
  <c r="AS20" i="90" s="1"/>
  <c r="AS20" i="91" s="1"/>
  <c r="AS20" i="92" s="1"/>
  <c r="AS20" i="93" s="1"/>
  <c r="AS20" i="94" s="1"/>
  <c r="AS20" i="95" s="1"/>
  <c r="AS20" i="96" s="1"/>
  <c r="AS20" i="97" s="1"/>
  <c r="AS20" i="98" s="1"/>
  <c r="AS20" i="99" s="1"/>
  <c r="AS16" i="100" s="1"/>
  <c r="AT20" i="68"/>
  <c r="AT20" i="71" s="1"/>
  <c r="AT20" i="72" s="1"/>
  <c r="AT20" i="73" s="1"/>
  <c r="AT20" i="74" s="1"/>
  <c r="AT20" i="75" s="1"/>
  <c r="AT20" i="76" s="1"/>
  <c r="AT20" i="77" s="1"/>
  <c r="AT20" i="78" s="1"/>
  <c r="AT20" i="79" s="1"/>
  <c r="AT20" i="80" s="1"/>
  <c r="AT20" i="81" s="1"/>
  <c r="AT20" i="82" s="1"/>
  <c r="AT20" i="83" s="1"/>
  <c r="AT20" i="84" s="1"/>
  <c r="AT20" i="85" s="1"/>
  <c r="AT20" i="86" s="1"/>
  <c r="AT20" i="87" s="1"/>
  <c r="AT20" i="88" s="1"/>
  <c r="AT20" i="89" s="1"/>
  <c r="AT20" i="90" s="1"/>
  <c r="AT20" i="91" s="1"/>
  <c r="AT20" i="92" s="1"/>
  <c r="AT20" i="93" s="1"/>
  <c r="AT20" i="94" s="1"/>
  <c r="AT20" i="95" s="1"/>
  <c r="AT20" i="96" s="1"/>
  <c r="AT20" i="97" s="1"/>
  <c r="AT20" i="98" s="1"/>
  <c r="AT20" i="99" s="1"/>
  <c r="AT16" i="100" s="1"/>
  <c r="AU20" i="68"/>
  <c r="AU20" i="71" s="1"/>
  <c r="AU20" i="72" s="1"/>
  <c r="AU20" i="73" s="1"/>
  <c r="AU20" i="74" s="1"/>
  <c r="AU20" i="75" s="1"/>
  <c r="AU20" i="76" s="1"/>
  <c r="AU20" i="77" s="1"/>
  <c r="AU20" i="78" s="1"/>
  <c r="AU20" i="79" s="1"/>
  <c r="AU20" i="80" s="1"/>
  <c r="AU20" i="81" s="1"/>
  <c r="AU20" i="82" s="1"/>
  <c r="AU20" i="83" s="1"/>
  <c r="AU20" i="84" s="1"/>
  <c r="AU20" i="85" s="1"/>
  <c r="AU20" i="86" s="1"/>
  <c r="AU20" i="87" s="1"/>
  <c r="AU20" i="88" s="1"/>
  <c r="AU20" i="89" s="1"/>
  <c r="AU20" i="90" s="1"/>
  <c r="AU20" i="91" s="1"/>
  <c r="AU20" i="92" s="1"/>
  <c r="AU20" i="93" s="1"/>
  <c r="AU20" i="94" s="1"/>
  <c r="AU20" i="95" s="1"/>
  <c r="AU20" i="96" s="1"/>
  <c r="AU20" i="97" s="1"/>
  <c r="AU20" i="98" s="1"/>
  <c r="AU20" i="99" s="1"/>
  <c r="AU16" i="100" s="1"/>
  <c r="AV20" i="68"/>
  <c r="AV20" i="71" s="1"/>
  <c r="AV20" i="72" s="1"/>
  <c r="AV20" i="73" s="1"/>
  <c r="AV20" i="74" s="1"/>
  <c r="AV20" i="75" s="1"/>
  <c r="AV20" i="76" s="1"/>
  <c r="AV20" i="77" s="1"/>
  <c r="AV20" i="78" s="1"/>
  <c r="AV20" i="79" s="1"/>
  <c r="AV20" i="80" s="1"/>
  <c r="AV20" i="81" s="1"/>
  <c r="AV20" i="82" s="1"/>
  <c r="AV20" i="83" s="1"/>
  <c r="AV20" i="84" s="1"/>
  <c r="AV20" i="85" s="1"/>
  <c r="AV20" i="86" s="1"/>
  <c r="AV20" i="87" s="1"/>
  <c r="AV20" i="88" s="1"/>
  <c r="AV20" i="89" s="1"/>
  <c r="AV20" i="90" s="1"/>
  <c r="AV20" i="91" s="1"/>
  <c r="AV20" i="92" s="1"/>
  <c r="AV20" i="93" s="1"/>
  <c r="AV20" i="94" s="1"/>
  <c r="AV20" i="95" s="1"/>
  <c r="AV20" i="96" s="1"/>
  <c r="AV20" i="97" s="1"/>
  <c r="AV20" i="98" s="1"/>
  <c r="AV20" i="99" s="1"/>
  <c r="AV16" i="100" s="1"/>
  <c r="AW20" i="68"/>
  <c r="AW20" i="71" s="1"/>
  <c r="AW20" i="72" s="1"/>
  <c r="AW20" i="73" s="1"/>
  <c r="AW20" i="74" s="1"/>
  <c r="AW20" i="75" s="1"/>
  <c r="AW20" i="76" s="1"/>
  <c r="AW20" i="77" s="1"/>
  <c r="AW20" i="78" s="1"/>
  <c r="AW20" i="79" s="1"/>
  <c r="AW20" i="80" s="1"/>
  <c r="AW20" i="81" s="1"/>
  <c r="AW20" i="82" s="1"/>
  <c r="AW20" i="83" s="1"/>
  <c r="AW20" i="84" s="1"/>
  <c r="AW20" i="85" s="1"/>
  <c r="AW20" i="86" s="1"/>
  <c r="AW20" i="87" s="1"/>
  <c r="AW20" i="88" s="1"/>
  <c r="AW20" i="89" s="1"/>
  <c r="AW20" i="90" s="1"/>
  <c r="AW20" i="91" s="1"/>
  <c r="AW20" i="92" s="1"/>
  <c r="AW20" i="93" s="1"/>
  <c r="AW20" i="94" s="1"/>
  <c r="AW20" i="95" s="1"/>
  <c r="AW20" i="96" s="1"/>
  <c r="AW20" i="97" s="1"/>
  <c r="AW20" i="98" s="1"/>
  <c r="AW20" i="99" s="1"/>
  <c r="AW16" i="100" s="1"/>
  <c r="B20" i="68"/>
  <c r="B20" i="71" s="1"/>
  <c r="B20" i="72" s="1"/>
  <c r="B20" i="73" s="1"/>
  <c r="B20" i="74" s="1"/>
  <c r="B20" i="75" s="1"/>
  <c r="B20" i="76" s="1"/>
  <c r="B20" i="77" s="1"/>
  <c r="B20" i="78" s="1"/>
  <c r="B20" i="79" s="1"/>
  <c r="B20" i="80" s="1"/>
  <c r="B20" i="81" s="1"/>
  <c r="B20" i="82" s="1"/>
  <c r="B20" i="83" s="1"/>
  <c r="B20" i="84" s="1"/>
  <c r="B20" i="85" s="1"/>
  <c r="B20" i="86" s="1"/>
  <c r="B20" i="87" s="1"/>
  <c r="B20" i="88" s="1"/>
  <c r="B20" i="89" s="1"/>
  <c r="B20" i="90" s="1"/>
  <c r="B20" i="91" s="1"/>
  <c r="B20" i="92" s="1"/>
  <c r="B20" i="93" s="1"/>
  <c r="B20" i="94" s="1"/>
  <c r="B20" i="95" s="1"/>
  <c r="B20" i="96" s="1"/>
  <c r="B20" i="97" s="1"/>
  <c r="B20" i="98" s="1"/>
  <c r="B20" i="99" s="1"/>
  <c r="C17" i="68"/>
  <c r="C17" i="72" s="1"/>
  <c r="C17" i="73" s="1"/>
  <c r="C17" i="74" s="1"/>
  <c r="C17" i="75" s="1"/>
  <c r="C17" i="76" s="1"/>
  <c r="C17" i="77" s="1"/>
  <c r="D17" i="68"/>
  <c r="D17" i="71" s="1"/>
  <c r="D17" i="72" s="1"/>
  <c r="D17" i="73" s="1"/>
  <c r="D17" i="74" s="1"/>
  <c r="D17" i="75" s="1"/>
  <c r="D17" i="76" s="1"/>
  <c r="D17" i="77" s="1"/>
  <c r="D17" i="78" s="1"/>
  <c r="D17" i="79" s="1"/>
  <c r="D17" i="80" s="1"/>
  <c r="D17" i="81" s="1"/>
  <c r="D17" i="82" s="1"/>
  <c r="D17" i="83" s="1"/>
  <c r="D17" i="84" s="1"/>
  <c r="D17" i="85" s="1"/>
  <c r="D17" i="86" s="1"/>
  <c r="D17" i="87" s="1"/>
  <c r="D17" i="88" s="1"/>
  <c r="D17" i="89" s="1"/>
  <c r="D17" i="90" s="1"/>
  <c r="D17" i="91" s="1"/>
  <c r="D17" i="92" s="1"/>
  <c r="D17" i="93" s="1"/>
  <c r="D17" i="94" s="1"/>
  <c r="D17" i="95" s="1"/>
  <c r="D17" i="96" s="1"/>
  <c r="D17" i="97" s="1"/>
  <c r="D17" i="98" s="1"/>
  <c r="D17" i="99" s="1"/>
  <c r="D13" i="100" s="1"/>
  <c r="E17" i="68"/>
  <c r="E17" i="72" s="1"/>
  <c r="E17" i="73" s="1"/>
  <c r="E17" i="74" s="1"/>
  <c r="E17" i="75" s="1"/>
  <c r="E17" i="76" s="1"/>
  <c r="E17" i="77" s="1"/>
  <c r="E17" i="78" s="1"/>
  <c r="E17" i="79" s="1"/>
  <c r="E17" i="80" s="1"/>
  <c r="E17" i="81" s="1"/>
  <c r="E17" i="82" s="1"/>
  <c r="E17" i="83" s="1"/>
  <c r="E17" i="84" s="1"/>
  <c r="E17" i="85" s="1"/>
  <c r="E17" i="86" s="1"/>
  <c r="E17" i="87" s="1"/>
  <c r="E17" i="88" s="1"/>
  <c r="E17" i="89" s="1"/>
  <c r="E17" i="90" s="1"/>
  <c r="E17" i="91" s="1"/>
  <c r="E17" i="92" s="1"/>
  <c r="E17" i="93" s="1"/>
  <c r="E17" i="94" s="1"/>
  <c r="E17" i="95" s="1"/>
  <c r="E17" i="96" s="1"/>
  <c r="E17" i="97" s="1"/>
  <c r="E17" i="98" s="1"/>
  <c r="E17" i="99" s="1"/>
  <c r="E13" i="100" s="1"/>
  <c r="F17" i="68"/>
  <c r="F17" i="72" s="1"/>
  <c r="F17" i="73" s="1"/>
  <c r="F17" i="74" s="1"/>
  <c r="F17" i="75" s="1"/>
  <c r="F17" i="76" s="1"/>
  <c r="F17" i="77" s="1"/>
  <c r="F17" i="78" s="1"/>
  <c r="F17" i="79" s="1"/>
  <c r="F17" i="80" s="1"/>
  <c r="F17" i="81" s="1"/>
  <c r="F17" i="82" s="1"/>
  <c r="F17" i="83" s="1"/>
  <c r="F17" i="84" s="1"/>
  <c r="F17" i="85" s="1"/>
  <c r="F17" i="86" s="1"/>
  <c r="F17" i="87" s="1"/>
  <c r="F17" i="88" s="1"/>
  <c r="F17" i="89" s="1"/>
  <c r="F17" i="90" s="1"/>
  <c r="F17" i="91" s="1"/>
  <c r="F17" i="92" s="1"/>
  <c r="F17" i="93" s="1"/>
  <c r="F17" i="94" s="1"/>
  <c r="F17" i="95" s="1"/>
  <c r="F17" i="96" s="1"/>
  <c r="F17" i="97" s="1"/>
  <c r="F17" i="98" s="1"/>
  <c r="F17" i="99" s="1"/>
  <c r="F13" i="100" s="1"/>
  <c r="G17" i="68"/>
  <c r="G17" i="72" s="1"/>
  <c r="G17" i="73" s="1"/>
  <c r="G17" i="74" s="1"/>
  <c r="G17" i="75" s="1"/>
  <c r="G17" i="76" s="1"/>
  <c r="G17" i="77" s="1"/>
  <c r="G17" i="78" s="1"/>
  <c r="G17" i="79" s="1"/>
  <c r="G17" i="80" s="1"/>
  <c r="G17" i="81" s="1"/>
  <c r="G17" i="82" s="1"/>
  <c r="G17" i="83" s="1"/>
  <c r="G17" i="84" s="1"/>
  <c r="G17" i="85" s="1"/>
  <c r="G17" i="86" s="1"/>
  <c r="G17" i="87" s="1"/>
  <c r="G17" i="88" s="1"/>
  <c r="G17" i="89" s="1"/>
  <c r="G17" i="90" s="1"/>
  <c r="G17" i="91" s="1"/>
  <c r="G17" i="92" s="1"/>
  <c r="G17" i="93" s="1"/>
  <c r="G17" i="94" s="1"/>
  <c r="G17" i="95" s="1"/>
  <c r="G17" i="96" s="1"/>
  <c r="G17" i="97" s="1"/>
  <c r="G17" i="98" s="1"/>
  <c r="G17" i="99" s="1"/>
  <c r="G13" i="100" s="1"/>
  <c r="H17" i="68"/>
  <c r="H17" i="72" s="1"/>
  <c r="H17" i="73" s="1"/>
  <c r="H17" i="74" s="1"/>
  <c r="H17" i="75" s="1"/>
  <c r="H17" i="76" s="1"/>
  <c r="H17" i="77" s="1"/>
  <c r="H17" i="78" s="1"/>
  <c r="H17" i="79" s="1"/>
  <c r="H17" i="80" s="1"/>
  <c r="H17" i="81" s="1"/>
  <c r="H17" i="82" s="1"/>
  <c r="H17" i="83" s="1"/>
  <c r="H17" i="84" s="1"/>
  <c r="H17" i="85" s="1"/>
  <c r="H17" i="86" s="1"/>
  <c r="H17" i="87" s="1"/>
  <c r="H17" i="88" s="1"/>
  <c r="H17" i="89" s="1"/>
  <c r="H17" i="90" s="1"/>
  <c r="H17" i="91" s="1"/>
  <c r="H17" i="92" s="1"/>
  <c r="H17" i="93" s="1"/>
  <c r="H17" i="94" s="1"/>
  <c r="H17" i="95" s="1"/>
  <c r="H17" i="96" s="1"/>
  <c r="H17" i="97" s="1"/>
  <c r="H17" i="98" s="1"/>
  <c r="H17" i="99" s="1"/>
  <c r="H13" i="100" s="1"/>
  <c r="I17" i="68"/>
  <c r="I17" i="72" s="1"/>
  <c r="I17" i="73" s="1"/>
  <c r="I17" i="74" s="1"/>
  <c r="I17" i="75" s="1"/>
  <c r="I17" i="76" s="1"/>
  <c r="I17" i="77" s="1"/>
  <c r="I17" i="78" s="1"/>
  <c r="I17" i="79" s="1"/>
  <c r="I17" i="80" s="1"/>
  <c r="I17" i="81" s="1"/>
  <c r="I17" i="82" s="1"/>
  <c r="I17" i="83" s="1"/>
  <c r="I17" i="84" s="1"/>
  <c r="I17" i="85" s="1"/>
  <c r="I17" i="86" s="1"/>
  <c r="I17" i="87" s="1"/>
  <c r="I17" i="88" s="1"/>
  <c r="I17" i="89" s="1"/>
  <c r="I17" i="90" s="1"/>
  <c r="I17" i="91" s="1"/>
  <c r="I17" i="92" s="1"/>
  <c r="I17" i="93" s="1"/>
  <c r="I17" i="94" s="1"/>
  <c r="I17" i="95" s="1"/>
  <c r="I17" i="96" s="1"/>
  <c r="I17" i="97" s="1"/>
  <c r="I17" i="98" s="1"/>
  <c r="I17" i="99" s="1"/>
  <c r="I13" i="100" s="1"/>
  <c r="J17" i="68"/>
  <c r="J17" i="71" s="1"/>
  <c r="J17" i="72" s="1"/>
  <c r="J17" i="73" s="1"/>
  <c r="J17" i="74" s="1"/>
  <c r="J17" i="75" s="1"/>
  <c r="J17" i="76" s="1"/>
  <c r="J17" i="77" s="1"/>
  <c r="J17" i="78" s="1"/>
  <c r="J17" i="79" s="1"/>
  <c r="J17" i="80" s="1"/>
  <c r="J17" i="81" s="1"/>
  <c r="J17" i="82" s="1"/>
  <c r="J17" i="83" s="1"/>
  <c r="J17" i="84" s="1"/>
  <c r="J17" i="85" s="1"/>
  <c r="J17" i="86" s="1"/>
  <c r="J17" i="87" s="1"/>
  <c r="J17" i="88" s="1"/>
  <c r="J17" i="89" s="1"/>
  <c r="J17" i="90" s="1"/>
  <c r="J17" i="91" s="1"/>
  <c r="J17" i="92" s="1"/>
  <c r="J17" i="93" s="1"/>
  <c r="J17" i="94" s="1"/>
  <c r="J17" i="95" s="1"/>
  <c r="J17" i="96" s="1"/>
  <c r="J17" i="97" s="1"/>
  <c r="J17" i="98" s="1"/>
  <c r="J17" i="99" s="1"/>
  <c r="J13" i="100" s="1"/>
  <c r="K17" i="68"/>
  <c r="K17" i="72" s="1"/>
  <c r="K17" i="73" s="1"/>
  <c r="K17" i="74" s="1"/>
  <c r="K17" i="75" s="1"/>
  <c r="K17" i="76" s="1"/>
  <c r="K17" i="77" s="1"/>
  <c r="K17" i="78" s="1"/>
  <c r="K17" i="79" s="1"/>
  <c r="K17" i="80" s="1"/>
  <c r="K17" i="81" s="1"/>
  <c r="K17" i="82" s="1"/>
  <c r="K17" i="83" s="1"/>
  <c r="K17" i="84" s="1"/>
  <c r="K17" i="85" s="1"/>
  <c r="K17" i="86" s="1"/>
  <c r="K17" i="87" s="1"/>
  <c r="K17" i="88" s="1"/>
  <c r="K17" i="89" s="1"/>
  <c r="K17" i="90" s="1"/>
  <c r="K17" i="91" s="1"/>
  <c r="K17" i="92" s="1"/>
  <c r="K17" i="93" s="1"/>
  <c r="K17" i="94" s="1"/>
  <c r="K17" i="95" s="1"/>
  <c r="K17" i="96" s="1"/>
  <c r="K17" i="97" s="1"/>
  <c r="K17" i="98" s="1"/>
  <c r="K17" i="99" s="1"/>
  <c r="K13" i="100" s="1"/>
  <c r="L17" i="68"/>
  <c r="L17" i="71" s="1"/>
  <c r="L17" i="72" s="1"/>
  <c r="L17" i="73" s="1"/>
  <c r="L17" i="74" s="1"/>
  <c r="L17" i="75" s="1"/>
  <c r="L17" i="76" s="1"/>
  <c r="L17" i="77" s="1"/>
  <c r="L17" i="78" s="1"/>
  <c r="L17" i="79" s="1"/>
  <c r="L17" i="80" s="1"/>
  <c r="L17" i="81" s="1"/>
  <c r="L17" i="82" s="1"/>
  <c r="L17" i="83" s="1"/>
  <c r="L17" i="84" s="1"/>
  <c r="L17" i="85" s="1"/>
  <c r="L17" i="86" s="1"/>
  <c r="L17" i="87" s="1"/>
  <c r="L17" i="88" s="1"/>
  <c r="L17" i="89" s="1"/>
  <c r="L17" i="90" s="1"/>
  <c r="L17" i="91" s="1"/>
  <c r="L17" i="92" s="1"/>
  <c r="L17" i="93" s="1"/>
  <c r="L17" i="94" s="1"/>
  <c r="L17" i="95" s="1"/>
  <c r="L17" i="96" s="1"/>
  <c r="L17" i="97" s="1"/>
  <c r="L17" i="98" s="1"/>
  <c r="L17" i="99" s="1"/>
  <c r="L13" i="100" s="1"/>
  <c r="M17" i="68"/>
  <c r="M17" i="72" s="1"/>
  <c r="M17" i="73" s="1"/>
  <c r="M17" i="74" s="1"/>
  <c r="M17" i="75" s="1"/>
  <c r="M17" i="76" s="1"/>
  <c r="M17" i="77" s="1"/>
  <c r="M17" i="78" s="1"/>
  <c r="M17" i="79" s="1"/>
  <c r="M17" i="80" s="1"/>
  <c r="M17" i="81" s="1"/>
  <c r="M17" i="82" s="1"/>
  <c r="M17" i="83" s="1"/>
  <c r="M17" i="84" s="1"/>
  <c r="M17" i="85" s="1"/>
  <c r="M17" i="86" s="1"/>
  <c r="M17" i="87" s="1"/>
  <c r="M17" i="88" s="1"/>
  <c r="M17" i="89" s="1"/>
  <c r="M17" i="90" s="1"/>
  <c r="M17" i="91" s="1"/>
  <c r="M17" i="92" s="1"/>
  <c r="M17" i="93" s="1"/>
  <c r="M17" i="94" s="1"/>
  <c r="M17" i="95" s="1"/>
  <c r="M17" i="96" s="1"/>
  <c r="M17" i="97" s="1"/>
  <c r="M17" i="98" s="1"/>
  <c r="M17" i="99" s="1"/>
  <c r="M13" i="100" s="1"/>
  <c r="N17" i="68"/>
  <c r="N17" i="72" s="1"/>
  <c r="N17" i="73" s="1"/>
  <c r="N17" i="74" s="1"/>
  <c r="N17" i="75" s="1"/>
  <c r="N17" i="76" s="1"/>
  <c r="N17" i="77" s="1"/>
  <c r="N17" i="78" s="1"/>
  <c r="N17" i="79" s="1"/>
  <c r="N17" i="80" s="1"/>
  <c r="N17" i="81" s="1"/>
  <c r="N17" i="82" s="1"/>
  <c r="N17" i="83" s="1"/>
  <c r="N17" i="84" s="1"/>
  <c r="N17" i="85" s="1"/>
  <c r="N17" i="86" s="1"/>
  <c r="N17" i="87" s="1"/>
  <c r="N17" i="88" s="1"/>
  <c r="N17" i="89" s="1"/>
  <c r="N17" i="90" s="1"/>
  <c r="N17" i="91" s="1"/>
  <c r="N17" i="92" s="1"/>
  <c r="N17" i="93" s="1"/>
  <c r="N17" i="94" s="1"/>
  <c r="N17" i="95" s="1"/>
  <c r="N17" i="96" s="1"/>
  <c r="N17" i="97" s="1"/>
  <c r="N17" i="98" s="1"/>
  <c r="N17" i="99" s="1"/>
  <c r="N13" i="100" s="1"/>
  <c r="O17" i="68"/>
  <c r="O17" i="72" s="1"/>
  <c r="O17" i="73" s="1"/>
  <c r="O17" i="74" s="1"/>
  <c r="O17" i="75" s="1"/>
  <c r="O17" i="76" s="1"/>
  <c r="O17" i="77" s="1"/>
  <c r="O17" i="78" s="1"/>
  <c r="O17" i="79" s="1"/>
  <c r="O17" i="80" s="1"/>
  <c r="O17" i="81" s="1"/>
  <c r="O17" i="82" s="1"/>
  <c r="O17" i="83" s="1"/>
  <c r="O17" i="84" s="1"/>
  <c r="O17" i="85" s="1"/>
  <c r="O17" i="86" s="1"/>
  <c r="O17" i="87" s="1"/>
  <c r="O17" i="88" s="1"/>
  <c r="O17" i="89" s="1"/>
  <c r="O17" i="90" s="1"/>
  <c r="O17" i="91" s="1"/>
  <c r="O17" i="92" s="1"/>
  <c r="O17" i="93" s="1"/>
  <c r="O17" i="94" s="1"/>
  <c r="O17" i="95" s="1"/>
  <c r="O17" i="96" s="1"/>
  <c r="O17" i="97" s="1"/>
  <c r="O17" i="98" s="1"/>
  <c r="O17" i="99" s="1"/>
  <c r="O13" i="100" s="1"/>
  <c r="P17" i="68"/>
  <c r="P17" i="71" s="1"/>
  <c r="P17" i="72" s="1"/>
  <c r="P17" i="73" s="1"/>
  <c r="P17" i="74" s="1"/>
  <c r="P17" i="75" s="1"/>
  <c r="P17" i="76" s="1"/>
  <c r="P17" i="77" s="1"/>
  <c r="P17" i="78" s="1"/>
  <c r="P17" i="79" s="1"/>
  <c r="P17" i="80" s="1"/>
  <c r="P17" i="81" s="1"/>
  <c r="P17" i="82" s="1"/>
  <c r="P17" i="83" s="1"/>
  <c r="P17" i="84" s="1"/>
  <c r="P17" i="85" s="1"/>
  <c r="P17" i="86" s="1"/>
  <c r="P17" i="87" s="1"/>
  <c r="P17" i="88" s="1"/>
  <c r="P17" i="89" s="1"/>
  <c r="P17" i="90" s="1"/>
  <c r="P17" i="91" s="1"/>
  <c r="P17" i="92" s="1"/>
  <c r="P17" i="93" s="1"/>
  <c r="P17" i="94" s="1"/>
  <c r="P17" i="95" s="1"/>
  <c r="P17" i="96" s="1"/>
  <c r="P17" i="97" s="1"/>
  <c r="P17" i="98" s="1"/>
  <c r="P17" i="99" s="1"/>
  <c r="P13" i="100" s="1"/>
  <c r="Q17" i="68"/>
  <c r="Q17" i="71" s="1"/>
  <c r="Q17" i="72" s="1"/>
  <c r="Q17" i="73" s="1"/>
  <c r="Q17" i="74" s="1"/>
  <c r="Q17" i="75" s="1"/>
  <c r="Q17" i="76" s="1"/>
  <c r="Q17" i="77" s="1"/>
  <c r="Q17" i="78" s="1"/>
  <c r="Q17" i="79" s="1"/>
  <c r="Q17" i="80" s="1"/>
  <c r="Q17" i="81" s="1"/>
  <c r="Q17" i="82" s="1"/>
  <c r="Q17" i="83" s="1"/>
  <c r="Q17" i="84" s="1"/>
  <c r="Q17" i="85" s="1"/>
  <c r="Q17" i="86" s="1"/>
  <c r="Q17" i="87" s="1"/>
  <c r="Q17" i="88" s="1"/>
  <c r="Q17" i="89" s="1"/>
  <c r="Q17" i="90" s="1"/>
  <c r="Q17" i="91" s="1"/>
  <c r="Q17" i="92" s="1"/>
  <c r="Q17" i="93" s="1"/>
  <c r="Q17" i="94" s="1"/>
  <c r="Q17" i="95" s="1"/>
  <c r="Q17" i="96" s="1"/>
  <c r="Q17" i="97" s="1"/>
  <c r="Q17" i="98" s="1"/>
  <c r="Q17" i="99" s="1"/>
  <c r="Q13" i="100" s="1"/>
  <c r="R17" i="68"/>
  <c r="R17" i="71" s="1"/>
  <c r="R17" i="72" s="1"/>
  <c r="R17" i="73" s="1"/>
  <c r="R17" i="74" s="1"/>
  <c r="R17" i="75" s="1"/>
  <c r="R17" i="76" s="1"/>
  <c r="R17" i="77" s="1"/>
  <c r="R17" i="78" s="1"/>
  <c r="R17" i="79" s="1"/>
  <c r="R17" i="80" s="1"/>
  <c r="R17" i="81" s="1"/>
  <c r="R17" i="82" s="1"/>
  <c r="R17" i="83" s="1"/>
  <c r="R17" i="84" s="1"/>
  <c r="R17" i="85" s="1"/>
  <c r="R17" i="86" s="1"/>
  <c r="R17" i="87" s="1"/>
  <c r="R17" i="88" s="1"/>
  <c r="R17" i="89" s="1"/>
  <c r="R17" i="90" s="1"/>
  <c r="R17" i="91" s="1"/>
  <c r="R17" i="92" s="1"/>
  <c r="R17" i="93" s="1"/>
  <c r="R17" i="94" s="1"/>
  <c r="R17" i="95" s="1"/>
  <c r="R17" i="96" s="1"/>
  <c r="R17" i="97" s="1"/>
  <c r="R17" i="98" s="1"/>
  <c r="R17" i="99" s="1"/>
  <c r="R13" i="100" s="1"/>
  <c r="S17" i="68"/>
  <c r="S17" i="71" s="1"/>
  <c r="S17" i="72" s="1"/>
  <c r="S17" i="73" s="1"/>
  <c r="S17" i="74" s="1"/>
  <c r="S17" i="75" s="1"/>
  <c r="S17" i="76" s="1"/>
  <c r="S17" i="77" s="1"/>
  <c r="S17" i="78" s="1"/>
  <c r="S17" i="79" s="1"/>
  <c r="S17" i="80" s="1"/>
  <c r="S17" i="81" s="1"/>
  <c r="S17" i="82" s="1"/>
  <c r="S17" i="83" s="1"/>
  <c r="S17" i="84" s="1"/>
  <c r="S17" i="85" s="1"/>
  <c r="S17" i="86" s="1"/>
  <c r="S17" i="87" s="1"/>
  <c r="S17" i="88" s="1"/>
  <c r="S17" i="89" s="1"/>
  <c r="S17" i="90" s="1"/>
  <c r="S17" i="91" s="1"/>
  <c r="S17" i="92" s="1"/>
  <c r="S17" i="93" s="1"/>
  <c r="S17" i="94" s="1"/>
  <c r="S17" i="95" s="1"/>
  <c r="S17" i="96" s="1"/>
  <c r="S17" i="97" s="1"/>
  <c r="S17" i="98" s="1"/>
  <c r="S17" i="99" s="1"/>
  <c r="S13" i="100" s="1"/>
  <c r="T17" i="68"/>
  <c r="T17" i="71" s="1"/>
  <c r="T17" i="72" s="1"/>
  <c r="T17" i="73" s="1"/>
  <c r="T17" i="74" s="1"/>
  <c r="T17" i="75" s="1"/>
  <c r="T17" i="76" s="1"/>
  <c r="T17" i="77" s="1"/>
  <c r="T17" i="78" s="1"/>
  <c r="T17" i="79" s="1"/>
  <c r="T17" i="80" s="1"/>
  <c r="T17" i="81" s="1"/>
  <c r="T17" i="82" s="1"/>
  <c r="T17" i="83" s="1"/>
  <c r="T17" i="84" s="1"/>
  <c r="T17" i="85" s="1"/>
  <c r="T17" i="86" s="1"/>
  <c r="T17" i="87" s="1"/>
  <c r="T17" i="88" s="1"/>
  <c r="T17" i="89" s="1"/>
  <c r="T17" i="90" s="1"/>
  <c r="T17" i="91" s="1"/>
  <c r="T17" i="92" s="1"/>
  <c r="T17" i="93" s="1"/>
  <c r="T17" i="94" s="1"/>
  <c r="T17" i="95" s="1"/>
  <c r="T17" i="96" s="1"/>
  <c r="T17" i="97" s="1"/>
  <c r="T17" i="98" s="1"/>
  <c r="T17" i="99" s="1"/>
  <c r="T13" i="100" s="1"/>
  <c r="U17" i="68"/>
  <c r="U17" i="71" s="1"/>
  <c r="U17" i="72" s="1"/>
  <c r="U17" i="73" s="1"/>
  <c r="U17" i="74" s="1"/>
  <c r="U17" i="75" s="1"/>
  <c r="U17" i="76" s="1"/>
  <c r="U17" i="77" s="1"/>
  <c r="U17" i="78" s="1"/>
  <c r="U17" i="79" s="1"/>
  <c r="U17" i="80" s="1"/>
  <c r="U17" i="81" s="1"/>
  <c r="U17" i="82" s="1"/>
  <c r="U17" i="83" s="1"/>
  <c r="U17" i="84" s="1"/>
  <c r="U17" i="85" s="1"/>
  <c r="U17" i="86" s="1"/>
  <c r="U17" i="87" s="1"/>
  <c r="U17" i="88" s="1"/>
  <c r="U17" i="89" s="1"/>
  <c r="U17" i="90" s="1"/>
  <c r="U17" i="91" s="1"/>
  <c r="U17" i="92" s="1"/>
  <c r="U17" i="93" s="1"/>
  <c r="U17" i="94" s="1"/>
  <c r="U17" i="95" s="1"/>
  <c r="U17" i="96" s="1"/>
  <c r="U17" i="97" s="1"/>
  <c r="U17" i="98" s="1"/>
  <c r="U17" i="99" s="1"/>
  <c r="U13" i="100" s="1"/>
  <c r="V17" i="68"/>
  <c r="V17" i="71" s="1"/>
  <c r="V17" i="72" s="1"/>
  <c r="V17" i="73" s="1"/>
  <c r="V17" i="74" s="1"/>
  <c r="V17" i="75" s="1"/>
  <c r="V17" i="76" s="1"/>
  <c r="V17" i="77" s="1"/>
  <c r="V17" i="78" s="1"/>
  <c r="V17" i="79" s="1"/>
  <c r="V17" i="80" s="1"/>
  <c r="V17" i="81" s="1"/>
  <c r="V17" i="82" s="1"/>
  <c r="V17" i="83" s="1"/>
  <c r="V17" i="84" s="1"/>
  <c r="V17" i="85" s="1"/>
  <c r="V17" i="86" s="1"/>
  <c r="V17" i="87" s="1"/>
  <c r="V17" i="88" s="1"/>
  <c r="V17" i="89" s="1"/>
  <c r="V17" i="90" s="1"/>
  <c r="V17" i="91" s="1"/>
  <c r="V17" i="92" s="1"/>
  <c r="V17" i="93" s="1"/>
  <c r="V17" i="94" s="1"/>
  <c r="V17" i="95" s="1"/>
  <c r="V17" i="96" s="1"/>
  <c r="V17" i="97" s="1"/>
  <c r="V17" i="98" s="1"/>
  <c r="V17" i="99" s="1"/>
  <c r="W17" i="68"/>
  <c r="W17" i="71" s="1"/>
  <c r="W17" i="72" s="1"/>
  <c r="W17" i="73" s="1"/>
  <c r="W17" i="74" s="1"/>
  <c r="W17" i="75" s="1"/>
  <c r="W17" i="76" s="1"/>
  <c r="W17" i="77" s="1"/>
  <c r="W17" i="78" s="1"/>
  <c r="W17" i="79" s="1"/>
  <c r="W17" i="80" s="1"/>
  <c r="W17" i="81" s="1"/>
  <c r="W17" i="82" s="1"/>
  <c r="W17" i="83" s="1"/>
  <c r="W17" i="84" s="1"/>
  <c r="W17" i="85" s="1"/>
  <c r="X17" i="68"/>
  <c r="X17" i="72" s="1"/>
  <c r="X17" i="73" s="1"/>
  <c r="X17" i="74" s="1"/>
  <c r="X17" i="75" s="1"/>
  <c r="X17" i="76" s="1"/>
  <c r="X17" i="77" s="1"/>
  <c r="X17" i="78" s="1"/>
  <c r="X17" i="79" s="1"/>
  <c r="X17" i="80" s="1"/>
  <c r="X17" i="81" s="1"/>
  <c r="X17" i="82" s="1"/>
  <c r="X17" i="83" s="1"/>
  <c r="X17" i="84" s="1"/>
  <c r="X17" i="85" s="1"/>
  <c r="X17" i="86" s="1"/>
  <c r="X17" i="87" s="1"/>
  <c r="X17" i="88" s="1"/>
  <c r="X17" i="89" s="1"/>
  <c r="X17" i="90" s="1"/>
  <c r="X17" i="91" s="1"/>
  <c r="X17" i="92" s="1"/>
  <c r="X17" i="93" s="1"/>
  <c r="X17" i="94" s="1"/>
  <c r="X17" i="95" s="1"/>
  <c r="X17" i="96" s="1"/>
  <c r="X17" i="97" s="1"/>
  <c r="X17" i="98" s="1"/>
  <c r="X17" i="99" s="1"/>
  <c r="X13" i="100" s="1"/>
  <c r="Y17" i="68"/>
  <c r="Y17" i="71" s="1"/>
  <c r="Y17" i="72" s="1"/>
  <c r="Y17" i="73" s="1"/>
  <c r="Y17" i="74" s="1"/>
  <c r="Y17" i="75" s="1"/>
  <c r="Y17" i="76" s="1"/>
  <c r="Y17" i="77" s="1"/>
  <c r="Y17" i="78" s="1"/>
  <c r="Y17" i="79" s="1"/>
  <c r="Y17" i="80" s="1"/>
  <c r="Y17" i="81" s="1"/>
  <c r="Y17" i="82" s="1"/>
  <c r="Y17" i="83" s="1"/>
  <c r="Y17" i="84" s="1"/>
  <c r="Y17" i="85" s="1"/>
  <c r="Y17" i="86" s="1"/>
  <c r="Y17" i="87" s="1"/>
  <c r="Y17" i="88" s="1"/>
  <c r="Y17" i="89" s="1"/>
  <c r="Y17" i="90" s="1"/>
  <c r="Y17" i="91" s="1"/>
  <c r="Y17" i="92" s="1"/>
  <c r="Y17" i="93" s="1"/>
  <c r="Y17" i="94" s="1"/>
  <c r="Y17" i="95" s="1"/>
  <c r="Y17" i="96" s="1"/>
  <c r="Y17" i="97" s="1"/>
  <c r="Y17" i="98" s="1"/>
  <c r="Y17" i="99" s="1"/>
  <c r="Y13" i="100" s="1"/>
  <c r="Z17" i="68"/>
  <c r="Z17" i="71" s="1"/>
  <c r="Z17" i="72" s="1"/>
  <c r="Z17" i="73" s="1"/>
  <c r="Z17" i="74" s="1"/>
  <c r="Z17" i="75" s="1"/>
  <c r="Z17" i="76" s="1"/>
  <c r="Z17" i="77" s="1"/>
  <c r="Z17" i="78" s="1"/>
  <c r="Z17" i="79" s="1"/>
  <c r="Z17" i="80" s="1"/>
  <c r="Z17" i="81" s="1"/>
  <c r="Z17" i="82" s="1"/>
  <c r="Z17" i="83" s="1"/>
  <c r="Z17" i="84" s="1"/>
  <c r="Z17" i="85" s="1"/>
  <c r="Z17" i="86" s="1"/>
  <c r="Z17" i="87" s="1"/>
  <c r="Z17" i="88" s="1"/>
  <c r="Z17" i="89" s="1"/>
  <c r="Z17" i="90" s="1"/>
  <c r="Z17" i="91" s="1"/>
  <c r="Z17" i="92" s="1"/>
  <c r="Z17" i="93" s="1"/>
  <c r="Z17" i="94" s="1"/>
  <c r="Z17" i="95" s="1"/>
  <c r="Z17" i="96" s="1"/>
  <c r="Z17" i="97" s="1"/>
  <c r="Z17" i="98" s="1"/>
  <c r="Z17" i="99" s="1"/>
  <c r="Z13" i="100" s="1"/>
  <c r="AA17" i="68"/>
  <c r="AA17" i="71" s="1"/>
  <c r="AA17" i="72" s="1"/>
  <c r="AA17" i="73" s="1"/>
  <c r="AA17" i="74" s="1"/>
  <c r="AA17" i="75" s="1"/>
  <c r="AA17" i="76" s="1"/>
  <c r="AA17" i="77" s="1"/>
  <c r="AA17" i="78" s="1"/>
  <c r="AA17" i="79" s="1"/>
  <c r="AA17" i="80" s="1"/>
  <c r="AA17" i="81" s="1"/>
  <c r="AA17" i="82" s="1"/>
  <c r="AA17" i="83" s="1"/>
  <c r="AA17" i="84" s="1"/>
  <c r="AA17" i="85" s="1"/>
  <c r="AA17" i="86" s="1"/>
  <c r="AA17" i="87" s="1"/>
  <c r="AA17" i="88" s="1"/>
  <c r="AA17" i="89" s="1"/>
  <c r="AA17" i="90" s="1"/>
  <c r="AA17" i="91" s="1"/>
  <c r="AA17" i="92" s="1"/>
  <c r="AA17" i="93" s="1"/>
  <c r="AA17" i="94" s="1"/>
  <c r="AA17" i="95" s="1"/>
  <c r="AA17" i="96" s="1"/>
  <c r="AA17" i="97" s="1"/>
  <c r="AA17" i="98" s="1"/>
  <c r="AA17" i="99" s="1"/>
  <c r="AA13" i="100" s="1"/>
  <c r="AB17" i="68"/>
  <c r="AB17" i="71" s="1"/>
  <c r="AB17" i="72" s="1"/>
  <c r="AB17" i="73" s="1"/>
  <c r="AB17" i="74" s="1"/>
  <c r="AB17" i="75" s="1"/>
  <c r="AB17" i="76" s="1"/>
  <c r="AB17" i="77" s="1"/>
  <c r="AB17" i="78" s="1"/>
  <c r="AB17" i="79" s="1"/>
  <c r="AB17" i="80" s="1"/>
  <c r="AB17" i="81" s="1"/>
  <c r="AB17" i="82" s="1"/>
  <c r="AB17" i="83" s="1"/>
  <c r="AB17" i="84" s="1"/>
  <c r="AB17" i="85" s="1"/>
  <c r="AB17" i="86" s="1"/>
  <c r="AB17" i="87" s="1"/>
  <c r="AB17" i="88" s="1"/>
  <c r="AB17" i="89" s="1"/>
  <c r="AB17" i="90" s="1"/>
  <c r="AB17" i="91" s="1"/>
  <c r="AB17" i="92" s="1"/>
  <c r="AB17" i="93" s="1"/>
  <c r="AB17" i="94" s="1"/>
  <c r="AB17" i="95" s="1"/>
  <c r="AB17" i="96" s="1"/>
  <c r="AB17" i="97" s="1"/>
  <c r="AB17" i="98" s="1"/>
  <c r="AB17" i="99" s="1"/>
  <c r="AB13" i="100" s="1"/>
  <c r="AC17" i="68"/>
  <c r="AC17" i="71" s="1"/>
  <c r="AC17" i="72" s="1"/>
  <c r="AD17" i="68"/>
  <c r="AD17" i="72" s="1"/>
  <c r="AD17" i="73" s="1"/>
  <c r="AD17" i="74" s="1"/>
  <c r="AD17" i="75" s="1"/>
  <c r="AD17" i="76" s="1"/>
  <c r="AD17" i="77" s="1"/>
  <c r="AD17" i="78" s="1"/>
  <c r="AD17" i="79" s="1"/>
  <c r="AD17" i="80" s="1"/>
  <c r="AD17" i="81" s="1"/>
  <c r="AD17" i="82" s="1"/>
  <c r="AD17" i="83" s="1"/>
  <c r="AD17" i="84" s="1"/>
  <c r="AD17" i="85" s="1"/>
  <c r="AD17" i="86" s="1"/>
  <c r="AD17" i="87" s="1"/>
  <c r="AD17" i="88" s="1"/>
  <c r="AD17" i="89" s="1"/>
  <c r="AD17" i="90" s="1"/>
  <c r="AD17" i="91" s="1"/>
  <c r="AD17" i="92" s="1"/>
  <c r="AD17" i="93" s="1"/>
  <c r="AD17" i="94" s="1"/>
  <c r="AD17" i="95" s="1"/>
  <c r="AD17" i="96" s="1"/>
  <c r="AD17" i="97" s="1"/>
  <c r="AD17" i="98" s="1"/>
  <c r="AD17" i="99" s="1"/>
  <c r="AD13" i="100" s="1"/>
  <c r="AE17" i="68"/>
  <c r="AE17" i="72" s="1"/>
  <c r="AE17" i="73" s="1"/>
  <c r="AE17" i="74" s="1"/>
  <c r="AE17" i="75" s="1"/>
  <c r="AE17" i="76" s="1"/>
  <c r="AE17" i="77" s="1"/>
  <c r="AE17" i="78" s="1"/>
  <c r="AE17" i="79" s="1"/>
  <c r="AE17" i="80" s="1"/>
  <c r="AE17" i="81" s="1"/>
  <c r="AE17" i="82" s="1"/>
  <c r="AE17" i="83" s="1"/>
  <c r="AE17" i="84" s="1"/>
  <c r="AE17" i="85" s="1"/>
  <c r="AE17" i="86" s="1"/>
  <c r="AE17" i="87" s="1"/>
  <c r="AE17" i="88" s="1"/>
  <c r="AE17" i="89" s="1"/>
  <c r="AE17" i="90" s="1"/>
  <c r="AE17" i="91" s="1"/>
  <c r="AE17" i="92" s="1"/>
  <c r="AE17" i="93" s="1"/>
  <c r="AE17" i="94" s="1"/>
  <c r="AE17" i="95" s="1"/>
  <c r="AE17" i="96" s="1"/>
  <c r="AE17" i="97" s="1"/>
  <c r="AE17" i="98" s="1"/>
  <c r="AE17" i="99" s="1"/>
  <c r="AE13" i="100" s="1"/>
  <c r="AF17" i="68"/>
  <c r="AF17" i="72" s="1"/>
  <c r="AF17" i="73" s="1"/>
  <c r="AF17" i="74" s="1"/>
  <c r="AF17" i="75" s="1"/>
  <c r="AF17" i="76" s="1"/>
  <c r="AF17" i="77" s="1"/>
  <c r="AF17" i="78" s="1"/>
  <c r="AF17" i="79" s="1"/>
  <c r="AF17" i="80" s="1"/>
  <c r="AF17" i="81" s="1"/>
  <c r="AF17" i="82" s="1"/>
  <c r="AF17" i="83" s="1"/>
  <c r="AF17" i="84" s="1"/>
  <c r="AF17" i="85" s="1"/>
  <c r="AF17" i="86" s="1"/>
  <c r="AF17" i="87" s="1"/>
  <c r="AF17" i="88" s="1"/>
  <c r="AF17" i="89" s="1"/>
  <c r="AF17" i="90" s="1"/>
  <c r="AF17" i="91" s="1"/>
  <c r="AF17" i="92" s="1"/>
  <c r="AF17" i="93" s="1"/>
  <c r="AF17" i="94" s="1"/>
  <c r="AF17" i="95" s="1"/>
  <c r="AF17" i="96" s="1"/>
  <c r="AF17" i="97" s="1"/>
  <c r="AF17" i="98" s="1"/>
  <c r="AF17" i="99" s="1"/>
  <c r="AF13" i="100" s="1"/>
  <c r="AG17" i="68"/>
  <c r="AG17" i="72" s="1"/>
  <c r="AG17" i="73" s="1"/>
  <c r="AG17" i="74" s="1"/>
  <c r="AG17" i="75" s="1"/>
  <c r="AG17" i="76" s="1"/>
  <c r="AG17" i="77" s="1"/>
  <c r="AG17" i="78" s="1"/>
  <c r="AG17" i="79" s="1"/>
  <c r="AG17" i="80" s="1"/>
  <c r="AG17" i="81" s="1"/>
  <c r="AG17" i="82" s="1"/>
  <c r="AG17" i="83" s="1"/>
  <c r="AG17" i="84" s="1"/>
  <c r="AG17" i="85" s="1"/>
  <c r="AG17" i="86" s="1"/>
  <c r="AG17" i="87" s="1"/>
  <c r="AG17" i="88" s="1"/>
  <c r="AG17" i="89" s="1"/>
  <c r="AG17" i="90" s="1"/>
  <c r="AG17" i="91" s="1"/>
  <c r="AG17" i="92" s="1"/>
  <c r="AG17" i="93" s="1"/>
  <c r="AG17" i="94" s="1"/>
  <c r="AG17" i="95" s="1"/>
  <c r="AG17" i="96" s="1"/>
  <c r="AG17" i="97" s="1"/>
  <c r="AG17" i="98" s="1"/>
  <c r="AG17" i="99" s="1"/>
  <c r="AG13" i="100" s="1"/>
  <c r="AH17" i="68"/>
  <c r="AH17" i="71" s="1"/>
  <c r="AH17" i="72" s="1"/>
  <c r="AH17" i="73" s="1"/>
  <c r="AH17" i="74" s="1"/>
  <c r="AH17" i="75" s="1"/>
  <c r="AH17" i="76" s="1"/>
  <c r="AH17" i="77" s="1"/>
  <c r="AH17" i="78" s="1"/>
  <c r="AH17" i="79" s="1"/>
  <c r="AH17" i="80" s="1"/>
  <c r="AH17" i="81" s="1"/>
  <c r="AH17" i="82" s="1"/>
  <c r="AH17" i="83" s="1"/>
  <c r="AH17" i="84" s="1"/>
  <c r="AH17" i="85" s="1"/>
  <c r="AH17" i="86" s="1"/>
  <c r="AH17" i="87" s="1"/>
  <c r="AH17" i="88" s="1"/>
  <c r="AH17" i="89" s="1"/>
  <c r="AH17" i="90" s="1"/>
  <c r="AH17" i="91" s="1"/>
  <c r="AH17" i="92" s="1"/>
  <c r="AH17" i="93" s="1"/>
  <c r="AH17" i="94" s="1"/>
  <c r="AH17" i="95" s="1"/>
  <c r="AH17" i="96" s="1"/>
  <c r="AH17" i="97" s="1"/>
  <c r="AH17" i="98" s="1"/>
  <c r="AH17" i="99" s="1"/>
  <c r="AH13" i="100" s="1"/>
  <c r="AI17" i="68"/>
  <c r="AI17" i="72" s="1"/>
  <c r="AI17" i="73" s="1"/>
  <c r="AI17" i="74" s="1"/>
  <c r="AI17" i="75" s="1"/>
  <c r="AI17" i="76" s="1"/>
  <c r="AI17" i="77" s="1"/>
  <c r="AI17" i="78" s="1"/>
  <c r="AI17" i="79" s="1"/>
  <c r="AI17" i="80" s="1"/>
  <c r="AI17" i="81" s="1"/>
  <c r="AI17" i="82" s="1"/>
  <c r="AI17" i="83" s="1"/>
  <c r="AI17" i="84" s="1"/>
  <c r="AI17" i="85" s="1"/>
  <c r="AI17" i="86" s="1"/>
  <c r="AI17" i="87" s="1"/>
  <c r="AI17" i="88" s="1"/>
  <c r="AI17" i="89" s="1"/>
  <c r="AI17" i="90" s="1"/>
  <c r="AI17" i="91" s="1"/>
  <c r="AI17" i="92" s="1"/>
  <c r="AI17" i="93" s="1"/>
  <c r="AI17" i="94" s="1"/>
  <c r="AI17" i="95" s="1"/>
  <c r="AI17" i="96" s="1"/>
  <c r="AI17" i="97" s="1"/>
  <c r="AI17" i="98" s="1"/>
  <c r="AI17" i="99" s="1"/>
  <c r="AI13" i="100" s="1"/>
  <c r="AJ17" i="68"/>
  <c r="AJ17" i="71" s="1"/>
  <c r="AJ17" i="72" s="1"/>
  <c r="AJ17" i="73" s="1"/>
  <c r="AJ17" i="74" s="1"/>
  <c r="AJ17" i="75" s="1"/>
  <c r="AJ17" i="76" s="1"/>
  <c r="AJ17" i="77" s="1"/>
  <c r="AJ17" i="78" s="1"/>
  <c r="AJ17" i="79" s="1"/>
  <c r="AJ17" i="80" s="1"/>
  <c r="AJ17" i="81" s="1"/>
  <c r="AJ17" i="82" s="1"/>
  <c r="AJ17" i="83" s="1"/>
  <c r="AJ17" i="84" s="1"/>
  <c r="AJ17" i="85" s="1"/>
  <c r="AJ17" i="86" s="1"/>
  <c r="AJ17" i="87" s="1"/>
  <c r="AJ17" i="88" s="1"/>
  <c r="AJ17" i="89" s="1"/>
  <c r="AJ17" i="90" s="1"/>
  <c r="AJ17" i="91" s="1"/>
  <c r="AJ17" i="92" s="1"/>
  <c r="AJ17" i="93" s="1"/>
  <c r="AJ17" i="94" s="1"/>
  <c r="AJ17" i="95" s="1"/>
  <c r="AJ17" i="96" s="1"/>
  <c r="AJ17" i="97" s="1"/>
  <c r="AJ17" i="98" s="1"/>
  <c r="AJ17" i="99" s="1"/>
  <c r="AJ13" i="100" s="1"/>
  <c r="AK17" i="68"/>
  <c r="AK17" i="71" s="1"/>
  <c r="AK17" i="72" s="1"/>
  <c r="AK17" i="73" s="1"/>
  <c r="AK17" i="74" s="1"/>
  <c r="AK17" i="75" s="1"/>
  <c r="AK17" i="76" s="1"/>
  <c r="AK17" i="77" s="1"/>
  <c r="AK17" i="78" s="1"/>
  <c r="AK17" i="79" s="1"/>
  <c r="AK17" i="80" s="1"/>
  <c r="AK17" i="81" s="1"/>
  <c r="AK17" i="82" s="1"/>
  <c r="AK17" i="83" s="1"/>
  <c r="AK17" i="84" s="1"/>
  <c r="AK17" i="85" s="1"/>
  <c r="AK17" i="86" s="1"/>
  <c r="AK17" i="87" s="1"/>
  <c r="AK17" i="88" s="1"/>
  <c r="AK17" i="89" s="1"/>
  <c r="AK17" i="90" s="1"/>
  <c r="AK17" i="91" s="1"/>
  <c r="AK17" i="92" s="1"/>
  <c r="AK17" i="93" s="1"/>
  <c r="AK17" i="94" s="1"/>
  <c r="AK17" i="95" s="1"/>
  <c r="AK17" i="96" s="1"/>
  <c r="AK17" i="97" s="1"/>
  <c r="AK17" i="98" s="1"/>
  <c r="AK17" i="99" s="1"/>
  <c r="AK13" i="100" s="1"/>
  <c r="AL17" i="68"/>
  <c r="AL17" i="71" s="1"/>
  <c r="AL17" i="72" s="1"/>
  <c r="AL17" i="73" s="1"/>
  <c r="AL17" i="74" s="1"/>
  <c r="AL17" i="75" s="1"/>
  <c r="AL17" i="76" s="1"/>
  <c r="AL17" i="77" s="1"/>
  <c r="AL17" i="78" s="1"/>
  <c r="AL17" i="79" s="1"/>
  <c r="AL17" i="80" s="1"/>
  <c r="AL17" i="81" s="1"/>
  <c r="AL17" i="82" s="1"/>
  <c r="AL17" i="83" s="1"/>
  <c r="AL17" i="84" s="1"/>
  <c r="AL17" i="85" s="1"/>
  <c r="AL17" i="86" s="1"/>
  <c r="AL17" i="87" s="1"/>
  <c r="AL17" i="88" s="1"/>
  <c r="AL17" i="89" s="1"/>
  <c r="AL17" i="90" s="1"/>
  <c r="AL17" i="91" s="1"/>
  <c r="AL17" i="92" s="1"/>
  <c r="AL17" i="93" s="1"/>
  <c r="AL17" i="94" s="1"/>
  <c r="AL17" i="95" s="1"/>
  <c r="AL17" i="96" s="1"/>
  <c r="AL17" i="97" s="1"/>
  <c r="AL17" i="98" s="1"/>
  <c r="AL17" i="99" s="1"/>
  <c r="AL13" i="100" s="1"/>
  <c r="AM17" i="68"/>
  <c r="AM17" i="72" s="1"/>
  <c r="AM17" i="73" s="1"/>
  <c r="AM17" i="74" s="1"/>
  <c r="AM17" i="75" s="1"/>
  <c r="AM17" i="76" s="1"/>
  <c r="AM17" i="77" s="1"/>
  <c r="AM17" i="78" s="1"/>
  <c r="AM17" i="79" s="1"/>
  <c r="AM17" i="80" s="1"/>
  <c r="AM17" i="81" s="1"/>
  <c r="AM17" i="82" s="1"/>
  <c r="AM17" i="83" s="1"/>
  <c r="AM17" i="84" s="1"/>
  <c r="AM17" i="85" s="1"/>
  <c r="AM17" i="86" s="1"/>
  <c r="AM17" i="87" s="1"/>
  <c r="AM17" i="88" s="1"/>
  <c r="AM17" i="89" s="1"/>
  <c r="AM17" i="90" s="1"/>
  <c r="AM17" i="91" s="1"/>
  <c r="AM17" i="92" s="1"/>
  <c r="AM17" i="93" s="1"/>
  <c r="AM17" i="94" s="1"/>
  <c r="AM17" i="95" s="1"/>
  <c r="AM17" i="96" s="1"/>
  <c r="AM17" i="97" s="1"/>
  <c r="AM17" i="98" s="1"/>
  <c r="AM17" i="99" s="1"/>
  <c r="AM13" i="100" s="1"/>
  <c r="AN17" i="68"/>
  <c r="AN17" i="71" s="1"/>
  <c r="AN17" i="72" s="1"/>
  <c r="AN17" i="73" s="1"/>
  <c r="AN17" i="74" s="1"/>
  <c r="AN17" i="75" s="1"/>
  <c r="AN17" i="76" s="1"/>
  <c r="AN17" i="77" s="1"/>
  <c r="AN17" i="78" s="1"/>
  <c r="AN17" i="79" s="1"/>
  <c r="AN17" i="80" s="1"/>
  <c r="AN17" i="81" s="1"/>
  <c r="AN17" i="82" s="1"/>
  <c r="AN17" i="83" s="1"/>
  <c r="AN17" i="84" s="1"/>
  <c r="AN17" i="85" s="1"/>
  <c r="AN17" i="86" s="1"/>
  <c r="AN17" i="87" s="1"/>
  <c r="AN17" i="88" s="1"/>
  <c r="AN17" i="89" s="1"/>
  <c r="AN17" i="90" s="1"/>
  <c r="AN17" i="91" s="1"/>
  <c r="AN17" i="92" s="1"/>
  <c r="AN17" i="93" s="1"/>
  <c r="AN17" i="94" s="1"/>
  <c r="AN17" i="95" s="1"/>
  <c r="AN17" i="96" s="1"/>
  <c r="AN17" i="97" s="1"/>
  <c r="AN17" i="98" s="1"/>
  <c r="AN17" i="99" s="1"/>
  <c r="AO17" i="68"/>
  <c r="AO17" i="72" s="1"/>
  <c r="AO17" i="73" s="1"/>
  <c r="AO17" i="74" s="1"/>
  <c r="AO17" i="75" s="1"/>
  <c r="AO17" i="76" s="1"/>
  <c r="AO17" i="77" s="1"/>
  <c r="AO17" i="78" s="1"/>
  <c r="AO17" i="79" s="1"/>
  <c r="AO17" i="80" s="1"/>
  <c r="AO17" i="81" s="1"/>
  <c r="AO17" i="82" s="1"/>
  <c r="AO17" i="83" s="1"/>
  <c r="AO17" i="84" s="1"/>
  <c r="AO17" i="85" s="1"/>
  <c r="AO17" i="86" s="1"/>
  <c r="AO17" i="87" s="1"/>
  <c r="AO17" i="88" s="1"/>
  <c r="AO17" i="89" s="1"/>
  <c r="AO17" i="90" s="1"/>
  <c r="AO17" i="91" s="1"/>
  <c r="AO17" i="92" s="1"/>
  <c r="AO17" i="93" s="1"/>
  <c r="AO17" i="94" s="1"/>
  <c r="AO17" i="95" s="1"/>
  <c r="AO17" i="96" s="1"/>
  <c r="AO17" i="97" s="1"/>
  <c r="AO17" i="98" s="1"/>
  <c r="AO17" i="99" s="1"/>
  <c r="AO13" i="100" s="1"/>
  <c r="AP17" i="68"/>
  <c r="AP17" i="71" s="1"/>
  <c r="AP17" i="72" s="1"/>
  <c r="AP17" i="73" s="1"/>
  <c r="AP17" i="74" s="1"/>
  <c r="AP17" i="75" s="1"/>
  <c r="AP17" i="76" s="1"/>
  <c r="AP17" i="77" s="1"/>
  <c r="AP17" i="78" s="1"/>
  <c r="AP17" i="79" s="1"/>
  <c r="AP17" i="80" s="1"/>
  <c r="AP17" i="81" s="1"/>
  <c r="AP17" i="82" s="1"/>
  <c r="AP17" i="83" s="1"/>
  <c r="AP17" i="84" s="1"/>
  <c r="AP17" i="85" s="1"/>
  <c r="AP17" i="86" s="1"/>
  <c r="AP17" i="87" s="1"/>
  <c r="AP17" i="88" s="1"/>
  <c r="AP17" i="89" s="1"/>
  <c r="AP17" i="90" s="1"/>
  <c r="AP17" i="91" s="1"/>
  <c r="AP17" i="92" s="1"/>
  <c r="AP17" i="93" s="1"/>
  <c r="AP17" i="94" s="1"/>
  <c r="AP17" i="95" s="1"/>
  <c r="AP17" i="96" s="1"/>
  <c r="AP17" i="97" s="1"/>
  <c r="AP17" i="98" s="1"/>
  <c r="AP17" i="99" s="1"/>
  <c r="AP13" i="100" s="1"/>
  <c r="AQ17" i="68"/>
  <c r="AQ17" i="71" s="1"/>
  <c r="AQ17" i="72" s="1"/>
  <c r="AQ17" i="73" s="1"/>
  <c r="AQ17" i="74" s="1"/>
  <c r="AQ17" i="75" s="1"/>
  <c r="AQ17" i="76" s="1"/>
  <c r="AQ17" i="77" s="1"/>
  <c r="AQ17" i="78" s="1"/>
  <c r="AQ17" i="79" s="1"/>
  <c r="AQ17" i="80" s="1"/>
  <c r="AQ17" i="81" s="1"/>
  <c r="AQ17" i="82" s="1"/>
  <c r="AQ17" i="83" s="1"/>
  <c r="AQ17" i="84" s="1"/>
  <c r="AQ17" i="85" s="1"/>
  <c r="AQ17" i="86" s="1"/>
  <c r="AQ17" i="87" s="1"/>
  <c r="AQ17" i="88" s="1"/>
  <c r="AQ17" i="89" s="1"/>
  <c r="AQ17" i="90" s="1"/>
  <c r="AQ17" i="91" s="1"/>
  <c r="AQ17" i="92" s="1"/>
  <c r="AQ17" i="93" s="1"/>
  <c r="AQ17" i="94" s="1"/>
  <c r="AQ17" i="95" s="1"/>
  <c r="AQ17" i="96" s="1"/>
  <c r="AQ17" i="97" s="1"/>
  <c r="AQ17" i="98" s="1"/>
  <c r="AQ17" i="99" s="1"/>
  <c r="AQ13" i="100" s="1"/>
  <c r="AR17" i="68"/>
  <c r="AR17" i="72" s="1"/>
  <c r="AR17" i="73" s="1"/>
  <c r="AR17" i="74" s="1"/>
  <c r="AR17" i="75" s="1"/>
  <c r="AR17" i="76" s="1"/>
  <c r="AR17" i="77" s="1"/>
  <c r="AR17" i="78" s="1"/>
  <c r="AR17" i="79" s="1"/>
  <c r="AR17" i="80" s="1"/>
  <c r="AR17" i="81" s="1"/>
  <c r="AR17" i="82" s="1"/>
  <c r="AR17" i="83" s="1"/>
  <c r="AR17" i="84" s="1"/>
  <c r="AR17" i="85" s="1"/>
  <c r="AR17" i="86" s="1"/>
  <c r="AR17" i="87" s="1"/>
  <c r="AR17" i="88" s="1"/>
  <c r="AR17" i="89" s="1"/>
  <c r="AR17" i="90" s="1"/>
  <c r="AR17" i="91" s="1"/>
  <c r="AR17" i="92" s="1"/>
  <c r="AR17" i="93" s="1"/>
  <c r="AR17" i="94" s="1"/>
  <c r="AR17" i="95" s="1"/>
  <c r="AR17" i="96" s="1"/>
  <c r="AR17" i="97" s="1"/>
  <c r="AR17" i="98" s="1"/>
  <c r="AR17" i="99" s="1"/>
  <c r="AR13" i="100" s="1"/>
  <c r="AS17" i="68"/>
  <c r="AS17" i="71" s="1"/>
  <c r="AS17" i="72" s="1"/>
  <c r="AS17" i="73" s="1"/>
  <c r="AS17" i="74" s="1"/>
  <c r="AS17" i="75" s="1"/>
  <c r="AS17" i="76" s="1"/>
  <c r="AS17" i="77" s="1"/>
  <c r="AS17" i="78" s="1"/>
  <c r="AS17" i="79" s="1"/>
  <c r="AS17" i="80" s="1"/>
  <c r="AS17" i="81" s="1"/>
  <c r="AS17" i="82" s="1"/>
  <c r="AS17" i="83" s="1"/>
  <c r="AS17" i="84" s="1"/>
  <c r="AS17" i="85" s="1"/>
  <c r="AS17" i="86" s="1"/>
  <c r="AS17" i="87" s="1"/>
  <c r="AS17" i="88" s="1"/>
  <c r="AS17" i="89" s="1"/>
  <c r="AS17" i="90" s="1"/>
  <c r="AS17" i="91" s="1"/>
  <c r="AS17" i="92" s="1"/>
  <c r="AS17" i="93" s="1"/>
  <c r="AS17" i="94" s="1"/>
  <c r="AS17" i="95" s="1"/>
  <c r="AS17" i="96" s="1"/>
  <c r="AS17" i="97" s="1"/>
  <c r="AS17" i="98" s="1"/>
  <c r="AS17" i="99" s="1"/>
  <c r="AS13" i="100" s="1"/>
  <c r="AT17" i="68"/>
  <c r="AT17" i="71" s="1"/>
  <c r="AT17" i="72" s="1"/>
  <c r="AT17" i="73" s="1"/>
  <c r="AT17" i="74" s="1"/>
  <c r="AT17" i="75" s="1"/>
  <c r="AT17" i="76" s="1"/>
  <c r="AT17" i="77" s="1"/>
  <c r="AT17" i="78" s="1"/>
  <c r="AT17" i="79" s="1"/>
  <c r="AT17" i="80" s="1"/>
  <c r="AT17" i="81" s="1"/>
  <c r="AT17" i="82" s="1"/>
  <c r="AT17" i="83" s="1"/>
  <c r="AT17" i="84" s="1"/>
  <c r="AT17" i="85" s="1"/>
  <c r="AT17" i="86" s="1"/>
  <c r="AT17" i="87" s="1"/>
  <c r="AT17" i="88" s="1"/>
  <c r="AT17" i="89" s="1"/>
  <c r="AT17" i="90" s="1"/>
  <c r="AT17" i="91" s="1"/>
  <c r="AT17" i="92" s="1"/>
  <c r="AT17" i="93" s="1"/>
  <c r="AT17" i="94" s="1"/>
  <c r="AT17" i="95" s="1"/>
  <c r="AT17" i="96" s="1"/>
  <c r="AT17" i="97" s="1"/>
  <c r="AT17" i="98" s="1"/>
  <c r="AT17" i="99" s="1"/>
  <c r="AT13" i="100" s="1"/>
  <c r="AU17" i="68"/>
  <c r="AU17" i="72" s="1"/>
  <c r="AU17" i="73" s="1"/>
  <c r="AU17" i="74" s="1"/>
  <c r="AU17" i="75" s="1"/>
  <c r="AU17" i="76" s="1"/>
  <c r="AU17" i="77" s="1"/>
  <c r="AU17" i="78" s="1"/>
  <c r="AU17" i="79" s="1"/>
  <c r="AU17" i="80" s="1"/>
  <c r="AU17" i="81" s="1"/>
  <c r="AU17" i="82" s="1"/>
  <c r="AU17" i="83" s="1"/>
  <c r="AU17" i="84" s="1"/>
  <c r="AU17" i="85" s="1"/>
  <c r="AU17" i="86" s="1"/>
  <c r="AU17" i="87" s="1"/>
  <c r="AU17" i="88" s="1"/>
  <c r="AU17" i="89" s="1"/>
  <c r="AU17" i="90" s="1"/>
  <c r="AU17" i="91" s="1"/>
  <c r="AU17" i="92" s="1"/>
  <c r="AU17" i="93" s="1"/>
  <c r="AU17" i="94" s="1"/>
  <c r="AU17" i="95" s="1"/>
  <c r="AU17" i="96" s="1"/>
  <c r="AU17" i="97" s="1"/>
  <c r="AU17" i="98" s="1"/>
  <c r="AU17" i="99" s="1"/>
  <c r="AU13" i="100" s="1"/>
  <c r="AV17" i="68"/>
  <c r="AV17" i="71" s="1"/>
  <c r="AV17" i="72" s="1"/>
  <c r="AV17" i="73" s="1"/>
  <c r="AV17" i="74" s="1"/>
  <c r="AV17" i="75" s="1"/>
  <c r="AV17" i="76" s="1"/>
  <c r="AV17" i="77" s="1"/>
  <c r="AV17" i="78" s="1"/>
  <c r="AV17" i="79" s="1"/>
  <c r="AV17" i="80" s="1"/>
  <c r="AV17" i="81" s="1"/>
  <c r="AV17" i="82" s="1"/>
  <c r="AV17" i="83" s="1"/>
  <c r="AV17" i="84" s="1"/>
  <c r="AV17" i="85" s="1"/>
  <c r="AV17" i="86" s="1"/>
  <c r="AV17" i="87" s="1"/>
  <c r="AV17" i="88" s="1"/>
  <c r="AV17" i="89" s="1"/>
  <c r="AV17" i="90" s="1"/>
  <c r="AV17" i="91" s="1"/>
  <c r="AV17" i="92" s="1"/>
  <c r="AV17" i="93" s="1"/>
  <c r="AV17" i="94" s="1"/>
  <c r="AV17" i="95" s="1"/>
  <c r="AV17" i="96" s="1"/>
  <c r="AV17" i="97" s="1"/>
  <c r="AV17" i="98" s="1"/>
  <c r="AV17" i="99" s="1"/>
  <c r="AV13" i="100" s="1"/>
  <c r="AW17" i="68"/>
  <c r="AW17" i="71" s="1"/>
  <c r="AW17" i="72" s="1"/>
  <c r="AW17" i="73" s="1"/>
  <c r="AW17" i="74" s="1"/>
  <c r="AW17" i="75" s="1"/>
  <c r="AW17" i="76" s="1"/>
  <c r="AW17" i="77" s="1"/>
  <c r="AW17" i="78" s="1"/>
  <c r="AW17" i="79" s="1"/>
  <c r="AW17" i="80" s="1"/>
  <c r="AW17" i="81" s="1"/>
  <c r="AW17" i="82" s="1"/>
  <c r="AW17" i="83" s="1"/>
  <c r="AW17" i="84" s="1"/>
  <c r="AW17" i="85" s="1"/>
  <c r="AW17" i="86" s="1"/>
  <c r="AW17" i="87" s="1"/>
  <c r="AW17" i="88" s="1"/>
  <c r="AW17" i="89" s="1"/>
  <c r="AW17" i="90" s="1"/>
  <c r="AW17" i="91" s="1"/>
  <c r="AW17" i="92" s="1"/>
  <c r="AW17" i="93" s="1"/>
  <c r="AW17" i="94" s="1"/>
  <c r="AW17" i="95" s="1"/>
  <c r="AW17" i="96" s="1"/>
  <c r="AW17" i="97" s="1"/>
  <c r="AW17" i="98" s="1"/>
  <c r="AW17" i="99" s="1"/>
  <c r="AW13" i="100" s="1"/>
  <c r="B17" i="68"/>
  <c r="B7" i="68"/>
  <c r="C7" i="68"/>
  <c r="C7" i="71" s="1"/>
  <c r="C7" i="72" s="1"/>
  <c r="C7" i="73" s="1"/>
  <c r="C7" i="74" s="1"/>
  <c r="C7" i="75" s="1"/>
  <c r="C7" i="76" s="1"/>
  <c r="C7" i="77" s="1"/>
  <c r="C7" i="78" s="1"/>
  <c r="C7" i="79" s="1"/>
  <c r="C7" i="80" s="1"/>
  <c r="C7" i="81" s="1"/>
  <c r="C7" i="82" s="1"/>
  <c r="C7" i="83" s="1"/>
  <c r="C7" i="84" s="1"/>
  <c r="C7" i="85" s="1"/>
  <c r="C7" i="86" s="1"/>
  <c r="C7" i="87" s="1"/>
  <c r="C7" i="88" s="1"/>
  <c r="C7" i="89" s="1"/>
  <c r="C7" i="90" s="1"/>
  <c r="C7" i="91" s="1"/>
  <c r="C7" i="92" s="1"/>
  <c r="C7" i="93" s="1"/>
  <c r="C7" i="94" s="1"/>
  <c r="C7" i="95" s="1"/>
  <c r="C7" i="96" s="1"/>
  <c r="C7" i="97" s="1"/>
  <c r="C7" i="98" s="1"/>
  <c r="C7" i="99" s="1"/>
  <c r="C3" i="100" s="1"/>
  <c r="D7" i="68"/>
  <c r="D7" i="71" s="1"/>
  <c r="D7" i="72" s="1"/>
  <c r="E7" i="68"/>
  <c r="E7" i="71" s="1"/>
  <c r="E7" i="72" s="1"/>
  <c r="E7" i="73" s="1"/>
  <c r="E7" i="74" s="1"/>
  <c r="E7" i="75" s="1"/>
  <c r="E7" i="76" s="1"/>
  <c r="E7" i="77" s="1"/>
  <c r="E7" i="78" s="1"/>
  <c r="E7" i="79" s="1"/>
  <c r="E7" i="80" s="1"/>
  <c r="E7" i="81" s="1"/>
  <c r="E7" i="82" s="1"/>
  <c r="E7" i="83" s="1"/>
  <c r="E7" i="84" s="1"/>
  <c r="E7" i="85" s="1"/>
  <c r="E7" i="86" s="1"/>
  <c r="E7" i="87" s="1"/>
  <c r="E7" i="88" s="1"/>
  <c r="E7" i="89" s="1"/>
  <c r="E7" i="90" s="1"/>
  <c r="E7" i="91" s="1"/>
  <c r="E7" i="92" s="1"/>
  <c r="E7" i="93" s="1"/>
  <c r="E7" i="94" s="1"/>
  <c r="E7" i="95" s="1"/>
  <c r="E7" i="96" s="1"/>
  <c r="E7" i="97" s="1"/>
  <c r="E7" i="98" s="1"/>
  <c r="E7" i="99" s="1"/>
  <c r="E3" i="100" s="1"/>
  <c r="F7" i="68"/>
  <c r="F7" i="71" s="1"/>
  <c r="F7" i="72" s="1"/>
  <c r="F7" i="73" s="1"/>
  <c r="F7" i="74" s="1"/>
  <c r="F7" i="75" s="1"/>
  <c r="F7" i="76" s="1"/>
  <c r="F7" i="77" s="1"/>
  <c r="F7" i="78" s="1"/>
  <c r="F7" i="79" s="1"/>
  <c r="F7" i="80" s="1"/>
  <c r="F7" i="81" s="1"/>
  <c r="F7" i="82" s="1"/>
  <c r="F7" i="83" s="1"/>
  <c r="F7" i="84" s="1"/>
  <c r="F7" i="85" s="1"/>
  <c r="F7" i="86" s="1"/>
  <c r="F7" i="87" s="1"/>
  <c r="F7" i="88" s="1"/>
  <c r="F7" i="89" s="1"/>
  <c r="F7" i="90" s="1"/>
  <c r="F7" i="91" s="1"/>
  <c r="F7" i="92" s="1"/>
  <c r="F7" i="93" s="1"/>
  <c r="F7" i="94" s="1"/>
  <c r="F7" i="95" s="1"/>
  <c r="F7" i="96" s="1"/>
  <c r="F7" i="97" s="1"/>
  <c r="F7" i="98" s="1"/>
  <c r="F7" i="99" s="1"/>
  <c r="F3" i="100" s="1"/>
  <c r="G7" i="68"/>
  <c r="G7" i="71" s="1"/>
  <c r="G7" i="72" s="1"/>
  <c r="G7" i="73" s="1"/>
  <c r="G7" i="74" s="1"/>
  <c r="G7" i="75" s="1"/>
  <c r="G7" i="76" s="1"/>
  <c r="G7" i="77" s="1"/>
  <c r="G7" i="78" s="1"/>
  <c r="G7" i="79" s="1"/>
  <c r="G7" i="80" s="1"/>
  <c r="G7" i="81" s="1"/>
  <c r="G7" i="82" s="1"/>
  <c r="G7" i="83" s="1"/>
  <c r="G7" i="84" s="1"/>
  <c r="G7" i="85" s="1"/>
  <c r="G7" i="86" s="1"/>
  <c r="G7" i="87" s="1"/>
  <c r="G7" i="88" s="1"/>
  <c r="G7" i="89" s="1"/>
  <c r="G7" i="90" s="1"/>
  <c r="G7" i="91" s="1"/>
  <c r="G7" i="92" s="1"/>
  <c r="G7" i="93" s="1"/>
  <c r="G7" i="94" s="1"/>
  <c r="G7" i="95" s="1"/>
  <c r="G7" i="96" s="1"/>
  <c r="G7" i="97" s="1"/>
  <c r="G7" i="98" s="1"/>
  <c r="G7" i="99" s="1"/>
  <c r="G3" i="100" s="1"/>
  <c r="H7" i="68"/>
  <c r="H7" i="71" s="1"/>
  <c r="H7" i="72" s="1"/>
  <c r="H7" i="73" s="1"/>
  <c r="H7" i="74" s="1"/>
  <c r="H7" i="75" s="1"/>
  <c r="H7" i="76" s="1"/>
  <c r="H7" i="77" s="1"/>
  <c r="H7" i="78" s="1"/>
  <c r="H7" i="79" s="1"/>
  <c r="H7" i="80" s="1"/>
  <c r="H7" i="81" s="1"/>
  <c r="H7" i="82" s="1"/>
  <c r="H7" i="83" s="1"/>
  <c r="H7" i="84" s="1"/>
  <c r="H7" i="85" s="1"/>
  <c r="H7" i="86" s="1"/>
  <c r="H7" i="87" s="1"/>
  <c r="H7" i="88" s="1"/>
  <c r="H7" i="89" s="1"/>
  <c r="H7" i="90" s="1"/>
  <c r="H7" i="91" s="1"/>
  <c r="H7" i="92" s="1"/>
  <c r="H7" i="93" s="1"/>
  <c r="H7" i="94" s="1"/>
  <c r="H7" i="95" s="1"/>
  <c r="H7" i="96" s="1"/>
  <c r="H7" i="97" s="1"/>
  <c r="H7" i="98" s="1"/>
  <c r="H7" i="99" s="1"/>
  <c r="H3" i="100" s="1"/>
  <c r="I7" i="68"/>
  <c r="I7" i="71" s="1"/>
  <c r="I7" i="72" s="1"/>
  <c r="I7" i="73" s="1"/>
  <c r="I7" i="74" s="1"/>
  <c r="I7" i="75" s="1"/>
  <c r="I7" i="76" s="1"/>
  <c r="I7" i="77" s="1"/>
  <c r="I7" i="78" s="1"/>
  <c r="I7" i="79" s="1"/>
  <c r="I7" i="80" s="1"/>
  <c r="I7" i="81" s="1"/>
  <c r="I7" i="82" s="1"/>
  <c r="I7" i="83" s="1"/>
  <c r="I7" i="84" s="1"/>
  <c r="I7" i="85" s="1"/>
  <c r="I7" i="86" s="1"/>
  <c r="I7" i="87" s="1"/>
  <c r="I7" i="88" s="1"/>
  <c r="I7" i="89" s="1"/>
  <c r="I7" i="90" s="1"/>
  <c r="I7" i="91" s="1"/>
  <c r="I7" i="92" s="1"/>
  <c r="I7" i="93" s="1"/>
  <c r="I7" i="94" s="1"/>
  <c r="I7" i="95" s="1"/>
  <c r="I7" i="96" s="1"/>
  <c r="I7" i="97" s="1"/>
  <c r="I7" i="98" s="1"/>
  <c r="I7" i="99" s="1"/>
  <c r="I3" i="100" s="1"/>
  <c r="J7" i="68"/>
  <c r="J7" i="71" s="1"/>
  <c r="J7" i="72" s="1"/>
  <c r="J7" i="73" s="1"/>
  <c r="J7" i="74" s="1"/>
  <c r="J7" i="75" s="1"/>
  <c r="J7" i="76" s="1"/>
  <c r="J7" i="77" s="1"/>
  <c r="J7" i="78" s="1"/>
  <c r="J7" i="79" s="1"/>
  <c r="J7" i="80" s="1"/>
  <c r="J7" i="81" s="1"/>
  <c r="J7" i="82" s="1"/>
  <c r="J7" i="83" s="1"/>
  <c r="J7" i="84" s="1"/>
  <c r="J7" i="85" s="1"/>
  <c r="J7" i="86" s="1"/>
  <c r="J7" i="87" s="1"/>
  <c r="J7" i="88" s="1"/>
  <c r="J7" i="89" s="1"/>
  <c r="J7" i="90" s="1"/>
  <c r="J7" i="91" s="1"/>
  <c r="J7" i="92" s="1"/>
  <c r="J7" i="93" s="1"/>
  <c r="J7" i="94" s="1"/>
  <c r="J7" i="95" s="1"/>
  <c r="J7" i="96" s="1"/>
  <c r="J7" i="97" s="1"/>
  <c r="J7" i="98" s="1"/>
  <c r="J7" i="99" s="1"/>
  <c r="J3" i="100" s="1"/>
  <c r="K7" i="68"/>
  <c r="K7" i="71" s="1"/>
  <c r="K7" i="72" s="1"/>
  <c r="K7" i="73" s="1"/>
  <c r="K7" i="74" s="1"/>
  <c r="K7" i="75" s="1"/>
  <c r="K7" i="76" s="1"/>
  <c r="K7" i="77" s="1"/>
  <c r="K7" i="78" s="1"/>
  <c r="K7" i="79" s="1"/>
  <c r="K7" i="80" s="1"/>
  <c r="K7" i="81" s="1"/>
  <c r="K7" i="82" s="1"/>
  <c r="K7" i="83" s="1"/>
  <c r="K7" i="84" s="1"/>
  <c r="K7" i="85" s="1"/>
  <c r="K7" i="86" s="1"/>
  <c r="K7" i="87" s="1"/>
  <c r="K7" i="88" s="1"/>
  <c r="K7" i="89" s="1"/>
  <c r="K7" i="90" s="1"/>
  <c r="K7" i="91" s="1"/>
  <c r="K7" i="92" s="1"/>
  <c r="K7" i="93" s="1"/>
  <c r="K7" i="94" s="1"/>
  <c r="K7" i="95" s="1"/>
  <c r="K7" i="96" s="1"/>
  <c r="K7" i="97" s="1"/>
  <c r="K7" i="98" s="1"/>
  <c r="K7" i="99" s="1"/>
  <c r="K3" i="100" s="1"/>
  <c r="L7" i="68"/>
  <c r="L7" i="71" s="1"/>
  <c r="L7" i="72" s="1"/>
  <c r="L7" i="73" s="1"/>
  <c r="L7" i="74" s="1"/>
  <c r="L7" i="75" s="1"/>
  <c r="L7" i="76" s="1"/>
  <c r="L7" i="77" s="1"/>
  <c r="L7" i="78" s="1"/>
  <c r="L7" i="79" s="1"/>
  <c r="L7" i="80" s="1"/>
  <c r="L7" i="81" s="1"/>
  <c r="L7" i="82" s="1"/>
  <c r="L7" i="83" s="1"/>
  <c r="L7" i="84" s="1"/>
  <c r="L7" i="85" s="1"/>
  <c r="L7" i="86" s="1"/>
  <c r="L7" i="87" s="1"/>
  <c r="L7" i="88" s="1"/>
  <c r="L7" i="89" s="1"/>
  <c r="L7" i="90" s="1"/>
  <c r="L7" i="91" s="1"/>
  <c r="L7" i="92" s="1"/>
  <c r="L7" i="93" s="1"/>
  <c r="L7" i="94" s="1"/>
  <c r="L7" i="95" s="1"/>
  <c r="L7" i="96" s="1"/>
  <c r="L7" i="97" s="1"/>
  <c r="L7" i="98" s="1"/>
  <c r="L7" i="99" s="1"/>
  <c r="L3" i="100" s="1"/>
  <c r="M7" i="68"/>
  <c r="M7" i="71" s="1"/>
  <c r="M7" i="72" s="1"/>
  <c r="M7" i="73" s="1"/>
  <c r="M7" i="74" s="1"/>
  <c r="M7" i="75" s="1"/>
  <c r="M7" i="76" s="1"/>
  <c r="M7" i="77" s="1"/>
  <c r="M7" i="78" s="1"/>
  <c r="M7" i="79" s="1"/>
  <c r="M7" i="80" s="1"/>
  <c r="M7" i="81" s="1"/>
  <c r="M7" i="82" s="1"/>
  <c r="M7" i="83" s="1"/>
  <c r="M7" i="84" s="1"/>
  <c r="M7" i="85" s="1"/>
  <c r="M7" i="86" s="1"/>
  <c r="M7" i="87" s="1"/>
  <c r="M7" i="88" s="1"/>
  <c r="M7" i="89" s="1"/>
  <c r="M7" i="90" s="1"/>
  <c r="M7" i="91" s="1"/>
  <c r="M7" i="92" s="1"/>
  <c r="M7" i="93" s="1"/>
  <c r="M7" i="94" s="1"/>
  <c r="M7" i="95" s="1"/>
  <c r="M7" i="96" s="1"/>
  <c r="M7" i="97" s="1"/>
  <c r="M7" i="98" s="1"/>
  <c r="M7" i="99" s="1"/>
  <c r="M3" i="100" s="1"/>
  <c r="N7" i="68"/>
  <c r="N7" i="72" s="1"/>
  <c r="N7" i="73" s="1"/>
  <c r="N7" i="74" s="1"/>
  <c r="N7" i="75" s="1"/>
  <c r="N7" i="76" s="1"/>
  <c r="N7" i="77" s="1"/>
  <c r="N7" i="78" s="1"/>
  <c r="N7" i="79" s="1"/>
  <c r="N7" i="80" s="1"/>
  <c r="N7" i="81" s="1"/>
  <c r="N7" i="82" s="1"/>
  <c r="N7" i="83" s="1"/>
  <c r="N7" i="84" s="1"/>
  <c r="N7" i="85" s="1"/>
  <c r="N7" i="86" s="1"/>
  <c r="N7" i="87" s="1"/>
  <c r="N7" i="88" s="1"/>
  <c r="N7" i="89" s="1"/>
  <c r="N7" i="90" s="1"/>
  <c r="N7" i="91" s="1"/>
  <c r="N7" i="92" s="1"/>
  <c r="N7" i="93" s="1"/>
  <c r="N7" i="94" s="1"/>
  <c r="N7" i="95" s="1"/>
  <c r="N7" i="96" s="1"/>
  <c r="N7" i="97" s="1"/>
  <c r="N7" i="98" s="1"/>
  <c r="N7" i="99" s="1"/>
  <c r="N3" i="100" s="1"/>
  <c r="O7" i="68"/>
  <c r="O7" i="72" s="1"/>
  <c r="O7" i="73" s="1"/>
  <c r="O7" i="74" s="1"/>
  <c r="O7" i="75" s="1"/>
  <c r="O7" i="76" s="1"/>
  <c r="O7" i="77" s="1"/>
  <c r="O7" i="78" s="1"/>
  <c r="O7" i="79" s="1"/>
  <c r="O7" i="80" s="1"/>
  <c r="O7" i="81" s="1"/>
  <c r="O7" i="82" s="1"/>
  <c r="O7" i="83" s="1"/>
  <c r="O7" i="84" s="1"/>
  <c r="O7" i="85" s="1"/>
  <c r="O7" i="86" s="1"/>
  <c r="O7" i="87" s="1"/>
  <c r="O7" i="88" s="1"/>
  <c r="O7" i="89" s="1"/>
  <c r="O7" i="90" s="1"/>
  <c r="O7" i="91" s="1"/>
  <c r="O7" i="92" s="1"/>
  <c r="O7" i="93" s="1"/>
  <c r="O7" i="94" s="1"/>
  <c r="O7" i="95" s="1"/>
  <c r="O7" i="96" s="1"/>
  <c r="O7" i="97" s="1"/>
  <c r="O7" i="98" s="1"/>
  <c r="O7" i="99" s="1"/>
  <c r="O3" i="100" s="1"/>
  <c r="P7" i="68"/>
  <c r="Q7" i="68"/>
  <c r="Q7" i="72" s="1"/>
  <c r="Q7" i="73" s="1"/>
  <c r="Q7" i="74" s="1"/>
  <c r="Q7" i="75" s="1"/>
  <c r="Q7" i="76" s="1"/>
  <c r="Q7" i="77" s="1"/>
  <c r="Q7" i="78" s="1"/>
  <c r="Q7" i="79" s="1"/>
  <c r="Q7" i="80" s="1"/>
  <c r="Q7" i="81" s="1"/>
  <c r="Q7" i="82" s="1"/>
  <c r="Q7" i="83" s="1"/>
  <c r="Q7" i="84" s="1"/>
  <c r="Q7" i="85" s="1"/>
  <c r="Q7" i="86" s="1"/>
  <c r="Q7" i="87" s="1"/>
  <c r="Q7" i="88" s="1"/>
  <c r="Q7" i="89" s="1"/>
  <c r="Q7" i="90" s="1"/>
  <c r="Q7" i="91" s="1"/>
  <c r="Q7" i="92" s="1"/>
  <c r="Q7" i="93" s="1"/>
  <c r="Q7" i="94" s="1"/>
  <c r="Q7" i="95" s="1"/>
  <c r="Q7" i="96" s="1"/>
  <c r="Q7" i="97" s="1"/>
  <c r="Q7" i="98" s="1"/>
  <c r="Q7" i="99" s="1"/>
  <c r="Q3" i="100" s="1"/>
  <c r="R7" i="68"/>
  <c r="R7" i="72" s="1"/>
  <c r="R7" i="73" s="1"/>
  <c r="R7" i="74" s="1"/>
  <c r="R7" i="75" s="1"/>
  <c r="R7" i="76" s="1"/>
  <c r="R7" i="77" s="1"/>
  <c r="R7" i="78" s="1"/>
  <c r="R7" i="79" s="1"/>
  <c r="R7" i="80" s="1"/>
  <c r="R7" i="81" s="1"/>
  <c r="R7" i="82" s="1"/>
  <c r="R7" i="83" s="1"/>
  <c r="R7" i="84" s="1"/>
  <c r="R7" i="85" s="1"/>
  <c r="S7" i="68"/>
  <c r="T7" i="68"/>
  <c r="U7" i="68"/>
  <c r="U7" i="72" s="1"/>
  <c r="U7" i="73" s="1"/>
  <c r="U7" i="74" s="1"/>
  <c r="U7" i="75" s="1"/>
  <c r="U7" i="76" s="1"/>
  <c r="U7" i="77" s="1"/>
  <c r="U7" i="78" s="1"/>
  <c r="U7" i="79" s="1"/>
  <c r="U7" i="80" s="1"/>
  <c r="U7" i="81" s="1"/>
  <c r="U7" i="82" s="1"/>
  <c r="U7" i="83" s="1"/>
  <c r="U7" i="84" s="1"/>
  <c r="U7" i="85" s="1"/>
  <c r="U7" i="86" s="1"/>
  <c r="U7" i="87" s="1"/>
  <c r="U7" i="88" s="1"/>
  <c r="U7" i="89" s="1"/>
  <c r="U7" i="90" s="1"/>
  <c r="U7" i="91" s="1"/>
  <c r="U7" i="92" s="1"/>
  <c r="U7" i="93" s="1"/>
  <c r="U7" i="94" s="1"/>
  <c r="U7" i="95" s="1"/>
  <c r="U7" i="96" s="1"/>
  <c r="U7" i="97" s="1"/>
  <c r="U7" i="98" s="1"/>
  <c r="U7" i="99" s="1"/>
  <c r="U3" i="100" s="1"/>
  <c r="V7" i="68"/>
  <c r="V7" i="72" s="1"/>
  <c r="V7" i="73" s="1"/>
  <c r="V7" i="74" s="1"/>
  <c r="V7" i="75" s="1"/>
  <c r="V7" i="76" s="1"/>
  <c r="V7" i="77" s="1"/>
  <c r="V7" i="78" s="1"/>
  <c r="V7" i="79" s="1"/>
  <c r="V7" i="80" s="1"/>
  <c r="V7" i="81" s="1"/>
  <c r="V7" i="82" s="1"/>
  <c r="V7" i="83" s="1"/>
  <c r="V7" i="84" s="1"/>
  <c r="V7" i="85" s="1"/>
  <c r="V7" i="86" s="1"/>
  <c r="V7" i="87" s="1"/>
  <c r="V7" i="88" s="1"/>
  <c r="V7" i="89" s="1"/>
  <c r="V7" i="90" s="1"/>
  <c r="V7" i="91" s="1"/>
  <c r="V7" i="92" s="1"/>
  <c r="V7" i="93" s="1"/>
  <c r="V7" i="94" s="1"/>
  <c r="V7" i="95" s="1"/>
  <c r="V7" i="96" s="1"/>
  <c r="V7" i="97" s="1"/>
  <c r="V7" i="98" s="1"/>
  <c r="V7" i="99" s="1"/>
  <c r="V3" i="100" s="1"/>
  <c r="W7" i="68"/>
  <c r="W7" i="72" s="1"/>
  <c r="W7" i="73" s="1"/>
  <c r="W7" i="74" s="1"/>
  <c r="W7" i="75" s="1"/>
  <c r="W7" i="76" s="1"/>
  <c r="W7" i="77" s="1"/>
  <c r="W7" i="78" s="1"/>
  <c r="W7" i="79" s="1"/>
  <c r="W7" i="80" s="1"/>
  <c r="W7" i="81" s="1"/>
  <c r="W7" i="82" s="1"/>
  <c r="W7" i="83" s="1"/>
  <c r="W7" i="84" s="1"/>
  <c r="W7" i="85" s="1"/>
  <c r="W7" i="86" s="1"/>
  <c r="W7" i="87" s="1"/>
  <c r="W7" i="88" s="1"/>
  <c r="W7" i="89" s="1"/>
  <c r="W7" i="90" s="1"/>
  <c r="W7" i="91" s="1"/>
  <c r="W7" i="92" s="1"/>
  <c r="W7" i="93" s="1"/>
  <c r="W7" i="94" s="1"/>
  <c r="W7" i="95" s="1"/>
  <c r="W7" i="96" s="1"/>
  <c r="W7" i="97" s="1"/>
  <c r="W7" i="98" s="1"/>
  <c r="W7" i="99" s="1"/>
  <c r="W3" i="100" s="1"/>
  <c r="X7" i="68"/>
  <c r="Y7" i="68"/>
  <c r="Y7" i="71" s="1"/>
  <c r="Y7" i="72" s="1"/>
  <c r="Y7" i="73" s="1"/>
  <c r="Y7" i="74" s="1"/>
  <c r="Y7" i="75" s="1"/>
  <c r="Y7" i="76" s="1"/>
  <c r="Y7" i="77" s="1"/>
  <c r="Y7" i="78" s="1"/>
  <c r="Y7" i="79" s="1"/>
  <c r="Y7" i="80" s="1"/>
  <c r="Y7" i="81" s="1"/>
  <c r="Y7" i="82" s="1"/>
  <c r="Y7" i="83" s="1"/>
  <c r="Y7" i="84" s="1"/>
  <c r="Y7" i="85" s="1"/>
  <c r="Y7" i="86" s="1"/>
  <c r="Y7" i="87" s="1"/>
  <c r="Y7" i="88" s="1"/>
  <c r="Y7" i="89" s="1"/>
  <c r="Y7" i="90" s="1"/>
  <c r="Y7" i="91" s="1"/>
  <c r="Y7" i="92" s="1"/>
  <c r="Y7" i="93" s="1"/>
  <c r="Y7" i="94" s="1"/>
  <c r="Y7" i="95" s="1"/>
  <c r="Y7" i="96" s="1"/>
  <c r="Y7" i="97" s="1"/>
  <c r="Y7" i="98" s="1"/>
  <c r="Y7" i="99" s="1"/>
  <c r="Y3" i="100" s="1"/>
  <c r="Z7" i="68"/>
  <c r="Z7" i="72" s="1"/>
  <c r="Z7" i="73" s="1"/>
  <c r="Z7" i="74" s="1"/>
  <c r="Z7" i="75" s="1"/>
  <c r="Z7" i="76" s="1"/>
  <c r="Z7" i="77" s="1"/>
  <c r="Z7" i="78" s="1"/>
  <c r="Z7" i="79" s="1"/>
  <c r="Z7" i="80" s="1"/>
  <c r="Z7" i="81" s="1"/>
  <c r="Z7" i="82" s="1"/>
  <c r="Z7" i="83" s="1"/>
  <c r="Z7" i="84" s="1"/>
  <c r="Z7" i="85" s="1"/>
  <c r="Z7" i="86" s="1"/>
  <c r="Z7" i="87" s="1"/>
  <c r="Z7" i="88" s="1"/>
  <c r="Z7" i="89" s="1"/>
  <c r="Z7" i="90" s="1"/>
  <c r="Z7" i="91" s="1"/>
  <c r="Z7" i="92" s="1"/>
  <c r="Z7" i="93" s="1"/>
  <c r="Z7" i="94" s="1"/>
  <c r="Z7" i="95" s="1"/>
  <c r="Z7" i="96" s="1"/>
  <c r="Z7" i="97" s="1"/>
  <c r="Z7" i="98" s="1"/>
  <c r="Z7" i="99" s="1"/>
  <c r="Z3" i="100" s="1"/>
  <c r="AA7" i="68"/>
  <c r="AB7" i="68"/>
  <c r="AB9" i="68" s="1"/>
  <c r="AB5" i="100" s="1"/>
  <c r="AC7" i="68"/>
  <c r="AC7" i="72" s="1"/>
  <c r="AC7" i="73" s="1"/>
  <c r="AC7" i="74" s="1"/>
  <c r="AC7" i="75" s="1"/>
  <c r="AC7" i="76" s="1"/>
  <c r="AC7" i="77" s="1"/>
  <c r="AC7" i="78" s="1"/>
  <c r="AC7" i="79" s="1"/>
  <c r="AC7" i="80" s="1"/>
  <c r="AC7" i="81" s="1"/>
  <c r="AC7" i="82" s="1"/>
  <c r="AC7" i="83" s="1"/>
  <c r="AC7" i="84" s="1"/>
  <c r="AC7" i="85" s="1"/>
  <c r="AC7" i="86" s="1"/>
  <c r="AC7" i="87" s="1"/>
  <c r="AC7" i="88" s="1"/>
  <c r="AC7" i="89" s="1"/>
  <c r="AC7" i="90" s="1"/>
  <c r="AC7" i="91" s="1"/>
  <c r="AC7" i="92" s="1"/>
  <c r="AC7" i="93" s="1"/>
  <c r="AC7" i="94" s="1"/>
  <c r="AC7" i="95" s="1"/>
  <c r="AC7" i="96" s="1"/>
  <c r="AC7" i="97" s="1"/>
  <c r="AC7" i="98" s="1"/>
  <c r="AC7" i="99" s="1"/>
  <c r="AC3" i="100" s="1"/>
  <c r="AD7" i="68"/>
  <c r="AE7" i="68"/>
  <c r="AE7" i="72" s="1"/>
  <c r="AE7" i="73" s="1"/>
  <c r="AE7" i="74" s="1"/>
  <c r="AE7" i="75" s="1"/>
  <c r="AE7" i="76" s="1"/>
  <c r="AE7" i="77" s="1"/>
  <c r="AE7" i="78" s="1"/>
  <c r="AE7" i="79" s="1"/>
  <c r="AE7" i="80" s="1"/>
  <c r="AE7" i="81" s="1"/>
  <c r="AE7" i="82" s="1"/>
  <c r="AE7" i="83" s="1"/>
  <c r="AE7" i="84" s="1"/>
  <c r="AE7" i="85" s="1"/>
  <c r="AE7" i="86" s="1"/>
  <c r="AE7" i="87" s="1"/>
  <c r="AE7" i="88" s="1"/>
  <c r="AE7" i="89" s="1"/>
  <c r="AE7" i="90" s="1"/>
  <c r="AE7" i="91" s="1"/>
  <c r="AE7" i="92" s="1"/>
  <c r="AE7" i="93" s="1"/>
  <c r="AE7" i="94" s="1"/>
  <c r="AE7" i="95" s="1"/>
  <c r="AE7" i="96" s="1"/>
  <c r="AE7" i="97" s="1"/>
  <c r="AE7" i="98" s="1"/>
  <c r="AE7" i="99" s="1"/>
  <c r="AE3" i="100" s="1"/>
  <c r="AF7" i="68"/>
  <c r="AG7" i="68"/>
  <c r="AG7" i="71" s="1"/>
  <c r="AG7" i="72" s="1"/>
  <c r="AG7" i="73" s="1"/>
  <c r="AG7" i="74" s="1"/>
  <c r="AG7" i="75" s="1"/>
  <c r="AG7" i="76" s="1"/>
  <c r="AG7" i="77" s="1"/>
  <c r="AG7" i="78" s="1"/>
  <c r="AG7" i="79" s="1"/>
  <c r="AG7" i="80" s="1"/>
  <c r="AG7" i="81" s="1"/>
  <c r="AG7" i="82" s="1"/>
  <c r="AG7" i="83" s="1"/>
  <c r="AG7" i="84" s="1"/>
  <c r="AG7" i="85" s="1"/>
  <c r="AG7" i="86" s="1"/>
  <c r="AG7" i="87" s="1"/>
  <c r="AG7" i="88" s="1"/>
  <c r="AG7" i="89" s="1"/>
  <c r="AG7" i="90" s="1"/>
  <c r="AG7" i="91" s="1"/>
  <c r="AG7" i="92" s="1"/>
  <c r="AG7" i="93" s="1"/>
  <c r="AG7" i="94" s="1"/>
  <c r="AG7" i="95" s="1"/>
  <c r="AG7" i="96" s="1"/>
  <c r="AG7" i="97" s="1"/>
  <c r="AG7" i="98" s="1"/>
  <c r="AG7" i="99" s="1"/>
  <c r="AG3" i="100" s="1"/>
  <c r="AH7" i="68"/>
  <c r="AH7" i="72" s="1"/>
  <c r="AH7" i="73" s="1"/>
  <c r="AH7" i="74" s="1"/>
  <c r="AH7" i="75" s="1"/>
  <c r="AH7" i="76" s="1"/>
  <c r="AH7" i="77" s="1"/>
  <c r="AH7" i="78" s="1"/>
  <c r="AH7" i="79" s="1"/>
  <c r="AH7" i="80" s="1"/>
  <c r="AH7" i="81" s="1"/>
  <c r="AH7" i="82" s="1"/>
  <c r="AH7" i="83" s="1"/>
  <c r="AH7" i="84" s="1"/>
  <c r="AH7" i="85" s="1"/>
  <c r="AH7" i="86" s="1"/>
  <c r="AH7" i="87" s="1"/>
  <c r="AH7" i="88" s="1"/>
  <c r="AH7" i="89" s="1"/>
  <c r="AH7" i="90" s="1"/>
  <c r="AH7" i="91" s="1"/>
  <c r="AH7" i="92" s="1"/>
  <c r="AH7" i="93" s="1"/>
  <c r="AH7" i="94" s="1"/>
  <c r="AH7" i="95" s="1"/>
  <c r="AH7" i="96" s="1"/>
  <c r="AH7" i="97" s="1"/>
  <c r="AH7" i="98" s="1"/>
  <c r="AH7" i="99" s="1"/>
  <c r="AH3" i="100" s="1"/>
  <c r="AI7" i="68"/>
  <c r="AI7" i="71" s="1"/>
  <c r="AI7" i="72" s="1"/>
  <c r="AI7" i="73" s="1"/>
  <c r="AI7" i="74" s="1"/>
  <c r="AI7" i="75" s="1"/>
  <c r="AI7" i="76" s="1"/>
  <c r="AI7" i="77" s="1"/>
  <c r="AI7" i="78" s="1"/>
  <c r="AI7" i="79" s="1"/>
  <c r="AI7" i="80" s="1"/>
  <c r="AI7" i="81" s="1"/>
  <c r="AI7" i="82" s="1"/>
  <c r="AI7" i="83" s="1"/>
  <c r="AI7" i="84" s="1"/>
  <c r="AI7" i="85" s="1"/>
  <c r="AI7" i="86" s="1"/>
  <c r="AI7" i="87" s="1"/>
  <c r="AI7" i="88" s="1"/>
  <c r="AI7" i="89" s="1"/>
  <c r="AI7" i="90" s="1"/>
  <c r="AI7" i="91" s="1"/>
  <c r="AI7" i="92" s="1"/>
  <c r="AI7" i="93" s="1"/>
  <c r="AI7" i="94" s="1"/>
  <c r="AI7" i="95" s="1"/>
  <c r="AI7" i="96" s="1"/>
  <c r="AI7" i="97" s="1"/>
  <c r="AI7" i="98" s="1"/>
  <c r="AI7" i="99" s="1"/>
  <c r="AI3" i="100" s="1"/>
  <c r="AJ7" i="68"/>
  <c r="AJ9" i="68" s="1"/>
  <c r="AK7" i="68"/>
  <c r="AK7" i="71" s="1"/>
  <c r="AK7" i="72" s="1"/>
  <c r="AK7" i="73" s="1"/>
  <c r="AK7" i="74" s="1"/>
  <c r="AK7" i="75" s="1"/>
  <c r="AK7" i="76" s="1"/>
  <c r="AK7" i="77" s="1"/>
  <c r="AK7" i="78" s="1"/>
  <c r="AK7" i="79" s="1"/>
  <c r="AK7" i="80" s="1"/>
  <c r="AK7" i="81" s="1"/>
  <c r="AK7" i="82" s="1"/>
  <c r="AK7" i="83" s="1"/>
  <c r="AK7" i="84" s="1"/>
  <c r="AK7" i="85" s="1"/>
  <c r="AK7" i="86" s="1"/>
  <c r="AK7" i="87" s="1"/>
  <c r="AK7" i="88" s="1"/>
  <c r="AK7" i="89" s="1"/>
  <c r="AK7" i="90" s="1"/>
  <c r="AK7" i="91" s="1"/>
  <c r="AK7" i="92" s="1"/>
  <c r="AK7" i="93" s="1"/>
  <c r="AK7" i="94" s="1"/>
  <c r="AK7" i="95" s="1"/>
  <c r="AK7" i="96" s="1"/>
  <c r="AK7" i="97" s="1"/>
  <c r="AK7" i="98" s="1"/>
  <c r="AK7" i="99" s="1"/>
  <c r="AK3" i="100" s="1"/>
  <c r="AL7" i="68"/>
  <c r="AL7" i="71" s="1"/>
  <c r="AL7" i="72" s="1"/>
  <c r="AL7" i="73" s="1"/>
  <c r="AL7" i="74" s="1"/>
  <c r="AL7" i="75" s="1"/>
  <c r="AL7" i="76" s="1"/>
  <c r="AL7" i="77" s="1"/>
  <c r="AL7" i="78" s="1"/>
  <c r="AL7" i="79" s="1"/>
  <c r="AL7" i="80" s="1"/>
  <c r="AL7" i="81" s="1"/>
  <c r="AL7" i="82" s="1"/>
  <c r="AL7" i="83" s="1"/>
  <c r="AL7" i="84" s="1"/>
  <c r="AL7" i="85" s="1"/>
  <c r="AL7" i="86" s="1"/>
  <c r="AL7" i="87" s="1"/>
  <c r="AL7" i="88" s="1"/>
  <c r="AL7" i="89" s="1"/>
  <c r="AL7" i="90" s="1"/>
  <c r="AL7" i="91" s="1"/>
  <c r="AL7" i="92" s="1"/>
  <c r="AL7" i="93" s="1"/>
  <c r="AL7" i="94" s="1"/>
  <c r="AL7" i="95" s="1"/>
  <c r="AL7" i="96" s="1"/>
  <c r="AL7" i="97" s="1"/>
  <c r="AL7" i="98" s="1"/>
  <c r="AL7" i="99" s="1"/>
  <c r="AL3" i="100" s="1"/>
  <c r="AM7" i="68"/>
  <c r="AN7" i="68"/>
  <c r="AN7" i="71" s="1"/>
  <c r="AN7" i="72" s="1"/>
  <c r="AN7" i="73" s="1"/>
  <c r="AN7" i="74" s="1"/>
  <c r="AN7" i="75" s="1"/>
  <c r="AN7" i="76" s="1"/>
  <c r="AN7" i="77" s="1"/>
  <c r="AN7" i="78" s="1"/>
  <c r="AN7" i="79" s="1"/>
  <c r="AN7" i="80" s="1"/>
  <c r="AN7" i="81" s="1"/>
  <c r="AN7" i="82" s="1"/>
  <c r="AN7" i="83" s="1"/>
  <c r="AN7" i="84" s="1"/>
  <c r="AN7" i="85" s="1"/>
  <c r="AN7" i="86" s="1"/>
  <c r="AN7" i="87" s="1"/>
  <c r="AN7" i="88" s="1"/>
  <c r="AN7" i="89" s="1"/>
  <c r="AN7" i="90" s="1"/>
  <c r="AN7" i="91" s="1"/>
  <c r="AN7" i="92" s="1"/>
  <c r="AN7" i="93" s="1"/>
  <c r="AN7" i="94" s="1"/>
  <c r="AN7" i="95" s="1"/>
  <c r="AN7" i="96" s="1"/>
  <c r="AN7" i="97" s="1"/>
  <c r="AN7" i="98" s="1"/>
  <c r="AN7" i="99" s="1"/>
  <c r="AN3" i="100" s="1"/>
  <c r="AO7" i="68"/>
  <c r="AO7" i="72" s="1"/>
  <c r="AO7" i="73" s="1"/>
  <c r="AO7" i="74" s="1"/>
  <c r="AO7" i="75" s="1"/>
  <c r="AO7" i="76" s="1"/>
  <c r="AO7" i="77" s="1"/>
  <c r="AO7" i="78" s="1"/>
  <c r="AO7" i="79" s="1"/>
  <c r="AO7" i="80" s="1"/>
  <c r="AO7" i="81" s="1"/>
  <c r="AO7" i="82" s="1"/>
  <c r="AO7" i="83" s="1"/>
  <c r="AO7" i="84" s="1"/>
  <c r="AO7" i="85" s="1"/>
  <c r="AO7" i="86" s="1"/>
  <c r="AO7" i="87" s="1"/>
  <c r="AO7" i="88" s="1"/>
  <c r="AO7" i="89" s="1"/>
  <c r="AO7" i="90" s="1"/>
  <c r="AO7" i="91" s="1"/>
  <c r="AO7" i="92" s="1"/>
  <c r="AO7" i="93" s="1"/>
  <c r="AO7" i="94" s="1"/>
  <c r="AO7" i="95" s="1"/>
  <c r="AO7" i="96" s="1"/>
  <c r="AO7" i="97" s="1"/>
  <c r="AO7" i="98" s="1"/>
  <c r="AO7" i="99" s="1"/>
  <c r="AO3" i="100" s="1"/>
  <c r="AP7" i="68"/>
  <c r="AP7" i="72" s="1"/>
  <c r="AP7" i="73" s="1"/>
  <c r="AP7" i="74" s="1"/>
  <c r="AP7" i="75" s="1"/>
  <c r="AP7" i="76" s="1"/>
  <c r="AP7" i="77" s="1"/>
  <c r="AP7" i="78" s="1"/>
  <c r="AP7" i="79" s="1"/>
  <c r="AP7" i="80" s="1"/>
  <c r="AP7" i="81" s="1"/>
  <c r="AP7" i="82" s="1"/>
  <c r="AP7" i="83" s="1"/>
  <c r="AP7" i="84" s="1"/>
  <c r="AP7" i="85" s="1"/>
  <c r="AP7" i="86" s="1"/>
  <c r="AP7" i="87" s="1"/>
  <c r="AP7" i="88" s="1"/>
  <c r="AP7" i="89" s="1"/>
  <c r="AP7" i="90" s="1"/>
  <c r="AP7" i="91" s="1"/>
  <c r="AP7" i="92" s="1"/>
  <c r="AP7" i="93" s="1"/>
  <c r="AP7" i="94" s="1"/>
  <c r="AP7" i="95" s="1"/>
  <c r="AP7" i="96" s="1"/>
  <c r="AP7" i="97" s="1"/>
  <c r="AP7" i="98" s="1"/>
  <c r="AP7" i="99" s="1"/>
  <c r="AP3" i="100" s="1"/>
  <c r="AQ7" i="68"/>
  <c r="AQ7" i="71" s="1"/>
  <c r="AQ7" i="72" s="1"/>
  <c r="AQ7" i="73" s="1"/>
  <c r="AQ7" i="74" s="1"/>
  <c r="AQ7" i="75" s="1"/>
  <c r="AQ7" i="76" s="1"/>
  <c r="AQ7" i="77" s="1"/>
  <c r="AQ7" i="78" s="1"/>
  <c r="AQ7" i="79" s="1"/>
  <c r="AQ7" i="80" s="1"/>
  <c r="AQ7" i="81" s="1"/>
  <c r="AQ7" i="82" s="1"/>
  <c r="AQ7" i="83" s="1"/>
  <c r="AQ7" i="84" s="1"/>
  <c r="AQ7" i="85" s="1"/>
  <c r="AQ7" i="86" s="1"/>
  <c r="AQ7" i="87" s="1"/>
  <c r="AQ7" i="88" s="1"/>
  <c r="AQ7" i="89" s="1"/>
  <c r="AQ7" i="90" s="1"/>
  <c r="AQ7" i="91" s="1"/>
  <c r="AQ7" i="92" s="1"/>
  <c r="AQ7" i="93" s="1"/>
  <c r="AQ7" i="94" s="1"/>
  <c r="AQ7" i="95" s="1"/>
  <c r="AQ7" i="96" s="1"/>
  <c r="AQ7" i="97" s="1"/>
  <c r="AQ7" i="98" s="1"/>
  <c r="AQ7" i="99" s="1"/>
  <c r="AQ3" i="100" s="1"/>
  <c r="AR7" i="68"/>
  <c r="AR7" i="71" s="1"/>
  <c r="AR7" i="72" s="1"/>
  <c r="AR7" i="73" s="1"/>
  <c r="AR7" i="74" s="1"/>
  <c r="AR7" i="75" s="1"/>
  <c r="AR7" i="76" s="1"/>
  <c r="AR7" i="77" s="1"/>
  <c r="AR7" i="78" s="1"/>
  <c r="AR7" i="79" s="1"/>
  <c r="AR7" i="80" s="1"/>
  <c r="AR7" i="81" s="1"/>
  <c r="AR7" i="82" s="1"/>
  <c r="AR7" i="83" s="1"/>
  <c r="AR7" i="84" s="1"/>
  <c r="AR7" i="85" s="1"/>
  <c r="AR7" i="86" s="1"/>
  <c r="AR7" i="87" s="1"/>
  <c r="AR7" i="88" s="1"/>
  <c r="AR7" i="89" s="1"/>
  <c r="AR7" i="90" s="1"/>
  <c r="AR7" i="91" s="1"/>
  <c r="AR7" i="92" s="1"/>
  <c r="AR7" i="93" s="1"/>
  <c r="AR7" i="94" s="1"/>
  <c r="AR7" i="95" s="1"/>
  <c r="AR7" i="96" s="1"/>
  <c r="AR7" i="97" s="1"/>
  <c r="AR7" i="98" s="1"/>
  <c r="AR7" i="99" s="1"/>
  <c r="AR3" i="100" s="1"/>
  <c r="AS7" i="68"/>
  <c r="AS7" i="71" s="1"/>
  <c r="AS7" i="72" s="1"/>
  <c r="AS7" i="73" s="1"/>
  <c r="AS7" i="74" s="1"/>
  <c r="AS7" i="75" s="1"/>
  <c r="AS7" i="76" s="1"/>
  <c r="AS7" i="77" s="1"/>
  <c r="AS7" i="78" s="1"/>
  <c r="AS7" i="79" s="1"/>
  <c r="AS7" i="80" s="1"/>
  <c r="AS7" i="81" s="1"/>
  <c r="AS7" i="82" s="1"/>
  <c r="AS7" i="83" s="1"/>
  <c r="AS7" i="84" s="1"/>
  <c r="AS7" i="85" s="1"/>
  <c r="AS7" i="86" s="1"/>
  <c r="AS7" i="87" s="1"/>
  <c r="AS7" i="88" s="1"/>
  <c r="AS7" i="89" s="1"/>
  <c r="AS7" i="90" s="1"/>
  <c r="AS7" i="91" s="1"/>
  <c r="AS7" i="92" s="1"/>
  <c r="AS7" i="93" s="1"/>
  <c r="AS7" i="94" s="1"/>
  <c r="AS7" i="95" s="1"/>
  <c r="AS7" i="96" s="1"/>
  <c r="AS7" i="97" s="1"/>
  <c r="AS7" i="98" s="1"/>
  <c r="AS7" i="99" s="1"/>
  <c r="AS3" i="100" s="1"/>
  <c r="AT7" i="68"/>
  <c r="AT7" i="71" s="1"/>
  <c r="AT7" i="72" s="1"/>
  <c r="AT7" i="73" s="1"/>
  <c r="AT7" i="74" s="1"/>
  <c r="AT7" i="75" s="1"/>
  <c r="AT7" i="76" s="1"/>
  <c r="AT7" i="77" s="1"/>
  <c r="AT7" i="78" s="1"/>
  <c r="AT7" i="79" s="1"/>
  <c r="AT7" i="80" s="1"/>
  <c r="AT7" i="81" s="1"/>
  <c r="AT7" i="82" s="1"/>
  <c r="AT7" i="83" s="1"/>
  <c r="AT7" i="84" s="1"/>
  <c r="AT7" i="85" s="1"/>
  <c r="AT7" i="86" s="1"/>
  <c r="AT7" i="87" s="1"/>
  <c r="AT7" i="88" s="1"/>
  <c r="AT7" i="89" s="1"/>
  <c r="AT7" i="90" s="1"/>
  <c r="AT7" i="91" s="1"/>
  <c r="AT7" i="92" s="1"/>
  <c r="AT7" i="93" s="1"/>
  <c r="AT7" i="94" s="1"/>
  <c r="AT7" i="95" s="1"/>
  <c r="AT7" i="96" s="1"/>
  <c r="AT7" i="97" s="1"/>
  <c r="AT7" i="98" s="1"/>
  <c r="AT7" i="99" s="1"/>
  <c r="AT3" i="100" s="1"/>
  <c r="AU7" i="68"/>
  <c r="AU7" i="71" s="1"/>
  <c r="AU7" i="72" s="1"/>
  <c r="AU7" i="73" s="1"/>
  <c r="AU7" i="74" s="1"/>
  <c r="AU7" i="75" s="1"/>
  <c r="AU7" i="76" s="1"/>
  <c r="AU7" i="77" s="1"/>
  <c r="AU7" i="78" s="1"/>
  <c r="AU7" i="79" s="1"/>
  <c r="AU7" i="80" s="1"/>
  <c r="AU7" i="81" s="1"/>
  <c r="AU7" i="82" s="1"/>
  <c r="AU7" i="83" s="1"/>
  <c r="AU7" i="84" s="1"/>
  <c r="AU7" i="85" s="1"/>
  <c r="AU7" i="86" s="1"/>
  <c r="AU7" i="87" s="1"/>
  <c r="AU7" i="88" s="1"/>
  <c r="AU7" i="89" s="1"/>
  <c r="AU7" i="90" s="1"/>
  <c r="AU7" i="91" s="1"/>
  <c r="AU7" i="92" s="1"/>
  <c r="AU7" i="93" s="1"/>
  <c r="AU7" i="94" s="1"/>
  <c r="AU7" i="95" s="1"/>
  <c r="AU7" i="96" s="1"/>
  <c r="AU7" i="97" s="1"/>
  <c r="AU7" i="98" s="1"/>
  <c r="AU7" i="99" s="1"/>
  <c r="AU3" i="100" s="1"/>
  <c r="AV7" i="68"/>
  <c r="AV7" i="71" s="1"/>
  <c r="AV7" i="72" s="1"/>
  <c r="AV7" i="73" s="1"/>
  <c r="AV7" i="74" s="1"/>
  <c r="AV7" i="75" s="1"/>
  <c r="AV7" i="76" s="1"/>
  <c r="AV7" i="77" s="1"/>
  <c r="AV7" i="78" s="1"/>
  <c r="AV7" i="79" s="1"/>
  <c r="AV7" i="80" s="1"/>
  <c r="AV7" i="81" s="1"/>
  <c r="AV7" i="82" s="1"/>
  <c r="AV7" i="83" s="1"/>
  <c r="AV7" i="84" s="1"/>
  <c r="AV7" i="85" s="1"/>
  <c r="AV7" i="86" s="1"/>
  <c r="AV7" i="87" s="1"/>
  <c r="AV7" i="88" s="1"/>
  <c r="AV7" i="89" s="1"/>
  <c r="AV7" i="90" s="1"/>
  <c r="AV7" i="91" s="1"/>
  <c r="AV7" i="92" s="1"/>
  <c r="AV7" i="93" s="1"/>
  <c r="AV7" i="94" s="1"/>
  <c r="AV7" i="95" s="1"/>
  <c r="AV7" i="96" s="1"/>
  <c r="AV7" i="97" s="1"/>
  <c r="AV7" i="98" s="1"/>
  <c r="AV7" i="99" s="1"/>
  <c r="AV3" i="100" s="1"/>
  <c r="AW7" i="68"/>
  <c r="AW7" i="71" s="1"/>
  <c r="C10" i="68"/>
  <c r="C10" i="71" s="1"/>
  <c r="C10" i="72" s="1"/>
  <c r="C10" i="73" s="1"/>
  <c r="C10" i="74" s="1"/>
  <c r="C10" i="75" s="1"/>
  <c r="C10" i="76" s="1"/>
  <c r="C10" i="77" s="1"/>
  <c r="C10" i="78" s="1"/>
  <c r="C10" i="79" s="1"/>
  <c r="C10" i="80" s="1"/>
  <c r="C10" i="81" s="1"/>
  <c r="C10" i="82" s="1"/>
  <c r="C10" i="83" s="1"/>
  <c r="C10" i="84" s="1"/>
  <c r="C10" i="85" s="1"/>
  <c r="C10" i="86" s="1"/>
  <c r="C10" i="87" s="1"/>
  <c r="C10" i="88" s="1"/>
  <c r="C10" i="89" s="1"/>
  <c r="C10" i="90" s="1"/>
  <c r="C10" i="91" s="1"/>
  <c r="C10" i="92" s="1"/>
  <c r="C10" i="93" s="1"/>
  <c r="C10" i="94" s="1"/>
  <c r="C10" i="95" s="1"/>
  <c r="C10" i="96" s="1"/>
  <c r="C10" i="97" s="1"/>
  <c r="C10" i="98" s="1"/>
  <c r="C10" i="99" s="1"/>
  <c r="C6" i="100" s="1"/>
  <c r="D10" i="68"/>
  <c r="D10" i="71" s="1"/>
  <c r="D10" i="72" s="1"/>
  <c r="D10" i="73" s="1"/>
  <c r="D10" i="74" s="1"/>
  <c r="D10" i="75" s="1"/>
  <c r="D10" i="76" s="1"/>
  <c r="D10" i="77" s="1"/>
  <c r="D10" i="78" s="1"/>
  <c r="D10" i="79" s="1"/>
  <c r="D10" i="80" s="1"/>
  <c r="D10" i="81" s="1"/>
  <c r="D10" i="82" s="1"/>
  <c r="D10" i="83" s="1"/>
  <c r="D10" i="84" s="1"/>
  <c r="D10" i="85" s="1"/>
  <c r="D10" i="86" s="1"/>
  <c r="D10" i="87" s="1"/>
  <c r="D10" i="88" s="1"/>
  <c r="D10" i="89" s="1"/>
  <c r="D10" i="90" s="1"/>
  <c r="D10" i="91" s="1"/>
  <c r="D10" i="92" s="1"/>
  <c r="D10" i="93" s="1"/>
  <c r="D10" i="94" s="1"/>
  <c r="D10" i="95" s="1"/>
  <c r="D10" i="96" s="1"/>
  <c r="D10" i="97" s="1"/>
  <c r="D10" i="98" s="1"/>
  <c r="D10" i="99" s="1"/>
  <c r="E10" i="68"/>
  <c r="E10" i="71" s="1"/>
  <c r="E10" i="72" s="1"/>
  <c r="E10" i="73" s="1"/>
  <c r="E10" i="74" s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6" i="100" s="1"/>
  <c r="F10" i="68"/>
  <c r="F10" i="71" s="1"/>
  <c r="F10" i="72" s="1"/>
  <c r="F10" i="73" s="1"/>
  <c r="F10" i="74" s="1"/>
  <c r="F10" i="75" s="1"/>
  <c r="F10" i="76" s="1"/>
  <c r="F10" i="77" s="1"/>
  <c r="F10" i="78" s="1"/>
  <c r="F10" i="79" s="1"/>
  <c r="F10" i="80" s="1"/>
  <c r="F10" i="81" s="1"/>
  <c r="F10" i="82" s="1"/>
  <c r="F10" i="83" s="1"/>
  <c r="F10" i="84" s="1"/>
  <c r="F10" i="85" s="1"/>
  <c r="F10" i="86" s="1"/>
  <c r="F10" i="87" s="1"/>
  <c r="F10" i="88" s="1"/>
  <c r="F10" i="89" s="1"/>
  <c r="F10" i="90" s="1"/>
  <c r="F10" i="91" s="1"/>
  <c r="F10" i="92" s="1"/>
  <c r="F10" i="93" s="1"/>
  <c r="F10" i="94" s="1"/>
  <c r="F10" i="95" s="1"/>
  <c r="F10" i="96" s="1"/>
  <c r="F10" i="97" s="1"/>
  <c r="F10" i="98" s="1"/>
  <c r="F10" i="99" s="1"/>
  <c r="F6" i="100" s="1"/>
  <c r="G10" i="68"/>
  <c r="G10" i="71" s="1"/>
  <c r="G10" i="72" s="1"/>
  <c r="G10" i="73" s="1"/>
  <c r="G10" i="74" s="1"/>
  <c r="G10" i="75" s="1"/>
  <c r="G10" i="76" s="1"/>
  <c r="G10" i="77" s="1"/>
  <c r="G10" i="78" s="1"/>
  <c r="G10" i="79" s="1"/>
  <c r="G10" i="80" s="1"/>
  <c r="G10" i="81" s="1"/>
  <c r="G10" i="82" s="1"/>
  <c r="G10" i="83" s="1"/>
  <c r="G10" i="84" s="1"/>
  <c r="G10" i="85" s="1"/>
  <c r="G10" i="86" s="1"/>
  <c r="G10" i="87" s="1"/>
  <c r="G10" i="88" s="1"/>
  <c r="G10" i="89" s="1"/>
  <c r="G10" i="90" s="1"/>
  <c r="G10" i="91" s="1"/>
  <c r="G10" i="92" s="1"/>
  <c r="G10" i="93" s="1"/>
  <c r="G10" i="94" s="1"/>
  <c r="G10" i="95" s="1"/>
  <c r="G10" i="96" s="1"/>
  <c r="G10" i="97" s="1"/>
  <c r="G10" i="98" s="1"/>
  <c r="G10" i="99" s="1"/>
  <c r="G6" i="100" s="1"/>
  <c r="H10" i="68"/>
  <c r="H10" i="71" s="1"/>
  <c r="H10" i="72" s="1"/>
  <c r="H10" i="73" s="1"/>
  <c r="H10" i="74" s="1"/>
  <c r="H10" i="75" s="1"/>
  <c r="H10" i="76" s="1"/>
  <c r="H10" i="77" s="1"/>
  <c r="H10" i="78" s="1"/>
  <c r="H10" i="79" s="1"/>
  <c r="H10" i="80" s="1"/>
  <c r="H10" i="81" s="1"/>
  <c r="H10" i="82" s="1"/>
  <c r="H10" i="83" s="1"/>
  <c r="H10" i="84" s="1"/>
  <c r="H10" i="85" s="1"/>
  <c r="H10" i="86" s="1"/>
  <c r="H10" i="87" s="1"/>
  <c r="H10" i="88" s="1"/>
  <c r="H10" i="89" s="1"/>
  <c r="H10" i="90" s="1"/>
  <c r="H10" i="91" s="1"/>
  <c r="H10" i="92" s="1"/>
  <c r="H10" i="93" s="1"/>
  <c r="H10" i="94" s="1"/>
  <c r="H10" i="95" s="1"/>
  <c r="H10" i="96" s="1"/>
  <c r="H10" i="97" s="1"/>
  <c r="H10" i="98" s="1"/>
  <c r="H10" i="99" s="1"/>
  <c r="H6" i="100" s="1"/>
  <c r="I10" i="68"/>
  <c r="I10" i="71" s="1"/>
  <c r="I10" i="72" s="1"/>
  <c r="I10" i="73" s="1"/>
  <c r="I10" i="74" s="1"/>
  <c r="I10" i="75" s="1"/>
  <c r="I10" i="76" s="1"/>
  <c r="I10" i="77" s="1"/>
  <c r="I10" i="78" s="1"/>
  <c r="I10" i="79" s="1"/>
  <c r="I10" i="80" s="1"/>
  <c r="I10" i="81" s="1"/>
  <c r="I10" i="82" s="1"/>
  <c r="I10" i="83" s="1"/>
  <c r="I10" i="84" s="1"/>
  <c r="I10" i="85" s="1"/>
  <c r="I10" i="86" s="1"/>
  <c r="I10" i="87" s="1"/>
  <c r="I10" i="88" s="1"/>
  <c r="I10" i="89" s="1"/>
  <c r="I10" i="90" s="1"/>
  <c r="I10" i="91" s="1"/>
  <c r="I10" i="92" s="1"/>
  <c r="I10" i="93" s="1"/>
  <c r="I10" i="94" s="1"/>
  <c r="I10" i="95" s="1"/>
  <c r="I10" i="96" s="1"/>
  <c r="I10" i="97" s="1"/>
  <c r="I10" i="98" s="1"/>
  <c r="I10" i="99" s="1"/>
  <c r="I6" i="100" s="1"/>
  <c r="J10" i="68"/>
  <c r="J10" i="71" s="1"/>
  <c r="J10" i="72" s="1"/>
  <c r="J10" i="73" s="1"/>
  <c r="J10" i="74" s="1"/>
  <c r="J10" i="75" s="1"/>
  <c r="J10" i="76" s="1"/>
  <c r="J10" i="77" s="1"/>
  <c r="J10" i="78" s="1"/>
  <c r="J10" i="79" s="1"/>
  <c r="J10" i="80" s="1"/>
  <c r="J10" i="81" s="1"/>
  <c r="J10" i="82" s="1"/>
  <c r="J10" i="83" s="1"/>
  <c r="J10" i="84" s="1"/>
  <c r="J10" i="85" s="1"/>
  <c r="J10" i="86" s="1"/>
  <c r="J10" i="87" s="1"/>
  <c r="J10" i="88" s="1"/>
  <c r="J10" i="89" s="1"/>
  <c r="J10" i="90" s="1"/>
  <c r="J10" i="91" s="1"/>
  <c r="J10" i="92" s="1"/>
  <c r="J10" i="93" s="1"/>
  <c r="J10" i="94" s="1"/>
  <c r="J10" i="95" s="1"/>
  <c r="J10" i="96" s="1"/>
  <c r="J10" i="97" s="1"/>
  <c r="J10" i="98" s="1"/>
  <c r="J10" i="99" s="1"/>
  <c r="J6" i="100" s="1"/>
  <c r="K10" i="68"/>
  <c r="K10" i="71" s="1"/>
  <c r="K10" i="72" s="1"/>
  <c r="K10" i="73" s="1"/>
  <c r="K10" i="74" s="1"/>
  <c r="K10" i="75" s="1"/>
  <c r="K10" i="76" s="1"/>
  <c r="K10" i="77" s="1"/>
  <c r="K10" i="78" s="1"/>
  <c r="K10" i="79" s="1"/>
  <c r="K10" i="80" s="1"/>
  <c r="K10" i="81" s="1"/>
  <c r="K10" i="82" s="1"/>
  <c r="K10" i="83" s="1"/>
  <c r="K10" i="84" s="1"/>
  <c r="K10" i="85" s="1"/>
  <c r="K10" i="86" s="1"/>
  <c r="K10" i="87" s="1"/>
  <c r="K10" i="88" s="1"/>
  <c r="K10" i="89" s="1"/>
  <c r="K10" i="90" s="1"/>
  <c r="K10" i="91" s="1"/>
  <c r="K10" i="92" s="1"/>
  <c r="K10" i="93" s="1"/>
  <c r="K10" i="94" s="1"/>
  <c r="K10" i="95" s="1"/>
  <c r="K10" i="96" s="1"/>
  <c r="K10" i="97" s="1"/>
  <c r="K10" i="98" s="1"/>
  <c r="K10" i="99" s="1"/>
  <c r="K6" i="100" s="1"/>
  <c r="L10" i="68"/>
  <c r="L10" i="71" s="1"/>
  <c r="L10" i="72" s="1"/>
  <c r="L10" i="73" s="1"/>
  <c r="L10" i="74" s="1"/>
  <c r="L10" i="75" s="1"/>
  <c r="L10" i="76" s="1"/>
  <c r="L10" i="77" s="1"/>
  <c r="L10" i="78" s="1"/>
  <c r="L10" i="79" s="1"/>
  <c r="L10" i="80" s="1"/>
  <c r="L10" i="81" s="1"/>
  <c r="L10" i="82" s="1"/>
  <c r="L10" i="83" s="1"/>
  <c r="L10" i="84" s="1"/>
  <c r="L10" i="85" s="1"/>
  <c r="L10" i="86" s="1"/>
  <c r="L10" i="87" s="1"/>
  <c r="L10" i="88" s="1"/>
  <c r="L10" i="89" s="1"/>
  <c r="L10" i="90" s="1"/>
  <c r="L10" i="91" s="1"/>
  <c r="L10" i="92" s="1"/>
  <c r="L10" i="93" s="1"/>
  <c r="L10" i="94" s="1"/>
  <c r="L10" i="95" s="1"/>
  <c r="L10" i="96" s="1"/>
  <c r="L10" i="97" s="1"/>
  <c r="L10" i="98" s="1"/>
  <c r="L10" i="99" s="1"/>
  <c r="M10" i="68"/>
  <c r="M10" i="71" s="1"/>
  <c r="M10" i="72" s="1"/>
  <c r="M10" i="73" s="1"/>
  <c r="M10" i="74" s="1"/>
  <c r="M10" i="75" s="1"/>
  <c r="M10" i="76" s="1"/>
  <c r="M10" i="77" s="1"/>
  <c r="M10" i="78" s="1"/>
  <c r="M10" i="79" s="1"/>
  <c r="M10" i="80" s="1"/>
  <c r="M10" i="81" s="1"/>
  <c r="M10" i="82" s="1"/>
  <c r="M10" i="83" s="1"/>
  <c r="M10" i="84" s="1"/>
  <c r="M10" i="85" s="1"/>
  <c r="M10" i="86" s="1"/>
  <c r="M10" i="87" s="1"/>
  <c r="M10" i="88" s="1"/>
  <c r="M10" i="89" s="1"/>
  <c r="M10" i="90" s="1"/>
  <c r="M10" i="91" s="1"/>
  <c r="M10" i="92" s="1"/>
  <c r="M10" i="93" s="1"/>
  <c r="M10" i="94" s="1"/>
  <c r="M10" i="95" s="1"/>
  <c r="M10" i="96" s="1"/>
  <c r="M10" i="97" s="1"/>
  <c r="M10" i="98" s="1"/>
  <c r="M10" i="99" s="1"/>
  <c r="M6" i="100" s="1"/>
  <c r="N10" i="68"/>
  <c r="N10" i="71" s="1"/>
  <c r="N10" i="72" s="1"/>
  <c r="N10" i="73" s="1"/>
  <c r="N10" i="74" s="1"/>
  <c r="N10" i="75" s="1"/>
  <c r="N10" i="76" s="1"/>
  <c r="N10" i="77" s="1"/>
  <c r="N10" i="78" s="1"/>
  <c r="N10" i="79" s="1"/>
  <c r="N10" i="80" s="1"/>
  <c r="N10" i="81" s="1"/>
  <c r="N10" i="82" s="1"/>
  <c r="N10" i="83" s="1"/>
  <c r="N10" i="84" s="1"/>
  <c r="N10" i="85" s="1"/>
  <c r="N10" i="86" s="1"/>
  <c r="N10" i="87" s="1"/>
  <c r="N10" i="88" s="1"/>
  <c r="N10" i="89" s="1"/>
  <c r="N10" i="90" s="1"/>
  <c r="N10" i="91" s="1"/>
  <c r="N10" i="92" s="1"/>
  <c r="N10" i="93" s="1"/>
  <c r="N10" i="94" s="1"/>
  <c r="N10" i="95" s="1"/>
  <c r="N10" i="96" s="1"/>
  <c r="N10" i="97" s="1"/>
  <c r="N10" i="98" s="1"/>
  <c r="N10" i="99" s="1"/>
  <c r="N6" i="100" s="1"/>
  <c r="O10" i="68"/>
  <c r="O10" i="71" s="1"/>
  <c r="O10" i="72" s="1"/>
  <c r="O10" i="73" s="1"/>
  <c r="O10" i="74" s="1"/>
  <c r="O10" i="75" s="1"/>
  <c r="O10" i="76" s="1"/>
  <c r="O10" i="77" s="1"/>
  <c r="O10" i="78" s="1"/>
  <c r="O10" i="79" s="1"/>
  <c r="O10" i="80" s="1"/>
  <c r="O10" i="81" s="1"/>
  <c r="O10" i="82" s="1"/>
  <c r="O10" i="83" s="1"/>
  <c r="O10" i="84" s="1"/>
  <c r="O10" i="85" s="1"/>
  <c r="O10" i="86" s="1"/>
  <c r="O10" i="87" s="1"/>
  <c r="O10" i="88" s="1"/>
  <c r="O10" i="89" s="1"/>
  <c r="O10" i="90" s="1"/>
  <c r="O10" i="91" s="1"/>
  <c r="O10" i="92" s="1"/>
  <c r="O10" i="93" s="1"/>
  <c r="O10" i="94" s="1"/>
  <c r="O10" i="95" s="1"/>
  <c r="O10" i="96" s="1"/>
  <c r="O10" i="97" s="1"/>
  <c r="O10" i="98" s="1"/>
  <c r="O10" i="99" s="1"/>
  <c r="O6" i="100" s="1"/>
  <c r="P10" i="68"/>
  <c r="P10" i="71" s="1"/>
  <c r="P10" i="72" s="1"/>
  <c r="P10" i="73" s="1"/>
  <c r="P10" i="74" s="1"/>
  <c r="P10" i="75" s="1"/>
  <c r="P10" i="76" s="1"/>
  <c r="P10" i="77" s="1"/>
  <c r="P10" i="78" s="1"/>
  <c r="P10" i="79" s="1"/>
  <c r="P10" i="80" s="1"/>
  <c r="P10" i="81" s="1"/>
  <c r="P10" i="82" s="1"/>
  <c r="P10" i="83" s="1"/>
  <c r="P10" i="84" s="1"/>
  <c r="P10" i="85" s="1"/>
  <c r="P10" i="86" s="1"/>
  <c r="P10" i="87" s="1"/>
  <c r="P10" i="88" s="1"/>
  <c r="P10" i="89" s="1"/>
  <c r="P10" i="90" s="1"/>
  <c r="P10" i="91" s="1"/>
  <c r="P10" i="92" s="1"/>
  <c r="P10" i="93" s="1"/>
  <c r="P10" i="94" s="1"/>
  <c r="P10" i="95" s="1"/>
  <c r="P10" i="96" s="1"/>
  <c r="P10" i="97" s="1"/>
  <c r="P10" i="98" s="1"/>
  <c r="P10" i="99" s="1"/>
  <c r="P6" i="100" s="1"/>
  <c r="Q10" i="68"/>
  <c r="Q10" i="71" s="1"/>
  <c r="Q10" i="72" s="1"/>
  <c r="Q10" i="73" s="1"/>
  <c r="Q10" i="74" s="1"/>
  <c r="Q10" i="75" s="1"/>
  <c r="Q10" i="76" s="1"/>
  <c r="Q10" i="77" s="1"/>
  <c r="Q10" i="78" s="1"/>
  <c r="Q10" i="79" s="1"/>
  <c r="Q10" i="80" s="1"/>
  <c r="Q10" i="81" s="1"/>
  <c r="Q10" i="82" s="1"/>
  <c r="Q10" i="83" s="1"/>
  <c r="Q10" i="84" s="1"/>
  <c r="Q10" i="85" s="1"/>
  <c r="Q10" i="86" s="1"/>
  <c r="Q10" i="87" s="1"/>
  <c r="Q10" i="88" s="1"/>
  <c r="Q10" i="89" s="1"/>
  <c r="Q10" i="90" s="1"/>
  <c r="Q10" i="91" s="1"/>
  <c r="Q10" i="92" s="1"/>
  <c r="Q10" i="93" s="1"/>
  <c r="Q10" i="94" s="1"/>
  <c r="Q10" i="95" s="1"/>
  <c r="Q10" i="96" s="1"/>
  <c r="Q10" i="97" s="1"/>
  <c r="Q10" i="98" s="1"/>
  <c r="Q10" i="99" s="1"/>
  <c r="Q6" i="100" s="1"/>
  <c r="R10" i="68"/>
  <c r="R10" i="71" s="1"/>
  <c r="R10" i="72" s="1"/>
  <c r="R10" i="73" s="1"/>
  <c r="R10" i="74" s="1"/>
  <c r="R10" i="75" s="1"/>
  <c r="R10" i="76" s="1"/>
  <c r="R10" i="77" s="1"/>
  <c r="R10" i="78" s="1"/>
  <c r="R10" i="79" s="1"/>
  <c r="R10" i="80" s="1"/>
  <c r="R10" i="81" s="1"/>
  <c r="R10" i="82" s="1"/>
  <c r="R10" i="83" s="1"/>
  <c r="R10" i="84" s="1"/>
  <c r="R10" i="85" s="1"/>
  <c r="R10" i="86" s="1"/>
  <c r="R10" i="87" s="1"/>
  <c r="R10" i="88" s="1"/>
  <c r="R10" i="89" s="1"/>
  <c r="R10" i="90" s="1"/>
  <c r="R10" i="91" s="1"/>
  <c r="R10" i="92" s="1"/>
  <c r="R10" i="93" s="1"/>
  <c r="R10" i="94" s="1"/>
  <c r="R10" i="95" s="1"/>
  <c r="R10" i="96" s="1"/>
  <c r="R10" i="97" s="1"/>
  <c r="R10" i="98" s="1"/>
  <c r="R10" i="99" s="1"/>
  <c r="R6" i="100" s="1"/>
  <c r="S10" i="68"/>
  <c r="S10" i="71" s="1"/>
  <c r="S10" i="72" s="1"/>
  <c r="S10" i="73" s="1"/>
  <c r="S10" i="74" s="1"/>
  <c r="S10" i="75" s="1"/>
  <c r="S10" i="76" s="1"/>
  <c r="S10" i="77" s="1"/>
  <c r="S10" i="78" s="1"/>
  <c r="S10" i="79" s="1"/>
  <c r="S10" i="80" s="1"/>
  <c r="S10" i="81" s="1"/>
  <c r="S10" i="82" s="1"/>
  <c r="S10" i="83" s="1"/>
  <c r="S10" i="84" s="1"/>
  <c r="S10" i="85" s="1"/>
  <c r="S10" i="86" s="1"/>
  <c r="S10" i="87" s="1"/>
  <c r="S10" i="88" s="1"/>
  <c r="S10" i="89" s="1"/>
  <c r="S10" i="90" s="1"/>
  <c r="S10" i="91" s="1"/>
  <c r="S10" i="92" s="1"/>
  <c r="S10" i="93" s="1"/>
  <c r="S10" i="94" s="1"/>
  <c r="S10" i="95" s="1"/>
  <c r="S10" i="96" s="1"/>
  <c r="S10" i="97" s="1"/>
  <c r="S10" i="98" s="1"/>
  <c r="S10" i="99" s="1"/>
  <c r="S6" i="100" s="1"/>
  <c r="T10" i="68"/>
  <c r="T10" i="71" s="1"/>
  <c r="T10" i="72" s="1"/>
  <c r="T10" i="73" s="1"/>
  <c r="T10" i="74" s="1"/>
  <c r="T10" i="75" s="1"/>
  <c r="T10" i="76" s="1"/>
  <c r="T10" i="77" s="1"/>
  <c r="T10" i="78" s="1"/>
  <c r="T10" i="79" s="1"/>
  <c r="T10" i="80" s="1"/>
  <c r="T10" i="81" s="1"/>
  <c r="T10" i="82" s="1"/>
  <c r="T10" i="83" s="1"/>
  <c r="T10" i="84" s="1"/>
  <c r="T10" i="85" s="1"/>
  <c r="T10" i="86" s="1"/>
  <c r="T10" i="87" s="1"/>
  <c r="T10" i="88" s="1"/>
  <c r="T10" i="89" s="1"/>
  <c r="T10" i="90" s="1"/>
  <c r="T10" i="91" s="1"/>
  <c r="T10" i="92" s="1"/>
  <c r="T10" i="93" s="1"/>
  <c r="T10" i="94" s="1"/>
  <c r="T10" i="95" s="1"/>
  <c r="T10" i="96" s="1"/>
  <c r="T10" i="97" s="1"/>
  <c r="T10" i="98" s="1"/>
  <c r="T10" i="99" s="1"/>
  <c r="U10" i="68"/>
  <c r="U10" i="71" s="1"/>
  <c r="U10" i="72" s="1"/>
  <c r="U10" i="73" s="1"/>
  <c r="U10" i="74" s="1"/>
  <c r="U10" i="75" s="1"/>
  <c r="U10" i="76" s="1"/>
  <c r="U10" i="77" s="1"/>
  <c r="U10" i="78" s="1"/>
  <c r="U10" i="79" s="1"/>
  <c r="U10" i="80" s="1"/>
  <c r="U10" i="81" s="1"/>
  <c r="U10" i="82" s="1"/>
  <c r="U10" i="83" s="1"/>
  <c r="U10" i="84" s="1"/>
  <c r="U10" i="85" s="1"/>
  <c r="U10" i="86" s="1"/>
  <c r="U10" i="87" s="1"/>
  <c r="U10" i="88" s="1"/>
  <c r="U10" i="89" s="1"/>
  <c r="U10" i="90" s="1"/>
  <c r="U10" i="91" s="1"/>
  <c r="U10" i="92" s="1"/>
  <c r="U10" i="93" s="1"/>
  <c r="U10" i="94" s="1"/>
  <c r="U10" i="95" s="1"/>
  <c r="U10" i="96" s="1"/>
  <c r="U10" i="97" s="1"/>
  <c r="U10" i="98" s="1"/>
  <c r="U10" i="99" s="1"/>
  <c r="U6" i="100" s="1"/>
  <c r="V10" i="68"/>
  <c r="V10" i="71" s="1"/>
  <c r="V10" i="72" s="1"/>
  <c r="V10" i="73" s="1"/>
  <c r="V10" i="74" s="1"/>
  <c r="V10" i="75" s="1"/>
  <c r="V10" i="76" s="1"/>
  <c r="V10" i="77" s="1"/>
  <c r="V10" i="78" s="1"/>
  <c r="V10" i="79" s="1"/>
  <c r="V10" i="80" s="1"/>
  <c r="V10" i="81" s="1"/>
  <c r="V10" i="82" s="1"/>
  <c r="V10" i="83" s="1"/>
  <c r="V10" i="84" s="1"/>
  <c r="V10" i="85" s="1"/>
  <c r="V10" i="86" s="1"/>
  <c r="V10" i="87" s="1"/>
  <c r="V10" i="88" s="1"/>
  <c r="V10" i="89" s="1"/>
  <c r="V10" i="90" s="1"/>
  <c r="V10" i="91" s="1"/>
  <c r="V10" i="92" s="1"/>
  <c r="V10" i="93" s="1"/>
  <c r="V10" i="94" s="1"/>
  <c r="V10" i="95" s="1"/>
  <c r="V10" i="96" s="1"/>
  <c r="V10" i="97" s="1"/>
  <c r="V10" i="98" s="1"/>
  <c r="V10" i="99" s="1"/>
  <c r="V6" i="100" s="1"/>
  <c r="W10" i="68"/>
  <c r="W10" i="71" s="1"/>
  <c r="W10" i="72" s="1"/>
  <c r="W10" i="73" s="1"/>
  <c r="W10" i="74" s="1"/>
  <c r="W10" i="75" s="1"/>
  <c r="W10" i="76" s="1"/>
  <c r="W10" i="77" s="1"/>
  <c r="W10" i="78" s="1"/>
  <c r="W10" i="79" s="1"/>
  <c r="W10" i="80" s="1"/>
  <c r="W10" i="81" s="1"/>
  <c r="W10" i="82" s="1"/>
  <c r="W10" i="83" s="1"/>
  <c r="W10" i="84" s="1"/>
  <c r="W10" i="85" s="1"/>
  <c r="W10" i="86" s="1"/>
  <c r="W10" i="87" s="1"/>
  <c r="W10" i="88" s="1"/>
  <c r="W10" i="89" s="1"/>
  <c r="W10" i="90" s="1"/>
  <c r="W10" i="91" s="1"/>
  <c r="W10" i="92" s="1"/>
  <c r="W10" i="93" s="1"/>
  <c r="W10" i="94" s="1"/>
  <c r="W10" i="95" s="1"/>
  <c r="W10" i="96" s="1"/>
  <c r="W10" i="97" s="1"/>
  <c r="W10" i="98" s="1"/>
  <c r="W10" i="99" s="1"/>
  <c r="W6" i="100" s="1"/>
  <c r="X10" i="68"/>
  <c r="X10" i="71" s="1"/>
  <c r="X10" i="72" s="1"/>
  <c r="X10" i="73" s="1"/>
  <c r="X10" i="74" s="1"/>
  <c r="X10" i="75" s="1"/>
  <c r="X10" i="76" s="1"/>
  <c r="X10" i="77" s="1"/>
  <c r="X10" i="78" s="1"/>
  <c r="X10" i="79" s="1"/>
  <c r="X10" i="80" s="1"/>
  <c r="X10" i="81" s="1"/>
  <c r="X10" i="82" s="1"/>
  <c r="X10" i="83" s="1"/>
  <c r="X10" i="84" s="1"/>
  <c r="X10" i="85" s="1"/>
  <c r="X10" i="86" s="1"/>
  <c r="X10" i="87" s="1"/>
  <c r="X10" i="88" s="1"/>
  <c r="X10" i="89" s="1"/>
  <c r="X10" i="90" s="1"/>
  <c r="X10" i="91" s="1"/>
  <c r="X10" i="92" s="1"/>
  <c r="X10" i="93" s="1"/>
  <c r="X10" i="94" s="1"/>
  <c r="X10" i="95" s="1"/>
  <c r="X10" i="96" s="1"/>
  <c r="X10" i="97" s="1"/>
  <c r="X10" i="98" s="1"/>
  <c r="X10" i="99" s="1"/>
  <c r="X6" i="100" s="1"/>
  <c r="Y10" i="68"/>
  <c r="Y10" i="71" s="1"/>
  <c r="Y10" i="72" s="1"/>
  <c r="Y10" i="73" s="1"/>
  <c r="Y10" i="74" s="1"/>
  <c r="Y10" i="75" s="1"/>
  <c r="Y10" i="76" s="1"/>
  <c r="Y10" i="77" s="1"/>
  <c r="Y10" i="78" s="1"/>
  <c r="Y10" i="79" s="1"/>
  <c r="Y10" i="80" s="1"/>
  <c r="Y10" i="81" s="1"/>
  <c r="Y10" i="82" s="1"/>
  <c r="Y10" i="83" s="1"/>
  <c r="Y10" i="84" s="1"/>
  <c r="Y10" i="85" s="1"/>
  <c r="Y10" i="86" s="1"/>
  <c r="Y10" i="87" s="1"/>
  <c r="Y10" i="88" s="1"/>
  <c r="Y10" i="89" s="1"/>
  <c r="Y10" i="90" s="1"/>
  <c r="Y10" i="91" s="1"/>
  <c r="Y10" i="92" s="1"/>
  <c r="Y10" i="93" s="1"/>
  <c r="Y10" i="94" s="1"/>
  <c r="Y10" i="95" s="1"/>
  <c r="Y10" i="96" s="1"/>
  <c r="Y10" i="97" s="1"/>
  <c r="Y10" i="98" s="1"/>
  <c r="Y10" i="99" s="1"/>
  <c r="Y6" i="100" s="1"/>
  <c r="Z10" i="68"/>
  <c r="Z10" i="71" s="1"/>
  <c r="Z10" i="72" s="1"/>
  <c r="Z10" i="73" s="1"/>
  <c r="Z10" i="74" s="1"/>
  <c r="Z10" i="75" s="1"/>
  <c r="Z10" i="76" s="1"/>
  <c r="Z10" i="77" s="1"/>
  <c r="Z10" i="78" s="1"/>
  <c r="Z10" i="79" s="1"/>
  <c r="Z10" i="80" s="1"/>
  <c r="Z10" i="81" s="1"/>
  <c r="Z10" i="82" s="1"/>
  <c r="Z10" i="83" s="1"/>
  <c r="Z10" i="84" s="1"/>
  <c r="Z10" i="85" s="1"/>
  <c r="Z10" i="86" s="1"/>
  <c r="Z10" i="87" s="1"/>
  <c r="Z10" i="88" s="1"/>
  <c r="Z10" i="89" s="1"/>
  <c r="Z10" i="90" s="1"/>
  <c r="Z10" i="91" s="1"/>
  <c r="Z10" i="92" s="1"/>
  <c r="Z10" i="93" s="1"/>
  <c r="Z10" i="94" s="1"/>
  <c r="Z10" i="95" s="1"/>
  <c r="Z10" i="96" s="1"/>
  <c r="Z10" i="97" s="1"/>
  <c r="Z10" i="98" s="1"/>
  <c r="Z10" i="99" s="1"/>
  <c r="Z6" i="100" s="1"/>
  <c r="AA10" i="68"/>
  <c r="AA10" i="71" s="1"/>
  <c r="AA10" i="72" s="1"/>
  <c r="AA10" i="73" s="1"/>
  <c r="AA10" i="74" s="1"/>
  <c r="AA10" i="75" s="1"/>
  <c r="AA10" i="76" s="1"/>
  <c r="AA10" i="77" s="1"/>
  <c r="AA10" i="78" s="1"/>
  <c r="AA10" i="79" s="1"/>
  <c r="AA10" i="80" s="1"/>
  <c r="AA10" i="81" s="1"/>
  <c r="AA10" i="82" s="1"/>
  <c r="AA10" i="83" s="1"/>
  <c r="AA10" i="84" s="1"/>
  <c r="AA10" i="85" s="1"/>
  <c r="AA10" i="86" s="1"/>
  <c r="AA10" i="87" s="1"/>
  <c r="AA10" i="88" s="1"/>
  <c r="AA10" i="89" s="1"/>
  <c r="AA10" i="90" s="1"/>
  <c r="AA10" i="91" s="1"/>
  <c r="AA10" i="92" s="1"/>
  <c r="AA10" i="93" s="1"/>
  <c r="AA10" i="94" s="1"/>
  <c r="AA10" i="95" s="1"/>
  <c r="AA10" i="96" s="1"/>
  <c r="AA10" i="97" s="1"/>
  <c r="AA10" i="98" s="1"/>
  <c r="AA10" i="99" s="1"/>
  <c r="AA6" i="100" s="1"/>
  <c r="AB10" i="68"/>
  <c r="AB10" i="71" s="1"/>
  <c r="AB10" i="72" s="1"/>
  <c r="AB10" i="73" s="1"/>
  <c r="AB10" i="74" s="1"/>
  <c r="AB10" i="75" s="1"/>
  <c r="AB10" i="76" s="1"/>
  <c r="AB10" i="77" s="1"/>
  <c r="AB10" i="78" s="1"/>
  <c r="AB10" i="79" s="1"/>
  <c r="AB10" i="80" s="1"/>
  <c r="AB10" i="81" s="1"/>
  <c r="AB10" i="82" s="1"/>
  <c r="AB10" i="83" s="1"/>
  <c r="AB10" i="84" s="1"/>
  <c r="AB10" i="85" s="1"/>
  <c r="AB10" i="86" s="1"/>
  <c r="AB10" i="87" s="1"/>
  <c r="AB10" i="88" s="1"/>
  <c r="AB10" i="89" s="1"/>
  <c r="AB10" i="90" s="1"/>
  <c r="AB10" i="91" s="1"/>
  <c r="AB10" i="92" s="1"/>
  <c r="AB10" i="93" s="1"/>
  <c r="AB10" i="94" s="1"/>
  <c r="AB10" i="95" s="1"/>
  <c r="AB10" i="96" s="1"/>
  <c r="AB10" i="97" s="1"/>
  <c r="AB10" i="98" s="1"/>
  <c r="AB10" i="99" s="1"/>
  <c r="AC10" i="68"/>
  <c r="AC10" i="71" s="1"/>
  <c r="AC10" i="72" s="1"/>
  <c r="AC10" i="73" s="1"/>
  <c r="AC10" i="74" s="1"/>
  <c r="AC10" i="75" s="1"/>
  <c r="AC10" i="76" s="1"/>
  <c r="AC10" i="77" s="1"/>
  <c r="AC10" i="78" s="1"/>
  <c r="AC10" i="79" s="1"/>
  <c r="AC10" i="80" s="1"/>
  <c r="AC10" i="81" s="1"/>
  <c r="AC10" i="82" s="1"/>
  <c r="AC10" i="83" s="1"/>
  <c r="AC10" i="84" s="1"/>
  <c r="AC10" i="85" s="1"/>
  <c r="AC10" i="86" s="1"/>
  <c r="AC10" i="87" s="1"/>
  <c r="AC10" i="88" s="1"/>
  <c r="AC10" i="89" s="1"/>
  <c r="AC10" i="90" s="1"/>
  <c r="AC10" i="91" s="1"/>
  <c r="AC10" i="92" s="1"/>
  <c r="AC10" i="93" s="1"/>
  <c r="AC10" i="94" s="1"/>
  <c r="AC10" i="95" s="1"/>
  <c r="AC10" i="96" s="1"/>
  <c r="AC10" i="97" s="1"/>
  <c r="AC10" i="98" s="1"/>
  <c r="AC10" i="99" s="1"/>
  <c r="AC6" i="100" s="1"/>
  <c r="AD10" i="68"/>
  <c r="AD10" i="71" s="1"/>
  <c r="AD10" i="72" s="1"/>
  <c r="AD10" i="73" s="1"/>
  <c r="AD10" i="74" s="1"/>
  <c r="AD10" i="75" s="1"/>
  <c r="AD10" i="76" s="1"/>
  <c r="AD10" i="77" s="1"/>
  <c r="AD10" i="78" s="1"/>
  <c r="AD10" i="79" s="1"/>
  <c r="AD10" i="80" s="1"/>
  <c r="AD10" i="81" s="1"/>
  <c r="AD10" i="82" s="1"/>
  <c r="AD10" i="83" s="1"/>
  <c r="AD10" i="84" s="1"/>
  <c r="AD10" i="85" s="1"/>
  <c r="AD10" i="86" s="1"/>
  <c r="AD10" i="87" s="1"/>
  <c r="AD10" i="88" s="1"/>
  <c r="AD10" i="89" s="1"/>
  <c r="AD10" i="90" s="1"/>
  <c r="AD10" i="91" s="1"/>
  <c r="AD10" i="92" s="1"/>
  <c r="AD10" i="93" s="1"/>
  <c r="AD10" i="94" s="1"/>
  <c r="AD10" i="95" s="1"/>
  <c r="AD10" i="96" s="1"/>
  <c r="AD10" i="97" s="1"/>
  <c r="AD10" i="98" s="1"/>
  <c r="AD10" i="99" s="1"/>
  <c r="AD6" i="100" s="1"/>
  <c r="AE10" i="68"/>
  <c r="AE10" i="71" s="1"/>
  <c r="AE10" i="72" s="1"/>
  <c r="AE10" i="73" s="1"/>
  <c r="AE10" i="74" s="1"/>
  <c r="AE10" i="75" s="1"/>
  <c r="AE10" i="76" s="1"/>
  <c r="AE10" i="77" s="1"/>
  <c r="AE10" i="78" s="1"/>
  <c r="AE10" i="79" s="1"/>
  <c r="AE10" i="80" s="1"/>
  <c r="AE10" i="81" s="1"/>
  <c r="AE10" i="82" s="1"/>
  <c r="AE10" i="83" s="1"/>
  <c r="AE10" i="84" s="1"/>
  <c r="AE10" i="85" s="1"/>
  <c r="AE10" i="86" s="1"/>
  <c r="AE10" i="87" s="1"/>
  <c r="AE10" i="88" s="1"/>
  <c r="AE10" i="89" s="1"/>
  <c r="AE10" i="90" s="1"/>
  <c r="AE10" i="91" s="1"/>
  <c r="AE10" i="92" s="1"/>
  <c r="AE10" i="93" s="1"/>
  <c r="AE10" i="94" s="1"/>
  <c r="AE10" i="95" s="1"/>
  <c r="AE10" i="96" s="1"/>
  <c r="AE10" i="97" s="1"/>
  <c r="AE10" i="98" s="1"/>
  <c r="AE10" i="99" s="1"/>
  <c r="AE6" i="100" s="1"/>
  <c r="AF10" i="68"/>
  <c r="AF10" i="71" s="1"/>
  <c r="AF10" i="72" s="1"/>
  <c r="AF10" i="73" s="1"/>
  <c r="AF10" i="74" s="1"/>
  <c r="AF10" i="75" s="1"/>
  <c r="AF10" i="76" s="1"/>
  <c r="AF10" i="77" s="1"/>
  <c r="AF10" i="78" s="1"/>
  <c r="AF10" i="79" s="1"/>
  <c r="AF10" i="80" s="1"/>
  <c r="AF10" i="81" s="1"/>
  <c r="AF10" i="82" s="1"/>
  <c r="AF10" i="83" s="1"/>
  <c r="AF10" i="84" s="1"/>
  <c r="AF10" i="85" s="1"/>
  <c r="AF10" i="86" s="1"/>
  <c r="AF10" i="87" s="1"/>
  <c r="AF10" i="88" s="1"/>
  <c r="AF10" i="89" s="1"/>
  <c r="AF10" i="90" s="1"/>
  <c r="AF10" i="91" s="1"/>
  <c r="AF10" i="92" s="1"/>
  <c r="AF10" i="93" s="1"/>
  <c r="AF10" i="94" s="1"/>
  <c r="AF10" i="95" s="1"/>
  <c r="AF10" i="96" s="1"/>
  <c r="AF10" i="97" s="1"/>
  <c r="AF10" i="98" s="1"/>
  <c r="AF10" i="99" s="1"/>
  <c r="AF6" i="100" s="1"/>
  <c r="AG10" i="68"/>
  <c r="AG10" i="71" s="1"/>
  <c r="AG10" i="72" s="1"/>
  <c r="AG10" i="73" s="1"/>
  <c r="AG10" i="74" s="1"/>
  <c r="AG10" i="75" s="1"/>
  <c r="AG10" i="76" s="1"/>
  <c r="AG10" i="77" s="1"/>
  <c r="AG10" i="78" s="1"/>
  <c r="AG10" i="79" s="1"/>
  <c r="AG10" i="80" s="1"/>
  <c r="AG10" i="81" s="1"/>
  <c r="AG10" i="82" s="1"/>
  <c r="AG10" i="83" s="1"/>
  <c r="AG10" i="84" s="1"/>
  <c r="AG10" i="85" s="1"/>
  <c r="AG10" i="86" s="1"/>
  <c r="AG10" i="87" s="1"/>
  <c r="AG10" i="88" s="1"/>
  <c r="AG10" i="89" s="1"/>
  <c r="AG10" i="90" s="1"/>
  <c r="AG10" i="91" s="1"/>
  <c r="AG10" i="92" s="1"/>
  <c r="AG10" i="93" s="1"/>
  <c r="AG10" i="94" s="1"/>
  <c r="AG10" i="95" s="1"/>
  <c r="AG10" i="96" s="1"/>
  <c r="AG10" i="97" s="1"/>
  <c r="AG10" i="98" s="1"/>
  <c r="AG10" i="99" s="1"/>
  <c r="AG6" i="100" s="1"/>
  <c r="AH10" i="68"/>
  <c r="AH10" i="71" s="1"/>
  <c r="AH10" i="72" s="1"/>
  <c r="AH10" i="73" s="1"/>
  <c r="AH10" i="74" s="1"/>
  <c r="AH10" i="75" s="1"/>
  <c r="AH10" i="76" s="1"/>
  <c r="AH10" i="77" s="1"/>
  <c r="AH10" i="78" s="1"/>
  <c r="AH10" i="79" s="1"/>
  <c r="AH10" i="80" s="1"/>
  <c r="AH10" i="81" s="1"/>
  <c r="AH10" i="82" s="1"/>
  <c r="AH10" i="83" s="1"/>
  <c r="AH10" i="84" s="1"/>
  <c r="AH10" i="85" s="1"/>
  <c r="AH10" i="86" s="1"/>
  <c r="AH10" i="87" s="1"/>
  <c r="AH10" i="88" s="1"/>
  <c r="AH10" i="89" s="1"/>
  <c r="AH10" i="90" s="1"/>
  <c r="AH10" i="91" s="1"/>
  <c r="AH10" i="92" s="1"/>
  <c r="AH10" i="93" s="1"/>
  <c r="AH10" i="94" s="1"/>
  <c r="AH10" i="95" s="1"/>
  <c r="AH10" i="96" s="1"/>
  <c r="AH10" i="97" s="1"/>
  <c r="AH10" i="98" s="1"/>
  <c r="AH10" i="99" s="1"/>
  <c r="AH6" i="100" s="1"/>
  <c r="AI10" i="68"/>
  <c r="AI10" i="71" s="1"/>
  <c r="AI10" i="72" s="1"/>
  <c r="AI10" i="73" s="1"/>
  <c r="AI10" i="74" s="1"/>
  <c r="AI10" i="75" s="1"/>
  <c r="AI10" i="76" s="1"/>
  <c r="AI10" i="77" s="1"/>
  <c r="AI10" i="78" s="1"/>
  <c r="AI10" i="79" s="1"/>
  <c r="AI10" i="80" s="1"/>
  <c r="AI10" i="81" s="1"/>
  <c r="AI10" i="82" s="1"/>
  <c r="AI10" i="83" s="1"/>
  <c r="AI10" i="84" s="1"/>
  <c r="AI10" i="85" s="1"/>
  <c r="AI10" i="86" s="1"/>
  <c r="AI10" i="87" s="1"/>
  <c r="AI10" i="88" s="1"/>
  <c r="AI10" i="89" s="1"/>
  <c r="AI10" i="90" s="1"/>
  <c r="AI10" i="91" s="1"/>
  <c r="AI10" i="92" s="1"/>
  <c r="AI10" i="93" s="1"/>
  <c r="AI10" i="94" s="1"/>
  <c r="AI10" i="95" s="1"/>
  <c r="AI10" i="96" s="1"/>
  <c r="AI10" i="97" s="1"/>
  <c r="AI10" i="98" s="1"/>
  <c r="AI10" i="99" s="1"/>
  <c r="AI6" i="100" s="1"/>
  <c r="AJ10" i="68"/>
  <c r="AJ10" i="71" s="1"/>
  <c r="AJ10" i="72" s="1"/>
  <c r="AJ10" i="73" s="1"/>
  <c r="AJ10" i="74" s="1"/>
  <c r="AJ10" i="75" s="1"/>
  <c r="AJ10" i="76" s="1"/>
  <c r="AJ10" i="77" s="1"/>
  <c r="AJ10" i="78" s="1"/>
  <c r="AJ10" i="79" s="1"/>
  <c r="AJ10" i="80" s="1"/>
  <c r="AJ10" i="81" s="1"/>
  <c r="AJ10" i="82" s="1"/>
  <c r="AJ10" i="83" s="1"/>
  <c r="AJ10" i="84" s="1"/>
  <c r="AJ10" i="85" s="1"/>
  <c r="AJ10" i="86" s="1"/>
  <c r="AJ10" i="87" s="1"/>
  <c r="AJ10" i="88" s="1"/>
  <c r="AJ10" i="89" s="1"/>
  <c r="AJ10" i="90" s="1"/>
  <c r="AJ10" i="91" s="1"/>
  <c r="AJ10" i="92" s="1"/>
  <c r="AJ10" i="93" s="1"/>
  <c r="AJ10" i="94" s="1"/>
  <c r="AJ10" i="95" s="1"/>
  <c r="AJ10" i="96" s="1"/>
  <c r="AJ10" i="97" s="1"/>
  <c r="AJ10" i="98" s="1"/>
  <c r="AJ10" i="99" s="1"/>
  <c r="AK10" i="68"/>
  <c r="AK10" i="71" s="1"/>
  <c r="AK10" i="72" s="1"/>
  <c r="AK10" i="73" s="1"/>
  <c r="AK10" i="74" s="1"/>
  <c r="AK10" i="75" s="1"/>
  <c r="AK10" i="76" s="1"/>
  <c r="AK10" i="77" s="1"/>
  <c r="AK10" i="78" s="1"/>
  <c r="AK10" i="79" s="1"/>
  <c r="AK10" i="80" s="1"/>
  <c r="AK10" i="81" s="1"/>
  <c r="AK10" i="82" s="1"/>
  <c r="AK10" i="83" s="1"/>
  <c r="AK10" i="84" s="1"/>
  <c r="AK10" i="85" s="1"/>
  <c r="AK10" i="86" s="1"/>
  <c r="AK10" i="87" s="1"/>
  <c r="AK10" i="88" s="1"/>
  <c r="AK10" i="89" s="1"/>
  <c r="AK10" i="90" s="1"/>
  <c r="AK10" i="91" s="1"/>
  <c r="AK10" i="92" s="1"/>
  <c r="AK10" i="93" s="1"/>
  <c r="AK10" i="94" s="1"/>
  <c r="AK10" i="95" s="1"/>
  <c r="AK10" i="96" s="1"/>
  <c r="AK10" i="97" s="1"/>
  <c r="AK10" i="98" s="1"/>
  <c r="AK10" i="99" s="1"/>
  <c r="AK6" i="100" s="1"/>
  <c r="AL10" i="68"/>
  <c r="AL10" i="71" s="1"/>
  <c r="AL10" i="72" s="1"/>
  <c r="AL10" i="73" s="1"/>
  <c r="AL10" i="74" s="1"/>
  <c r="AL10" i="75" s="1"/>
  <c r="AL10" i="76" s="1"/>
  <c r="AL10" i="77" s="1"/>
  <c r="AL10" i="78" s="1"/>
  <c r="AL10" i="79" s="1"/>
  <c r="AL10" i="80" s="1"/>
  <c r="AL10" i="81" s="1"/>
  <c r="AL10" i="82" s="1"/>
  <c r="AL10" i="83" s="1"/>
  <c r="AL10" i="84" s="1"/>
  <c r="AL10" i="85" s="1"/>
  <c r="AL10" i="86" s="1"/>
  <c r="AL10" i="87" s="1"/>
  <c r="AL10" i="88" s="1"/>
  <c r="AL10" i="89" s="1"/>
  <c r="AL10" i="90" s="1"/>
  <c r="AL10" i="91" s="1"/>
  <c r="AL10" i="92" s="1"/>
  <c r="AL10" i="93" s="1"/>
  <c r="AL10" i="94" s="1"/>
  <c r="AL10" i="95" s="1"/>
  <c r="AL10" i="96" s="1"/>
  <c r="AL10" i="97" s="1"/>
  <c r="AL10" i="98" s="1"/>
  <c r="AL10" i="99" s="1"/>
  <c r="AL6" i="100" s="1"/>
  <c r="AM10" i="68"/>
  <c r="AM10" i="71" s="1"/>
  <c r="AM10" i="72" s="1"/>
  <c r="AM10" i="73" s="1"/>
  <c r="AM10" i="74" s="1"/>
  <c r="AM10" i="75" s="1"/>
  <c r="AM10" i="76" s="1"/>
  <c r="AM10" i="77" s="1"/>
  <c r="AM10" i="78" s="1"/>
  <c r="AM10" i="79" s="1"/>
  <c r="AM10" i="80" s="1"/>
  <c r="AM10" i="81" s="1"/>
  <c r="AM10" i="82" s="1"/>
  <c r="AM10" i="83" s="1"/>
  <c r="AM10" i="84" s="1"/>
  <c r="AM10" i="85" s="1"/>
  <c r="AM10" i="86" s="1"/>
  <c r="AM10" i="87" s="1"/>
  <c r="AM10" i="88" s="1"/>
  <c r="AM10" i="89" s="1"/>
  <c r="AM10" i="90" s="1"/>
  <c r="AM10" i="91" s="1"/>
  <c r="AM10" i="92" s="1"/>
  <c r="AM10" i="93" s="1"/>
  <c r="AM10" i="94" s="1"/>
  <c r="AM10" i="95" s="1"/>
  <c r="AM10" i="96" s="1"/>
  <c r="AM10" i="97" s="1"/>
  <c r="AM10" i="98" s="1"/>
  <c r="AM10" i="99" s="1"/>
  <c r="AM6" i="100" s="1"/>
  <c r="AN10" i="68"/>
  <c r="AN10" i="71" s="1"/>
  <c r="AN10" i="72" s="1"/>
  <c r="AN10" i="73" s="1"/>
  <c r="AN10" i="74" s="1"/>
  <c r="AN10" i="75" s="1"/>
  <c r="AN10" i="76" s="1"/>
  <c r="AN10" i="77" s="1"/>
  <c r="AN10" i="78" s="1"/>
  <c r="AN10" i="79" s="1"/>
  <c r="AN10" i="80" s="1"/>
  <c r="AN10" i="81" s="1"/>
  <c r="AN10" i="82" s="1"/>
  <c r="AN10" i="83" s="1"/>
  <c r="AN10" i="84" s="1"/>
  <c r="AN10" i="85" s="1"/>
  <c r="AN10" i="86" s="1"/>
  <c r="AN10" i="87" s="1"/>
  <c r="AN10" i="88" s="1"/>
  <c r="AN10" i="89" s="1"/>
  <c r="AN10" i="90" s="1"/>
  <c r="AN10" i="91" s="1"/>
  <c r="AN10" i="92" s="1"/>
  <c r="AN10" i="93" s="1"/>
  <c r="AN10" i="94" s="1"/>
  <c r="AN10" i="95" s="1"/>
  <c r="AN10" i="96" s="1"/>
  <c r="AN10" i="97" s="1"/>
  <c r="AN10" i="98" s="1"/>
  <c r="AN10" i="99" s="1"/>
  <c r="AN6" i="100" s="1"/>
  <c r="AO10" i="68"/>
  <c r="AO10" i="71" s="1"/>
  <c r="AO10" i="72" s="1"/>
  <c r="AO10" i="73" s="1"/>
  <c r="AO10" i="74" s="1"/>
  <c r="AO10" i="75" s="1"/>
  <c r="AO10" i="76" s="1"/>
  <c r="AO10" i="77" s="1"/>
  <c r="AO10" i="78" s="1"/>
  <c r="AO10" i="79" s="1"/>
  <c r="AO10" i="80" s="1"/>
  <c r="AO10" i="81" s="1"/>
  <c r="AO10" i="82" s="1"/>
  <c r="AO10" i="83" s="1"/>
  <c r="AO10" i="84" s="1"/>
  <c r="AO10" i="85" s="1"/>
  <c r="AO10" i="86" s="1"/>
  <c r="AO10" i="87" s="1"/>
  <c r="AO10" i="88" s="1"/>
  <c r="AO10" i="89" s="1"/>
  <c r="AO10" i="90" s="1"/>
  <c r="AO10" i="91" s="1"/>
  <c r="AO10" i="92" s="1"/>
  <c r="AO10" i="93" s="1"/>
  <c r="AO10" i="94" s="1"/>
  <c r="AO10" i="95" s="1"/>
  <c r="AO10" i="96" s="1"/>
  <c r="AO10" i="97" s="1"/>
  <c r="AO10" i="98" s="1"/>
  <c r="AO10" i="99" s="1"/>
  <c r="AO6" i="100" s="1"/>
  <c r="AP10" i="68"/>
  <c r="AP10" i="71" s="1"/>
  <c r="AP10" i="72" s="1"/>
  <c r="AP10" i="73" s="1"/>
  <c r="AP10" i="74" s="1"/>
  <c r="AP10" i="75" s="1"/>
  <c r="AP10" i="76" s="1"/>
  <c r="AP10" i="77" s="1"/>
  <c r="AP10" i="78" s="1"/>
  <c r="AP10" i="79" s="1"/>
  <c r="AP10" i="80" s="1"/>
  <c r="AP10" i="81" s="1"/>
  <c r="AP10" i="82" s="1"/>
  <c r="AP10" i="83" s="1"/>
  <c r="AP10" i="84" s="1"/>
  <c r="AP10" i="85" s="1"/>
  <c r="AP10" i="86" s="1"/>
  <c r="AP10" i="87" s="1"/>
  <c r="AP10" i="88" s="1"/>
  <c r="AP10" i="89" s="1"/>
  <c r="AP10" i="90" s="1"/>
  <c r="AP10" i="91" s="1"/>
  <c r="AP10" i="92" s="1"/>
  <c r="AP10" i="93" s="1"/>
  <c r="AP10" i="94" s="1"/>
  <c r="AP10" i="95" s="1"/>
  <c r="AP10" i="96" s="1"/>
  <c r="AP10" i="97" s="1"/>
  <c r="AP10" i="98" s="1"/>
  <c r="AP10" i="99" s="1"/>
  <c r="AP6" i="100" s="1"/>
  <c r="AQ10" i="68"/>
  <c r="AQ10" i="71" s="1"/>
  <c r="AQ10" i="72" s="1"/>
  <c r="AQ10" i="73" s="1"/>
  <c r="AQ10" i="74" s="1"/>
  <c r="AQ10" i="75" s="1"/>
  <c r="AQ10" i="76" s="1"/>
  <c r="AQ10" i="77" s="1"/>
  <c r="AQ10" i="78" s="1"/>
  <c r="AQ10" i="79" s="1"/>
  <c r="AQ10" i="80" s="1"/>
  <c r="AQ10" i="81" s="1"/>
  <c r="AQ10" i="82" s="1"/>
  <c r="AQ10" i="83" s="1"/>
  <c r="AQ10" i="84" s="1"/>
  <c r="AQ10" i="85" s="1"/>
  <c r="AQ10" i="86" s="1"/>
  <c r="AQ10" i="87" s="1"/>
  <c r="AQ10" i="88" s="1"/>
  <c r="AQ10" i="89" s="1"/>
  <c r="AQ10" i="90" s="1"/>
  <c r="AQ10" i="91" s="1"/>
  <c r="AQ10" i="92" s="1"/>
  <c r="AQ10" i="93" s="1"/>
  <c r="AQ10" i="94" s="1"/>
  <c r="AQ10" i="95" s="1"/>
  <c r="AQ10" i="96" s="1"/>
  <c r="AQ10" i="97" s="1"/>
  <c r="AQ10" i="98" s="1"/>
  <c r="AQ10" i="99" s="1"/>
  <c r="AQ6" i="100" s="1"/>
  <c r="AR10" i="68"/>
  <c r="AR10" i="71" s="1"/>
  <c r="AR10" i="72" s="1"/>
  <c r="AR10" i="73" s="1"/>
  <c r="AR10" i="74" s="1"/>
  <c r="AR10" i="75" s="1"/>
  <c r="AR10" i="76" s="1"/>
  <c r="AR10" i="77" s="1"/>
  <c r="AR10" i="78" s="1"/>
  <c r="AR10" i="79" s="1"/>
  <c r="AR10" i="80" s="1"/>
  <c r="AR10" i="81" s="1"/>
  <c r="AR10" i="82" s="1"/>
  <c r="AR10" i="83" s="1"/>
  <c r="AR10" i="84" s="1"/>
  <c r="AR10" i="85" s="1"/>
  <c r="AR10" i="86" s="1"/>
  <c r="AR10" i="87" s="1"/>
  <c r="AR10" i="88" s="1"/>
  <c r="AR10" i="89" s="1"/>
  <c r="AR10" i="90" s="1"/>
  <c r="AR10" i="91" s="1"/>
  <c r="AR10" i="92" s="1"/>
  <c r="AR10" i="93" s="1"/>
  <c r="AR10" i="94" s="1"/>
  <c r="AR10" i="95" s="1"/>
  <c r="AR10" i="96" s="1"/>
  <c r="AR10" i="97" s="1"/>
  <c r="AR10" i="98" s="1"/>
  <c r="AR10" i="99" s="1"/>
  <c r="AS10" i="68"/>
  <c r="AS10" i="71" s="1"/>
  <c r="AS10" i="72" s="1"/>
  <c r="AS10" i="73" s="1"/>
  <c r="AS10" i="74" s="1"/>
  <c r="AS10" i="75" s="1"/>
  <c r="AS10" i="76" s="1"/>
  <c r="AS10" i="77" s="1"/>
  <c r="AS10" i="78" s="1"/>
  <c r="AS10" i="79" s="1"/>
  <c r="AS10" i="80" s="1"/>
  <c r="AS10" i="81" s="1"/>
  <c r="AS10" i="82" s="1"/>
  <c r="AS10" i="83" s="1"/>
  <c r="AS10" i="84" s="1"/>
  <c r="AS10" i="85" s="1"/>
  <c r="AS10" i="86" s="1"/>
  <c r="AS10" i="87" s="1"/>
  <c r="AS10" i="88" s="1"/>
  <c r="AS10" i="89" s="1"/>
  <c r="AS10" i="90" s="1"/>
  <c r="AS10" i="91" s="1"/>
  <c r="AS10" i="92" s="1"/>
  <c r="AS10" i="93" s="1"/>
  <c r="AS10" i="94" s="1"/>
  <c r="AS10" i="95" s="1"/>
  <c r="AS10" i="96" s="1"/>
  <c r="AS10" i="97" s="1"/>
  <c r="AS10" i="98" s="1"/>
  <c r="AS10" i="99" s="1"/>
  <c r="AS6" i="100" s="1"/>
  <c r="AT10" i="68"/>
  <c r="AT10" i="71" s="1"/>
  <c r="AT10" i="72" s="1"/>
  <c r="AT10" i="73" s="1"/>
  <c r="AT10" i="74" s="1"/>
  <c r="AT10" i="75" s="1"/>
  <c r="AT10" i="76" s="1"/>
  <c r="AT10" i="77" s="1"/>
  <c r="AT10" i="78" s="1"/>
  <c r="AT10" i="79" s="1"/>
  <c r="AT10" i="80" s="1"/>
  <c r="AT10" i="81" s="1"/>
  <c r="AT10" i="82" s="1"/>
  <c r="AT10" i="83" s="1"/>
  <c r="AT10" i="84" s="1"/>
  <c r="AT10" i="85" s="1"/>
  <c r="AT10" i="86" s="1"/>
  <c r="AT10" i="87" s="1"/>
  <c r="AT10" i="88" s="1"/>
  <c r="AT10" i="89" s="1"/>
  <c r="AT10" i="90" s="1"/>
  <c r="AT10" i="91" s="1"/>
  <c r="AT10" i="92" s="1"/>
  <c r="AT10" i="93" s="1"/>
  <c r="AT10" i="94" s="1"/>
  <c r="AT10" i="95" s="1"/>
  <c r="AT10" i="96" s="1"/>
  <c r="AT10" i="97" s="1"/>
  <c r="AT10" i="98" s="1"/>
  <c r="AT10" i="99" s="1"/>
  <c r="AT6" i="100" s="1"/>
  <c r="AU10" i="68"/>
  <c r="AU10" i="71" s="1"/>
  <c r="AU10" i="72" s="1"/>
  <c r="AU10" i="73" s="1"/>
  <c r="AU10" i="74" s="1"/>
  <c r="AU10" i="75" s="1"/>
  <c r="AU10" i="76" s="1"/>
  <c r="AU10" i="77" s="1"/>
  <c r="AU10" i="78" s="1"/>
  <c r="AU10" i="79" s="1"/>
  <c r="AU10" i="80" s="1"/>
  <c r="AU10" i="81" s="1"/>
  <c r="AU10" i="82" s="1"/>
  <c r="AU10" i="83" s="1"/>
  <c r="AU10" i="84" s="1"/>
  <c r="AU10" i="85" s="1"/>
  <c r="AU10" i="86" s="1"/>
  <c r="AU10" i="87" s="1"/>
  <c r="AU10" i="88" s="1"/>
  <c r="AU10" i="89" s="1"/>
  <c r="AU10" i="90" s="1"/>
  <c r="AU10" i="91" s="1"/>
  <c r="AU10" i="92" s="1"/>
  <c r="AU10" i="93" s="1"/>
  <c r="AU10" i="94" s="1"/>
  <c r="AU10" i="95" s="1"/>
  <c r="AU10" i="96" s="1"/>
  <c r="AU10" i="97" s="1"/>
  <c r="AU10" i="98" s="1"/>
  <c r="AU10" i="99" s="1"/>
  <c r="AU6" i="100" s="1"/>
  <c r="AV10" i="68"/>
  <c r="AV10" i="71" s="1"/>
  <c r="AV10" i="72" s="1"/>
  <c r="AV10" i="73" s="1"/>
  <c r="AV10" i="74" s="1"/>
  <c r="AV10" i="75" s="1"/>
  <c r="AV10" i="76" s="1"/>
  <c r="AV10" i="77" s="1"/>
  <c r="AV10" i="78" s="1"/>
  <c r="AV10" i="79" s="1"/>
  <c r="AV10" i="80" s="1"/>
  <c r="AV10" i="81" s="1"/>
  <c r="AV10" i="82" s="1"/>
  <c r="AV10" i="83" s="1"/>
  <c r="AV10" i="84" s="1"/>
  <c r="AV10" i="85" s="1"/>
  <c r="AV10" i="86" s="1"/>
  <c r="AV10" i="87" s="1"/>
  <c r="AV10" i="88" s="1"/>
  <c r="AV10" i="89" s="1"/>
  <c r="AV10" i="90" s="1"/>
  <c r="AV10" i="91" s="1"/>
  <c r="AV10" i="92" s="1"/>
  <c r="AV10" i="93" s="1"/>
  <c r="AV10" i="94" s="1"/>
  <c r="AV10" i="95" s="1"/>
  <c r="AV10" i="96" s="1"/>
  <c r="AV10" i="97" s="1"/>
  <c r="AV10" i="98" s="1"/>
  <c r="AV10" i="99" s="1"/>
  <c r="AV6" i="100" s="1"/>
  <c r="AW10" i="68"/>
  <c r="AW10" i="71" s="1"/>
  <c r="AW10" i="72" s="1"/>
  <c r="AW10" i="73" s="1"/>
  <c r="AW10" i="74" s="1"/>
  <c r="AW10" i="75" s="1"/>
  <c r="AW10" i="76" s="1"/>
  <c r="AW10" i="77" s="1"/>
  <c r="AW10" i="78" s="1"/>
  <c r="AW10" i="79" s="1"/>
  <c r="AW10" i="80" s="1"/>
  <c r="AW10" i="81" s="1"/>
  <c r="AW10" i="82" s="1"/>
  <c r="AW10" i="83" s="1"/>
  <c r="AW10" i="84" s="1"/>
  <c r="AW10" i="85" s="1"/>
  <c r="AW10" i="86" s="1"/>
  <c r="AW10" i="87" s="1"/>
  <c r="AW10" i="88" s="1"/>
  <c r="AW10" i="89" s="1"/>
  <c r="AW10" i="90" s="1"/>
  <c r="AW10" i="91" s="1"/>
  <c r="AW10" i="92" s="1"/>
  <c r="AW10" i="93" s="1"/>
  <c r="AW10" i="94" s="1"/>
  <c r="AW10" i="95" s="1"/>
  <c r="AW10" i="96" s="1"/>
  <c r="AW10" i="97" s="1"/>
  <c r="AW10" i="98" s="1"/>
  <c r="AW10" i="99" s="1"/>
  <c r="AW6" i="100" s="1"/>
  <c r="B10" i="68"/>
  <c r="B10" i="71" s="1"/>
  <c r="B10" i="72" s="1"/>
  <c r="B10" i="73" s="1"/>
  <c r="B10" i="74" s="1"/>
  <c r="B10" i="75" s="1"/>
  <c r="B10" i="76" s="1"/>
  <c r="B10" i="77" s="1"/>
  <c r="B10" i="78" s="1"/>
  <c r="B10" i="79" s="1"/>
  <c r="B10" i="80" s="1"/>
  <c r="B10" i="81" s="1"/>
  <c r="B10" i="82" s="1"/>
  <c r="B10" i="83" s="1"/>
  <c r="B10" i="84" s="1"/>
  <c r="B10" i="85" s="1"/>
  <c r="B10" i="86" s="1"/>
  <c r="B10" i="87" s="1"/>
  <c r="B10" i="88" s="1"/>
  <c r="B10" i="89" s="1"/>
  <c r="B10" i="90" s="1"/>
  <c r="B10" i="91" s="1"/>
  <c r="B10" i="92" s="1"/>
  <c r="B10" i="93" s="1"/>
  <c r="B10" i="94" s="1"/>
  <c r="B10" i="95" s="1"/>
  <c r="B10" i="96" s="1"/>
  <c r="B10" i="97" s="1"/>
  <c r="B10" i="98" s="1"/>
  <c r="B10" i="99" s="1"/>
  <c r="B6" i="100" s="1"/>
  <c r="C49" i="100"/>
  <c r="D49" i="100"/>
  <c r="E49" i="100"/>
  <c r="F49" i="100"/>
  <c r="G49" i="100"/>
  <c r="H49" i="100"/>
  <c r="I49" i="100"/>
  <c r="J49" i="100"/>
  <c r="K49" i="100"/>
  <c r="L49" i="100"/>
  <c r="M49" i="100"/>
  <c r="N49" i="100"/>
  <c r="O49" i="100"/>
  <c r="P49" i="100"/>
  <c r="Q49" i="100"/>
  <c r="R49" i="100"/>
  <c r="S49" i="100"/>
  <c r="T49" i="100"/>
  <c r="U49" i="100"/>
  <c r="V49" i="100"/>
  <c r="W49" i="100"/>
  <c r="X49" i="100"/>
  <c r="Y49" i="100"/>
  <c r="Z49" i="100"/>
  <c r="AA49" i="100"/>
  <c r="AB49" i="100"/>
  <c r="AC49" i="100"/>
  <c r="AD49" i="100"/>
  <c r="AE49" i="100"/>
  <c r="AF49" i="100"/>
  <c r="AG49" i="100"/>
  <c r="AH49" i="100"/>
  <c r="AI49" i="100"/>
  <c r="AJ49" i="100"/>
  <c r="AK49" i="100"/>
  <c r="AL49" i="100"/>
  <c r="AM49" i="100"/>
  <c r="AN49" i="100"/>
  <c r="AO49" i="100"/>
  <c r="AP49" i="100"/>
  <c r="AQ49" i="100"/>
  <c r="AR49" i="100"/>
  <c r="AS49" i="100"/>
  <c r="AT49" i="100"/>
  <c r="AU49" i="100"/>
  <c r="AV49" i="100"/>
  <c r="AW49" i="100"/>
  <c r="B49" i="100"/>
  <c r="C48" i="100"/>
  <c r="D48" i="100"/>
  <c r="E48" i="100"/>
  <c r="E50" i="100" s="1"/>
  <c r="F48" i="100"/>
  <c r="F50" i="100" s="1"/>
  <c r="G48" i="100"/>
  <c r="H48" i="100"/>
  <c r="I48" i="100"/>
  <c r="I50" i="100" s="1"/>
  <c r="J48" i="100"/>
  <c r="J50" i="100" s="1"/>
  <c r="K48" i="100"/>
  <c r="L48" i="100"/>
  <c r="M48" i="100"/>
  <c r="M50" i="100" s="1"/>
  <c r="N48" i="100"/>
  <c r="O48" i="100"/>
  <c r="P48" i="100"/>
  <c r="Q48" i="100"/>
  <c r="Q50" i="100" s="1"/>
  <c r="R48" i="100"/>
  <c r="R50" i="100" s="1"/>
  <c r="S48" i="100"/>
  <c r="T48" i="100"/>
  <c r="U48" i="100"/>
  <c r="U50" i="100" s="1"/>
  <c r="V48" i="100"/>
  <c r="V50" i="100" s="1"/>
  <c r="W48" i="100"/>
  <c r="X48" i="100"/>
  <c r="Y48" i="100"/>
  <c r="Y50" i="100" s="1"/>
  <c r="Z48" i="100"/>
  <c r="Z50" i="100" s="1"/>
  <c r="AA48" i="100"/>
  <c r="AB48" i="100"/>
  <c r="AC48" i="100"/>
  <c r="AC50" i="100" s="1"/>
  <c r="AD48" i="100"/>
  <c r="AE48" i="100"/>
  <c r="AF48" i="100"/>
  <c r="AG48" i="100"/>
  <c r="AG50" i="100" s="1"/>
  <c r="AH48" i="100"/>
  <c r="AH50" i="100" s="1"/>
  <c r="AI48" i="100"/>
  <c r="AJ48" i="100"/>
  <c r="AK48" i="100"/>
  <c r="AK50" i="100" s="1"/>
  <c r="AL48" i="100"/>
  <c r="AL50" i="100" s="1"/>
  <c r="AM48" i="100"/>
  <c r="AN48" i="100"/>
  <c r="AO48" i="100"/>
  <c r="AO50" i="100" s="1"/>
  <c r="AP48" i="100"/>
  <c r="AP50" i="100" s="1"/>
  <c r="AQ48" i="100"/>
  <c r="AR48" i="100"/>
  <c r="AS48" i="100"/>
  <c r="AS50" i="100" s="1"/>
  <c r="AT48" i="100"/>
  <c r="AU48" i="100"/>
  <c r="AV48" i="100"/>
  <c r="AW48" i="100"/>
  <c r="AW50" i="100" s="1"/>
  <c r="B48" i="100"/>
  <c r="B50" i="100" s="1"/>
  <c r="C45" i="100"/>
  <c r="D45" i="100"/>
  <c r="E45" i="100"/>
  <c r="F45" i="100"/>
  <c r="G45" i="100"/>
  <c r="H45" i="100"/>
  <c r="I45" i="100"/>
  <c r="J45" i="100"/>
  <c r="K45" i="100"/>
  <c r="N45" i="100"/>
  <c r="O45" i="100"/>
  <c r="Q45" i="100"/>
  <c r="S45" i="100"/>
  <c r="T45" i="100"/>
  <c r="V45" i="100"/>
  <c r="W45" i="100"/>
  <c r="X45" i="100"/>
  <c r="Y45" i="100"/>
  <c r="Z45" i="100"/>
  <c r="AA45" i="100"/>
  <c r="AB45" i="100"/>
  <c r="AC45" i="100"/>
  <c r="AD45" i="100"/>
  <c r="AE45" i="100"/>
  <c r="AF45" i="100"/>
  <c r="AG45" i="100"/>
  <c r="AH45" i="100"/>
  <c r="AJ45" i="100"/>
  <c r="AK45" i="100"/>
  <c r="AL45" i="100"/>
  <c r="AM45" i="100"/>
  <c r="AN45" i="100"/>
  <c r="AO45" i="100"/>
  <c r="AP45" i="100"/>
  <c r="AQ45" i="100"/>
  <c r="AR45" i="100"/>
  <c r="AS45" i="100"/>
  <c r="AT45" i="100"/>
  <c r="AU45" i="100"/>
  <c r="AV45" i="100"/>
  <c r="AW45" i="100"/>
  <c r="B45" i="100"/>
  <c r="C39" i="100"/>
  <c r="D39" i="100"/>
  <c r="E39" i="100"/>
  <c r="F39" i="100"/>
  <c r="G39" i="100"/>
  <c r="H39" i="100"/>
  <c r="I39" i="100"/>
  <c r="J39" i="100"/>
  <c r="K39" i="100"/>
  <c r="L39" i="100"/>
  <c r="M39" i="100"/>
  <c r="N39" i="100"/>
  <c r="O39" i="100"/>
  <c r="P39" i="100"/>
  <c r="Q39" i="100"/>
  <c r="R39" i="100"/>
  <c r="S39" i="100"/>
  <c r="T39" i="100"/>
  <c r="U39" i="100"/>
  <c r="V39" i="100"/>
  <c r="W39" i="100"/>
  <c r="X39" i="100"/>
  <c r="Y39" i="100"/>
  <c r="Z39" i="100"/>
  <c r="AA39" i="100"/>
  <c r="AB39" i="100"/>
  <c r="AC39" i="100"/>
  <c r="AD39" i="100"/>
  <c r="AE39" i="100"/>
  <c r="AF39" i="100"/>
  <c r="AG39" i="100"/>
  <c r="AH39" i="100"/>
  <c r="AI39" i="100"/>
  <c r="AJ39" i="100"/>
  <c r="AK39" i="100"/>
  <c r="AL39" i="100"/>
  <c r="AM39" i="100"/>
  <c r="AN39" i="100"/>
  <c r="AO39" i="100"/>
  <c r="AP39" i="100"/>
  <c r="AQ39" i="100"/>
  <c r="AR39" i="100"/>
  <c r="AS39" i="100"/>
  <c r="AT39" i="100"/>
  <c r="AU39" i="100"/>
  <c r="AV39" i="100"/>
  <c r="AW39" i="100"/>
  <c r="B39" i="100"/>
  <c r="C38" i="100"/>
  <c r="D38" i="100"/>
  <c r="D40" i="100" s="1"/>
  <c r="E38" i="100"/>
  <c r="F38" i="100"/>
  <c r="F40" i="100" s="1"/>
  <c r="G38" i="100"/>
  <c r="H38" i="100"/>
  <c r="H40" i="100" s="1"/>
  <c r="I38" i="100"/>
  <c r="J38" i="100"/>
  <c r="J40" i="100" s="1"/>
  <c r="K38" i="100"/>
  <c r="L38" i="100"/>
  <c r="L40" i="100" s="1"/>
  <c r="M38" i="100"/>
  <c r="N38" i="100"/>
  <c r="N40" i="100" s="1"/>
  <c r="O38" i="100"/>
  <c r="P38" i="100"/>
  <c r="P40" i="100" s="1"/>
  <c r="Q38" i="100"/>
  <c r="R38" i="100"/>
  <c r="R40" i="100" s="1"/>
  <c r="S38" i="100"/>
  <c r="T38" i="100"/>
  <c r="T40" i="100" s="1"/>
  <c r="U38" i="100"/>
  <c r="V38" i="100"/>
  <c r="V40" i="100" s="1"/>
  <c r="W38" i="100"/>
  <c r="X38" i="100"/>
  <c r="X40" i="100" s="1"/>
  <c r="Y38" i="100"/>
  <c r="Z38" i="100"/>
  <c r="Z40" i="100" s="1"/>
  <c r="AA38" i="100"/>
  <c r="AB38" i="100"/>
  <c r="AB40" i="100" s="1"/>
  <c r="AC38" i="100"/>
  <c r="AD38" i="100"/>
  <c r="AD40" i="100" s="1"/>
  <c r="AE38" i="100"/>
  <c r="AF38" i="100"/>
  <c r="AF40" i="100" s="1"/>
  <c r="AG38" i="100"/>
  <c r="AH38" i="100"/>
  <c r="AH40" i="100" s="1"/>
  <c r="AI38" i="100"/>
  <c r="AJ38" i="100"/>
  <c r="AJ40" i="100" s="1"/>
  <c r="AK38" i="100"/>
  <c r="AL38" i="100"/>
  <c r="AL40" i="100" s="1"/>
  <c r="AM38" i="100"/>
  <c r="AN38" i="100"/>
  <c r="AN40" i="100" s="1"/>
  <c r="AO38" i="100"/>
  <c r="AP38" i="100"/>
  <c r="AP40" i="100" s="1"/>
  <c r="AQ38" i="100"/>
  <c r="AR38" i="100"/>
  <c r="AR40" i="100" s="1"/>
  <c r="AS38" i="100"/>
  <c r="AT38" i="100"/>
  <c r="AT40" i="100" s="1"/>
  <c r="AU38" i="100"/>
  <c r="AV38" i="100"/>
  <c r="AV40" i="100" s="1"/>
  <c r="AW38" i="100"/>
  <c r="B38" i="100"/>
  <c r="B40" i="100" s="1"/>
  <c r="C35" i="100"/>
  <c r="D35" i="100"/>
  <c r="E35" i="100"/>
  <c r="F35" i="100"/>
  <c r="G35" i="100"/>
  <c r="H35" i="100"/>
  <c r="I35" i="100"/>
  <c r="J35" i="100"/>
  <c r="L35" i="100"/>
  <c r="M35" i="100"/>
  <c r="N35" i="100"/>
  <c r="O35" i="100"/>
  <c r="P35" i="100"/>
  <c r="Q35" i="100"/>
  <c r="R35" i="100"/>
  <c r="S35" i="100"/>
  <c r="T35" i="100"/>
  <c r="U35" i="100"/>
  <c r="W35" i="100"/>
  <c r="X35" i="100"/>
  <c r="Y35" i="100"/>
  <c r="Z35" i="100"/>
  <c r="AB35" i="100"/>
  <c r="AC35" i="100"/>
  <c r="AD35" i="100"/>
  <c r="AE35" i="100"/>
  <c r="AG35" i="100"/>
  <c r="AH35" i="100"/>
  <c r="AI35" i="100"/>
  <c r="AJ35" i="100"/>
  <c r="AK35" i="100"/>
  <c r="AL35" i="100"/>
  <c r="AM35" i="100"/>
  <c r="AN35" i="100"/>
  <c r="AO35" i="100"/>
  <c r="AP35" i="100"/>
  <c r="AQ35" i="100"/>
  <c r="AR35" i="100"/>
  <c r="AS35" i="100"/>
  <c r="AT35" i="100"/>
  <c r="AU35" i="100"/>
  <c r="AV35" i="100"/>
  <c r="AW35" i="100"/>
  <c r="B35" i="100"/>
  <c r="C29" i="100"/>
  <c r="D29" i="100"/>
  <c r="E29" i="100"/>
  <c r="F29" i="100"/>
  <c r="G29" i="100"/>
  <c r="H29" i="100"/>
  <c r="I29" i="100"/>
  <c r="J29" i="100"/>
  <c r="K29" i="100"/>
  <c r="L29" i="100"/>
  <c r="M29" i="100"/>
  <c r="N29" i="100"/>
  <c r="O29" i="100"/>
  <c r="P29" i="100"/>
  <c r="Q29" i="100"/>
  <c r="R29" i="100"/>
  <c r="S29" i="100"/>
  <c r="T29" i="100"/>
  <c r="U29" i="100"/>
  <c r="V29" i="100"/>
  <c r="W29" i="100"/>
  <c r="X29" i="100"/>
  <c r="Y29" i="100"/>
  <c r="Z29" i="100"/>
  <c r="AA29" i="100"/>
  <c r="AB29" i="100"/>
  <c r="AC29" i="100"/>
  <c r="AD29" i="100"/>
  <c r="AE29" i="100"/>
  <c r="AF29" i="100"/>
  <c r="AG29" i="100"/>
  <c r="AH29" i="100"/>
  <c r="AI29" i="100"/>
  <c r="AJ29" i="100"/>
  <c r="AK29" i="100"/>
  <c r="AL29" i="100"/>
  <c r="AM29" i="100"/>
  <c r="AN29" i="100"/>
  <c r="AO29" i="100"/>
  <c r="AP29" i="100"/>
  <c r="AQ29" i="100"/>
  <c r="AR29" i="100"/>
  <c r="AS29" i="100"/>
  <c r="AT29" i="100"/>
  <c r="AU29" i="100"/>
  <c r="AV29" i="100"/>
  <c r="AW29" i="100"/>
  <c r="B29" i="100"/>
  <c r="C28" i="100"/>
  <c r="D28" i="100"/>
  <c r="D30" i="100" s="1"/>
  <c r="E28" i="100"/>
  <c r="F28" i="100"/>
  <c r="G28" i="100"/>
  <c r="H28" i="100"/>
  <c r="H30" i="100" s="1"/>
  <c r="I28" i="100"/>
  <c r="J28" i="100"/>
  <c r="K28" i="100"/>
  <c r="L28" i="100"/>
  <c r="L30" i="100" s="1"/>
  <c r="M28" i="100"/>
  <c r="N28" i="100"/>
  <c r="O28" i="100"/>
  <c r="P28" i="100"/>
  <c r="P30" i="100" s="1"/>
  <c r="Q28" i="100"/>
  <c r="R28" i="100"/>
  <c r="S28" i="100"/>
  <c r="T28" i="100"/>
  <c r="T30" i="100" s="1"/>
  <c r="U28" i="100"/>
  <c r="V28" i="100"/>
  <c r="W28" i="100"/>
  <c r="X28" i="100"/>
  <c r="X30" i="100" s="1"/>
  <c r="Y28" i="100"/>
  <c r="Z28" i="100"/>
  <c r="AA28" i="100"/>
  <c r="AB28" i="100"/>
  <c r="AB30" i="100" s="1"/>
  <c r="AC28" i="100"/>
  <c r="AD28" i="100"/>
  <c r="AE28" i="100"/>
  <c r="AF28" i="100"/>
  <c r="AF30" i="100" s="1"/>
  <c r="AG28" i="100"/>
  <c r="AH28" i="100"/>
  <c r="AI28" i="100"/>
  <c r="AJ28" i="100"/>
  <c r="AJ30" i="100" s="1"/>
  <c r="AK28" i="100"/>
  <c r="AL28" i="100"/>
  <c r="AM28" i="100"/>
  <c r="AN28" i="100"/>
  <c r="AN30" i="100" s="1"/>
  <c r="AO28" i="100"/>
  <c r="AP28" i="100"/>
  <c r="AQ28" i="100"/>
  <c r="AR28" i="100"/>
  <c r="AR30" i="100" s="1"/>
  <c r="AS28" i="100"/>
  <c r="AT28" i="100"/>
  <c r="AU28" i="100"/>
  <c r="AV28" i="100"/>
  <c r="AV30" i="100" s="1"/>
  <c r="AW28" i="100"/>
  <c r="B28" i="100"/>
  <c r="C25" i="100"/>
  <c r="D25" i="100"/>
  <c r="E25" i="100"/>
  <c r="F25" i="100"/>
  <c r="G25" i="100"/>
  <c r="H25" i="100"/>
  <c r="I25" i="100"/>
  <c r="J25" i="100"/>
  <c r="K25" i="100"/>
  <c r="L25" i="100"/>
  <c r="M25" i="100"/>
  <c r="N25" i="100"/>
  <c r="O25" i="100"/>
  <c r="P25" i="100"/>
  <c r="Q25" i="100"/>
  <c r="R25" i="100"/>
  <c r="S25" i="100"/>
  <c r="T25" i="100"/>
  <c r="V25" i="100"/>
  <c r="W25" i="100"/>
  <c r="X25" i="100"/>
  <c r="Y25" i="100"/>
  <c r="Z25" i="100"/>
  <c r="AA25" i="100"/>
  <c r="AB25" i="100"/>
  <c r="AC25" i="100"/>
  <c r="AD25" i="100"/>
  <c r="AE25" i="100"/>
  <c r="AF25" i="100"/>
  <c r="AG25" i="100"/>
  <c r="AH25" i="100"/>
  <c r="AI25" i="100"/>
  <c r="AJ25" i="100"/>
  <c r="AK25" i="100"/>
  <c r="AL25" i="100"/>
  <c r="AM25" i="100"/>
  <c r="AN25" i="100"/>
  <c r="AO25" i="100"/>
  <c r="AP25" i="100"/>
  <c r="AQ25" i="100"/>
  <c r="AR25" i="100"/>
  <c r="AS25" i="100"/>
  <c r="AT25" i="100"/>
  <c r="AU25" i="100"/>
  <c r="AV25" i="100"/>
  <c r="AW25" i="100"/>
  <c r="B25" i="100"/>
  <c r="C19" i="100"/>
  <c r="D19" i="100"/>
  <c r="E19" i="100"/>
  <c r="F19" i="100"/>
  <c r="G19" i="100"/>
  <c r="H19" i="100"/>
  <c r="I19" i="100"/>
  <c r="J19" i="100"/>
  <c r="K19" i="100"/>
  <c r="L19" i="100"/>
  <c r="M19" i="100"/>
  <c r="N19" i="100"/>
  <c r="O19" i="100"/>
  <c r="P19" i="100"/>
  <c r="Q19" i="100"/>
  <c r="R19" i="100"/>
  <c r="S19" i="100"/>
  <c r="T19" i="100"/>
  <c r="U19" i="100"/>
  <c r="V19" i="100"/>
  <c r="W19" i="100"/>
  <c r="X19" i="100"/>
  <c r="Y19" i="100"/>
  <c r="Z19" i="100"/>
  <c r="AA19" i="100"/>
  <c r="AB19" i="100"/>
  <c r="AC19" i="100"/>
  <c r="AD19" i="100"/>
  <c r="AE19" i="100"/>
  <c r="AF19" i="100"/>
  <c r="AG19" i="100"/>
  <c r="AH19" i="100"/>
  <c r="AI19" i="100"/>
  <c r="AJ19" i="100"/>
  <c r="AK19" i="100"/>
  <c r="AL19" i="100"/>
  <c r="AM19" i="100"/>
  <c r="AN19" i="100"/>
  <c r="AO19" i="100"/>
  <c r="AP19" i="100"/>
  <c r="AQ19" i="100"/>
  <c r="AR19" i="100"/>
  <c r="AS19" i="100"/>
  <c r="AT19" i="100"/>
  <c r="AU19" i="100"/>
  <c r="AV19" i="100"/>
  <c r="AW19" i="100"/>
  <c r="B19" i="100"/>
  <c r="C18" i="100"/>
  <c r="D18" i="100"/>
  <c r="E18" i="100"/>
  <c r="E20" i="100" s="1"/>
  <c r="F18" i="100"/>
  <c r="G18" i="100"/>
  <c r="H18" i="100"/>
  <c r="I18" i="100"/>
  <c r="I20" i="100" s="1"/>
  <c r="J18" i="100"/>
  <c r="K18" i="100"/>
  <c r="L18" i="100"/>
  <c r="M18" i="100"/>
  <c r="M20" i="100" s="1"/>
  <c r="N18" i="100"/>
  <c r="O18" i="100"/>
  <c r="P18" i="100"/>
  <c r="Q18" i="100"/>
  <c r="Q20" i="100" s="1"/>
  <c r="R18" i="100"/>
  <c r="S18" i="100"/>
  <c r="T18" i="100"/>
  <c r="U18" i="100"/>
  <c r="U20" i="100" s="1"/>
  <c r="V18" i="100"/>
  <c r="W18" i="100"/>
  <c r="X18" i="100"/>
  <c r="Y18" i="100"/>
  <c r="Y20" i="100" s="1"/>
  <c r="Z18" i="100"/>
  <c r="AA18" i="100"/>
  <c r="AB18" i="100"/>
  <c r="AB20" i="100" s="1"/>
  <c r="AC18" i="100"/>
  <c r="AC20" i="100" s="1"/>
  <c r="AD18" i="100"/>
  <c r="AE18" i="100"/>
  <c r="AF18" i="100"/>
  <c r="AF20" i="100" s="1"/>
  <c r="AG18" i="100"/>
  <c r="AG20" i="100" s="1"/>
  <c r="AH18" i="100"/>
  <c r="AI18" i="100"/>
  <c r="AJ18" i="100"/>
  <c r="AJ20" i="100" s="1"/>
  <c r="AK18" i="100"/>
  <c r="AK20" i="100" s="1"/>
  <c r="AL18" i="100"/>
  <c r="AM18" i="100"/>
  <c r="AN18" i="100"/>
  <c r="AN20" i="100" s="1"/>
  <c r="AO18" i="100"/>
  <c r="AO20" i="100" s="1"/>
  <c r="AP18" i="100"/>
  <c r="AQ18" i="100"/>
  <c r="AR18" i="100"/>
  <c r="AR20" i="100" s="1"/>
  <c r="AS18" i="100"/>
  <c r="AS20" i="100" s="1"/>
  <c r="AT18" i="100"/>
  <c r="AU18" i="100"/>
  <c r="AV18" i="100"/>
  <c r="AV20" i="100" s="1"/>
  <c r="AW18" i="100"/>
  <c r="AW20" i="100" s="1"/>
  <c r="B18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T5" i="100"/>
  <c r="U5" i="100"/>
  <c r="V5" i="100"/>
  <c r="X5" i="100"/>
  <c r="Y5" i="100"/>
  <c r="Z5" i="100"/>
  <c r="AC5" i="100"/>
  <c r="AE5" i="100"/>
  <c r="AF5" i="100"/>
  <c r="AG5" i="100"/>
  <c r="AH5" i="100"/>
  <c r="AI5" i="100"/>
  <c r="AK5" i="100"/>
  <c r="AL5" i="100"/>
  <c r="AN5" i="100"/>
  <c r="AO5" i="100"/>
  <c r="AP5" i="100"/>
  <c r="AQ5" i="100"/>
  <c r="AR5" i="100"/>
  <c r="AS5" i="100"/>
  <c r="AT5" i="100"/>
  <c r="AU5" i="100"/>
  <c r="AV5" i="100"/>
  <c r="B5" i="100"/>
  <c r="C15" i="100"/>
  <c r="D15" i="100"/>
  <c r="E15" i="100"/>
  <c r="F15" i="100"/>
  <c r="G15" i="100"/>
  <c r="H15" i="100"/>
  <c r="I15" i="100"/>
  <c r="J15" i="100"/>
  <c r="K15" i="100"/>
  <c r="L15" i="100"/>
  <c r="M15" i="100"/>
  <c r="N15" i="100"/>
  <c r="O15" i="100"/>
  <c r="P15" i="100"/>
  <c r="Q15" i="100"/>
  <c r="R15" i="100"/>
  <c r="S15" i="100"/>
  <c r="T15" i="100"/>
  <c r="U15" i="100"/>
  <c r="V15" i="100"/>
  <c r="X15" i="100"/>
  <c r="Y15" i="100"/>
  <c r="Z15" i="100"/>
  <c r="AA15" i="100"/>
  <c r="AB15" i="100"/>
  <c r="AD15" i="100"/>
  <c r="AE15" i="100"/>
  <c r="AF15" i="100"/>
  <c r="AG15" i="100"/>
  <c r="AH15" i="100"/>
  <c r="AI15" i="100"/>
  <c r="AJ15" i="100"/>
  <c r="AK15" i="100"/>
  <c r="AL15" i="100"/>
  <c r="AM15" i="100"/>
  <c r="AN15" i="100"/>
  <c r="AO15" i="100"/>
  <c r="AP15" i="100"/>
  <c r="AQ15" i="100"/>
  <c r="AR15" i="100"/>
  <c r="AS15" i="100"/>
  <c r="AT15" i="100"/>
  <c r="AU15" i="100"/>
  <c r="AV15" i="100"/>
  <c r="AW15" i="100"/>
  <c r="B15" i="100"/>
  <c r="C9" i="100"/>
  <c r="D9" i="100"/>
  <c r="E9" i="100"/>
  <c r="F9" i="100"/>
  <c r="G9" i="100"/>
  <c r="H9" i="100"/>
  <c r="I9" i="100"/>
  <c r="J9" i="100"/>
  <c r="K9" i="100"/>
  <c r="L9" i="100"/>
  <c r="M9" i="100"/>
  <c r="N9" i="100"/>
  <c r="O9" i="100"/>
  <c r="P9" i="100"/>
  <c r="Q9" i="100"/>
  <c r="R9" i="100"/>
  <c r="S9" i="100"/>
  <c r="T9" i="100"/>
  <c r="U9" i="100"/>
  <c r="V9" i="100"/>
  <c r="W9" i="100"/>
  <c r="X9" i="100"/>
  <c r="Y9" i="100"/>
  <c r="Z9" i="100"/>
  <c r="AA9" i="100"/>
  <c r="AB9" i="100"/>
  <c r="AC9" i="100"/>
  <c r="AD9" i="100"/>
  <c r="AE9" i="100"/>
  <c r="AF9" i="100"/>
  <c r="AG9" i="100"/>
  <c r="AH9" i="100"/>
  <c r="AI9" i="100"/>
  <c r="AJ9" i="100"/>
  <c r="AK9" i="100"/>
  <c r="AL9" i="100"/>
  <c r="AM9" i="100"/>
  <c r="AN9" i="100"/>
  <c r="AO9" i="100"/>
  <c r="AP9" i="100"/>
  <c r="AQ9" i="100"/>
  <c r="AR9" i="100"/>
  <c r="AS9" i="100"/>
  <c r="AT9" i="100"/>
  <c r="AU9" i="100"/>
  <c r="AV9" i="100"/>
  <c r="AW9" i="100"/>
  <c r="B9" i="100"/>
  <c r="C8" i="100"/>
  <c r="D8" i="100"/>
  <c r="D10" i="100" s="1"/>
  <c r="E8" i="100"/>
  <c r="E10" i="100" s="1"/>
  <c r="F8" i="100"/>
  <c r="G8" i="100"/>
  <c r="H8" i="100"/>
  <c r="H10" i="100" s="1"/>
  <c r="I8" i="100"/>
  <c r="J8" i="100"/>
  <c r="K8" i="100"/>
  <c r="L8" i="100"/>
  <c r="L10" i="100" s="1"/>
  <c r="M8" i="100"/>
  <c r="N8" i="100"/>
  <c r="O8" i="100"/>
  <c r="P8" i="100"/>
  <c r="P10" i="100" s="1"/>
  <c r="Q8" i="100"/>
  <c r="Q10" i="100" s="1"/>
  <c r="R8" i="100"/>
  <c r="S8" i="100"/>
  <c r="T8" i="100"/>
  <c r="T10" i="100" s="1"/>
  <c r="U8" i="100"/>
  <c r="V8" i="100"/>
  <c r="W8" i="100"/>
  <c r="W10" i="100" s="1"/>
  <c r="X8" i="100"/>
  <c r="X10" i="100" s="1"/>
  <c r="Y8" i="100"/>
  <c r="Y10" i="100" s="1"/>
  <c r="Z8" i="100"/>
  <c r="AA8" i="100"/>
  <c r="AB8" i="100"/>
  <c r="AC8" i="100"/>
  <c r="AD8" i="100"/>
  <c r="AE8" i="100"/>
  <c r="AE10" i="100" s="1"/>
  <c r="AF8" i="100"/>
  <c r="AF10" i="100" s="1"/>
  <c r="AG8" i="100"/>
  <c r="AG10" i="100" s="1"/>
  <c r="AH8" i="100"/>
  <c r="AI8" i="100"/>
  <c r="AI10" i="100" s="1"/>
  <c r="AJ8" i="100"/>
  <c r="AK8" i="100"/>
  <c r="AK10" i="100" s="1"/>
  <c r="AL8" i="100"/>
  <c r="AM8" i="100"/>
  <c r="AN8" i="100"/>
  <c r="AN10" i="100" s="1"/>
  <c r="AO8" i="100"/>
  <c r="AO10" i="100" s="1"/>
  <c r="AP8" i="100"/>
  <c r="AQ8" i="100"/>
  <c r="AQ10" i="100" s="1"/>
  <c r="AR8" i="100"/>
  <c r="AR10" i="100" s="1"/>
  <c r="AS8" i="100"/>
  <c r="AT8" i="100"/>
  <c r="AU8" i="100"/>
  <c r="AU10" i="100" s="1"/>
  <c r="AV8" i="100"/>
  <c r="AV10" i="100" s="1"/>
  <c r="AW8" i="100"/>
  <c r="B8" i="100"/>
  <c r="AY23" i="89"/>
  <c r="W9" i="85"/>
  <c r="W5" i="100" s="1"/>
  <c r="AY52" i="68"/>
  <c r="AY32" i="68"/>
  <c r="AY12" i="36"/>
  <c r="BA12" i="36" s="1"/>
  <c r="AY52" i="36"/>
  <c r="AY51" i="36"/>
  <c r="AY42" i="36"/>
  <c r="AY41" i="36"/>
  <c r="AY32" i="36"/>
  <c r="AY31" i="36"/>
  <c r="BA31" i="36" s="1"/>
  <c r="AY22" i="36"/>
  <c r="AY21" i="36"/>
  <c r="AY11" i="36"/>
  <c r="BA11" i="36" s="1"/>
  <c r="AT73" i="36"/>
  <c r="AT70" i="36"/>
  <c r="AY13" i="36"/>
  <c r="AX12" i="36"/>
  <c r="AX13" i="36"/>
  <c r="AU66" i="100"/>
  <c r="AV66" i="100"/>
  <c r="C50" i="100"/>
  <c r="D50" i="100"/>
  <c r="G50" i="100"/>
  <c r="H50" i="100"/>
  <c r="K50" i="100"/>
  <c r="L50" i="100"/>
  <c r="N50" i="100"/>
  <c r="O50" i="100"/>
  <c r="P50" i="100"/>
  <c r="S50" i="100"/>
  <c r="T50" i="100"/>
  <c r="W50" i="100"/>
  <c r="X50" i="100"/>
  <c r="AA50" i="100"/>
  <c r="AB50" i="100"/>
  <c r="AD50" i="100"/>
  <c r="AE50" i="100"/>
  <c r="AF50" i="100"/>
  <c r="AI50" i="100"/>
  <c r="AJ50" i="100"/>
  <c r="AM50" i="100"/>
  <c r="AN50" i="100"/>
  <c r="AQ50" i="100"/>
  <c r="AR50" i="100"/>
  <c r="AT50" i="100"/>
  <c r="AU50" i="100"/>
  <c r="AV50" i="100"/>
  <c r="C40" i="100"/>
  <c r="E40" i="100"/>
  <c r="G40" i="100"/>
  <c r="I40" i="100"/>
  <c r="K40" i="100"/>
  <c r="M40" i="100"/>
  <c r="O40" i="100"/>
  <c r="Q40" i="100"/>
  <c r="S40" i="100"/>
  <c r="U40" i="100"/>
  <c r="W40" i="100"/>
  <c r="Y40" i="100"/>
  <c r="AA40" i="100"/>
  <c r="AC40" i="100"/>
  <c r="AE40" i="100"/>
  <c r="AG40" i="100"/>
  <c r="AI40" i="100"/>
  <c r="AK40" i="100"/>
  <c r="AM40" i="100"/>
  <c r="AO40" i="100"/>
  <c r="AQ40" i="100"/>
  <c r="AS40" i="100"/>
  <c r="AU40" i="100"/>
  <c r="AW40" i="100"/>
  <c r="C30" i="100"/>
  <c r="E30" i="100"/>
  <c r="F30" i="100"/>
  <c r="G30" i="100"/>
  <c r="I30" i="100"/>
  <c r="J30" i="100"/>
  <c r="K30" i="100"/>
  <c r="M30" i="100"/>
  <c r="N30" i="100"/>
  <c r="O30" i="100"/>
  <c r="Q30" i="100"/>
  <c r="R30" i="100"/>
  <c r="S30" i="100"/>
  <c r="U30" i="100"/>
  <c r="V30" i="100"/>
  <c r="W30" i="100"/>
  <c r="Y30" i="100"/>
  <c r="Z30" i="100"/>
  <c r="AA30" i="100"/>
  <c r="AC30" i="100"/>
  <c r="AD30" i="100"/>
  <c r="AE30" i="100"/>
  <c r="AG30" i="100"/>
  <c r="AH30" i="100"/>
  <c r="AI30" i="100"/>
  <c r="AK30" i="100"/>
  <c r="AL30" i="100"/>
  <c r="AM30" i="100"/>
  <c r="AO30" i="100"/>
  <c r="AP30" i="100"/>
  <c r="AQ30" i="100"/>
  <c r="AS30" i="100"/>
  <c r="AT30" i="100"/>
  <c r="AU30" i="100"/>
  <c r="AW30" i="100"/>
  <c r="B30" i="100"/>
  <c r="C20" i="100"/>
  <c r="D20" i="100"/>
  <c r="F20" i="100"/>
  <c r="G20" i="100"/>
  <c r="H20" i="100"/>
  <c r="J20" i="100"/>
  <c r="K20" i="100"/>
  <c r="L20" i="100"/>
  <c r="N20" i="100"/>
  <c r="O20" i="100"/>
  <c r="P20" i="100"/>
  <c r="R20" i="100"/>
  <c r="S20" i="100"/>
  <c r="T20" i="100"/>
  <c r="V20" i="100"/>
  <c r="W20" i="100"/>
  <c r="X20" i="100"/>
  <c r="Z20" i="100"/>
  <c r="AA20" i="100"/>
  <c r="AD20" i="100"/>
  <c r="AE20" i="100"/>
  <c r="AH20" i="100"/>
  <c r="AI20" i="100"/>
  <c r="AL20" i="100"/>
  <c r="AM20" i="100"/>
  <c r="AP20" i="100"/>
  <c r="AQ20" i="100"/>
  <c r="AT20" i="100"/>
  <c r="AU20" i="100"/>
  <c r="B20" i="100"/>
  <c r="C10" i="100"/>
  <c r="F10" i="100"/>
  <c r="G10" i="100"/>
  <c r="I10" i="100"/>
  <c r="J10" i="100"/>
  <c r="K10" i="100"/>
  <c r="M10" i="100"/>
  <c r="N10" i="100"/>
  <c r="R10" i="100"/>
  <c r="U10" i="100"/>
  <c r="V10" i="100"/>
  <c r="Z10" i="100"/>
  <c r="AC10" i="100"/>
  <c r="AL10" i="100"/>
  <c r="AP10" i="100"/>
  <c r="AS10" i="100"/>
  <c r="AT10" i="100"/>
  <c r="B10" i="100"/>
  <c r="S10" i="100" l="1"/>
  <c r="AM10" i="100"/>
  <c r="O10" i="100"/>
  <c r="AC17" i="73"/>
  <c r="AC17" i="74" s="1"/>
  <c r="AC17" i="75" s="1"/>
  <c r="AC17" i="76" s="1"/>
  <c r="AC17" i="77" s="1"/>
  <c r="AC17" i="78" s="1"/>
  <c r="AC17" i="79" s="1"/>
  <c r="AC17" i="80" s="1"/>
  <c r="AC17" i="81" s="1"/>
  <c r="AC17" i="82" s="1"/>
  <c r="AC17" i="83" s="1"/>
  <c r="AC17" i="84" s="1"/>
  <c r="AC17" i="85" s="1"/>
  <c r="AC17" i="86" s="1"/>
  <c r="AC17" i="87" s="1"/>
  <c r="AC17" i="88" s="1"/>
  <c r="AC17" i="89" s="1"/>
  <c r="AC17" i="90" s="1"/>
  <c r="AC17" i="91" s="1"/>
  <c r="AC17" i="92" s="1"/>
  <c r="AC17" i="93" s="1"/>
  <c r="AC17" i="94" s="1"/>
  <c r="AC17" i="95" s="1"/>
  <c r="AC17" i="96" s="1"/>
  <c r="AC17" i="97" s="1"/>
  <c r="AC17" i="98" s="1"/>
  <c r="AC17" i="99" s="1"/>
  <c r="AC13" i="100" s="1"/>
  <c r="AC19" i="72"/>
  <c r="AC15" i="100" s="1"/>
  <c r="AY22" i="68"/>
  <c r="AJ10" i="100"/>
  <c r="AB10" i="100"/>
  <c r="AW7" i="72"/>
  <c r="AW9" i="71"/>
  <c r="V37" i="72"/>
  <c r="V37" i="73" s="1"/>
  <c r="V37" i="74" s="1"/>
  <c r="V37" i="75" s="1"/>
  <c r="V37" i="76" s="1"/>
  <c r="V37" i="77" s="1"/>
  <c r="V37" i="78" s="1"/>
  <c r="V37" i="79" s="1"/>
  <c r="V37" i="80" s="1"/>
  <c r="V37" i="81" s="1"/>
  <c r="V37" i="82" s="1"/>
  <c r="V37" i="83" s="1"/>
  <c r="V37" i="84" s="1"/>
  <c r="V37" i="85" s="1"/>
  <c r="V39" i="85" s="1"/>
  <c r="V39" i="71"/>
  <c r="R47" i="72"/>
  <c r="R47" i="73" s="1"/>
  <c r="R47" i="74" s="1"/>
  <c r="R47" i="75" s="1"/>
  <c r="R47" i="76" s="1"/>
  <c r="R47" i="77" s="1"/>
  <c r="R47" i="78" s="1"/>
  <c r="R47" i="79" s="1"/>
  <c r="R47" i="80" s="1"/>
  <c r="R47" i="81" s="1"/>
  <c r="R47" i="82" s="1"/>
  <c r="R47" i="83" s="1"/>
  <c r="R47" i="84" s="1"/>
  <c r="R47" i="85" s="1"/>
  <c r="R47" i="86" s="1"/>
  <c r="R47" i="87" s="1"/>
  <c r="R47" i="88" s="1"/>
  <c r="R47" i="89" s="1"/>
  <c r="R47" i="90" s="1"/>
  <c r="R47" i="91" s="1"/>
  <c r="R47" i="92" s="1"/>
  <c r="R47" i="93" s="1"/>
  <c r="R47" i="94" s="1"/>
  <c r="R47" i="95" s="1"/>
  <c r="R47" i="96" s="1"/>
  <c r="R47" i="97" s="1"/>
  <c r="R47" i="98" s="1"/>
  <c r="R47" i="99" s="1"/>
  <c r="R43" i="100" s="1"/>
  <c r="R49" i="71"/>
  <c r="R45" i="100" s="1"/>
  <c r="U47" i="71"/>
  <c r="U47" i="72" s="1"/>
  <c r="U49" i="68"/>
  <c r="AY42" i="68"/>
  <c r="AH10" i="100"/>
  <c r="AM7" i="71"/>
  <c r="AM7" i="72" s="1"/>
  <c r="AM7" i="73" s="1"/>
  <c r="AM7" i="74" s="1"/>
  <c r="AM7" i="75" s="1"/>
  <c r="AM7" i="76" s="1"/>
  <c r="AM7" i="77" s="1"/>
  <c r="AM7" i="78" s="1"/>
  <c r="AM7" i="79" s="1"/>
  <c r="AM7" i="80" s="1"/>
  <c r="AM7" i="81" s="1"/>
  <c r="AM7" i="82" s="1"/>
  <c r="AM7" i="83" s="1"/>
  <c r="AM7" i="84" s="1"/>
  <c r="AM7" i="85" s="1"/>
  <c r="AM7" i="86" s="1"/>
  <c r="AM7" i="87" s="1"/>
  <c r="AM7" i="88" s="1"/>
  <c r="AM7" i="89" s="1"/>
  <c r="AM7" i="90" s="1"/>
  <c r="AM7" i="91" s="1"/>
  <c r="AM7" i="92" s="1"/>
  <c r="AM7" i="93" s="1"/>
  <c r="AM7" i="94" s="1"/>
  <c r="AM7" i="95" s="1"/>
  <c r="AM7" i="96" s="1"/>
  <c r="AM7" i="97" s="1"/>
  <c r="AM7" i="98" s="1"/>
  <c r="AM7" i="99" s="1"/>
  <c r="AM3" i="100" s="1"/>
  <c r="AM9" i="68"/>
  <c r="AM5" i="100" s="1"/>
  <c r="AA7" i="72"/>
  <c r="AA9" i="68"/>
  <c r="S7" i="72"/>
  <c r="S7" i="73" s="1"/>
  <c r="S7" i="74" s="1"/>
  <c r="S7" i="75" s="1"/>
  <c r="S7" i="76" s="1"/>
  <c r="S7" i="77" s="1"/>
  <c r="S7" i="78" s="1"/>
  <c r="S7" i="79" s="1"/>
  <c r="S7" i="80" s="1"/>
  <c r="S7" i="81" s="1"/>
  <c r="S7" i="82" s="1"/>
  <c r="S7" i="83" s="1"/>
  <c r="S7" i="84" s="1"/>
  <c r="S7" i="85" s="1"/>
  <c r="S7" i="86" s="1"/>
  <c r="S7" i="87" s="1"/>
  <c r="S7" i="88" s="1"/>
  <c r="S7" i="89" s="1"/>
  <c r="S7" i="90" s="1"/>
  <c r="S7" i="91" s="1"/>
  <c r="S7" i="92" s="1"/>
  <c r="S7" i="93" s="1"/>
  <c r="S7" i="94" s="1"/>
  <c r="S7" i="95" s="1"/>
  <c r="S7" i="96" s="1"/>
  <c r="S7" i="97" s="1"/>
  <c r="S7" i="98" s="1"/>
  <c r="S7" i="99" s="1"/>
  <c r="S3" i="100" s="1"/>
  <c r="S9" i="68"/>
  <c r="S5" i="100" s="1"/>
  <c r="P47" i="71"/>
  <c r="P49" i="68"/>
  <c r="U27" i="73"/>
  <c r="U27" i="74" s="1"/>
  <c r="U27" i="75" s="1"/>
  <c r="U27" i="76" s="1"/>
  <c r="U27" i="77" s="1"/>
  <c r="U27" i="78" s="1"/>
  <c r="U27" i="79" s="1"/>
  <c r="U27" i="80" s="1"/>
  <c r="U27" i="81" s="1"/>
  <c r="U27" i="82" s="1"/>
  <c r="U27" i="83" s="1"/>
  <c r="U27" i="84" s="1"/>
  <c r="U27" i="85" s="1"/>
  <c r="U27" i="86" s="1"/>
  <c r="U27" i="87" s="1"/>
  <c r="U27" i="88" s="1"/>
  <c r="U27" i="89" s="1"/>
  <c r="U27" i="90" s="1"/>
  <c r="U27" i="91" s="1"/>
  <c r="U27" i="92" s="1"/>
  <c r="U27" i="93" s="1"/>
  <c r="U27" i="94" s="1"/>
  <c r="U27" i="95" s="1"/>
  <c r="U27" i="96" s="1"/>
  <c r="U27" i="97" s="1"/>
  <c r="U27" i="98" s="1"/>
  <c r="U27" i="99" s="1"/>
  <c r="U23" i="100" s="1"/>
  <c r="U29" i="72"/>
  <c r="U25" i="100" s="1"/>
  <c r="AW10" i="100"/>
  <c r="AD7" i="72"/>
  <c r="AD7" i="73" s="1"/>
  <c r="AD7" i="74" s="1"/>
  <c r="AD7" i="75" s="1"/>
  <c r="AD7" i="76" s="1"/>
  <c r="AD7" i="77" s="1"/>
  <c r="AD7" i="78" s="1"/>
  <c r="AD7" i="79" s="1"/>
  <c r="AD7" i="80" s="1"/>
  <c r="AD7" i="81" s="1"/>
  <c r="AD7" i="82" s="1"/>
  <c r="AD7" i="83" s="1"/>
  <c r="AD7" i="84" s="1"/>
  <c r="AD7" i="85" s="1"/>
  <c r="AD7" i="86" s="1"/>
  <c r="AD7" i="87" s="1"/>
  <c r="AD7" i="88" s="1"/>
  <c r="AD7" i="89" s="1"/>
  <c r="AD7" i="90" s="1"/>
  <c r="AD7" i="91" s="1"/>
  <c r="AD7" i="92" s="1"/>
  <c r="AD7" i="93" s="1"/>
  <c r="AD7" i="94" s="1"/>
  <c r="AD7" i="95" s="1"/>
  <c r="AD7" i="96" s="1"/>
  <c r="AD7" i="97" s="1"/>
  <c r="AD7" i="98" s="1"/>
  <c r="AD7" i="99" s="1"/>
  <c r="AD3" i="100" s="1"/>
  <c r="AD9" i="68"/>
  <c r="AD5" i="100" s="1"/>
  <c r="AA37" i="73"/>
  <c r="AA37" i="74" s="1"/>
  <c r="AA37" i="75" s="1"/>
  <c r="AA37" i="76" s="1"/>
  <c r="AA37" i="77" s="1"/>
  <c r="AA37" i="78" s="1"/>
  <c r="AA37" i="79" s="1"/>
  <c r="AA37" i="80" s="1"/>
  <c r="AA37" i="81" s="1"/>
  <c r="AA37" i="82" s="1"/>
  <c r="AA37" i="83" s="1"/>
  <c r="AA37" i="84" s="1"/>
  <c r="AA37" i="85" s="1"/>
  <c r="AA39" i="72"/>
  <c r="K37" i="71"/>
  <c r="K37" i="72" s="1"/>
  <c r="K37" i="73" s="1"/>
  <c r="K37" i="74" s="1"/>
  <c r="K37" i="75" s="1"/>
  <c r="K37" i="76" s="1"/>
  <c r="K37" i="77" s="1"/>
  <c r="K37" i="78" s="1"/>
  <c r="K37" i="79" s="1"/>
  <c r="K37" i="80" s="1"/>
  <c r="K37" i="81" s="1"/>
  <c r="K37" i="82" s="1"/>
  <c r="K37" i="83" s="1"/>
  <c r="K37" i="84" s="1"/>
  <c r="K37" i="85" s="1"/>
  <c r="K37" i="86" s="1"/>
  <c r="K37" i="87" s="1"/>
  <c r="K37" i="88" s="1"/>
  <c r="K37" i="89" s="1"/>
  <c r="K37" i="90" s="1"/>
  <c r="K37" i="91" s="1"/>
  <c r="K37" i="92" s="1"/>
  <c r="K37" i="93" s="1"/>
  <c r="K37" i="94" s="1"/>
  <c r="K37" i="95" s="1"/>
  <c r="K37" i="96" s="1"/>
  <c r="K37" i="97" s="1"/>
  <c r="K37" i="98" s="1"/>
  <c r="K37" i="99" s="1"/>
  <c r="K33" i="100" s="1"/>
  <c r="K39" i="68"/>
  <c r="K35" i="100" s="1"/>
  <c r="AI47" i="71"/>
  <c r="AI47" i="73" s="1"/>
  <c r="AI47" i="74" s="1"/>
  <c r="AI47" i="75" s="1"/>
  <c r="AI47" i="76" s="1"/>
  <c r="AI47" i="77" s="1"/>
  <c r="AI47" i="78" s="1"/>
  <c r="AI47" i="79" s="1"/>
  <c r="AI47" i="80" s="1"/>
  <c r="AI47" i="81" s="1"/>
  <c r="AI47" i="82" s="1"/>
  <c r="AI47" i="83" s="1"/>
  <c r="AI47" i="84" s="1"/>
  <c r="AI47" i="85" s="1"/>
  <c r="AI47" i="86" s="1"/>
  <c r="AI47" i="87" s="1"/>
  <c r="AI47" i="88" s="1"/>
  <c r="AI47" i="89" s="1"/>
  <c r="AI47" i="90" s="1"/>
  <c r="AI47" i="91" s="1"/>
  <c r="AI47" i="92" s="1"/>
  <c r="AI47" i="93" s="1"/>
  <c r="AI47" i="94" s="1"/>
  <c r="AI47" i="95" s="1"/>
  <c r="AI47" i="96" s="1"/>
  <c r="AI47" i="97" s="1"/>
  <c r="AI47" i="98" s="1"/>
  <c r="AI47" i="99" s="1"/>
  <c r="AI43" i="100" s="1"/>
  <c r="AI49" i="68"/>
  <c r="AI45" i="100" s="1"/>
  <c r="AJ7" i="71"/>
  <c r="AJ7" i="72" s="1"/>
  <c r="AD10" i="100"/>
  <c r="AA10" i="100"/>
  <c r="M47" i="86"/>
  <c r="M47" i="87" s="1"/>
  <c r="M47" i="88" s="1"/>
  <c r="M47" i="89" s="1"/>
  <c r="M47" i="90" s="1"/>
  <c r="M47" i="91" s="1"/>
  <c r="M47" i="92" s="1"/>
  <c r="M47" i="93" s="1"/>
  <c r="M47" i="94" s="1"/>
  <c r="M47" i="95" s="1"/>
  <c r="M47" i="96" s="1"/>
  <c r="M47" i="97" s="1"/>
  <c r="M47" i="98" s="1"/>
  <c r="M47" i="99" s="1"/>
  <c r="M43" i="100" s="1"/>
  <c r="M49" i="85"/>
  <c r="M45" i="100" s="1"/>
  <c r="B47" i="72"/>
  <c r="L47" i="86"/>
  <c r="L47" i="87" s="1"/>
  <c r="L47" i="88" s="1"/>
  <c r="L47" i="89" s="1"/>
  <c r="L47" i="90" s="1"/>
  <c r="L47" i="91" s="1"/>
  <c r="L47" i="92" s="1"/>
  <c r="L47" i="93" s="1"/>
  <c r="L47" i="94" s="1"/>
  <c r="L47" i="95" s="1"/>
  <c r="L47" i="96" s="1"/>
  <c r="L47" i="97" s="1"/>
  <c r="L47" i="98" s="1"/>
  <c r="L47" i="99" s="1"/>
  <c r="L43" i="100" s="1"/>
  <c r="L49" i="85"/>
  <c r="L45" i="100" s="1"/>
  <c r="D47" i="74"/>
  <c r="D47" i="75" s="1"/>
  <c r="D47" i="76" s="1"/>
  <c r="D47" i="77" s="1"/>
  <c r="D47" i="78" s="1"/>
  <c r="D47" i="79" s="1"/>
  <c r="D47" i="80" s="1"/>
  <c r="D47" i="81" s="1"/>
  <c r="D47" i="82" s="1"/>
  <c r="D47" i="83" s="1"/>
  <c r="D47" i="84" s="1"/>
  <c r="D47" i="85" s="1"/>
  <c r="D47" i="86" s="1"/>
  <c r="D47" i="87" s="1"/>
  <c r="D47" i="88" s="1"/>
  <c r="D47" i="89" s="1"/>
  <c r="D47" i="90" s="1"/>
  <c r="D47" i="91" s="1"/>
  <c r="D47" i="92" s="1"/>
  <c r="D47" i="93" s="1"/>
  <c r="D47" i="94" s="1"/>
  <c r="D47" i="95" s="1"/>
  <c r="D47" i="96" s="1"/>
  <c r="D47" i="97" s="1"/>
  <c r="D47" i="98" s="1"/>
  <c r="D47" i="99" s="1"/>
  <c r="D43" i="100" s="1"/>
  <c r="C47" i="71"/>
  <c r="C47" i="72" s="1"/>
  <c r="C47" i="73" s="1"/>
  <c r="C47" i="74" s="1"/>
  <c r="C47" i="75" s="1"/>
  <c r="C47" i="76" s="1"/>
  <c r="C47" i="77" s="1"/>
  <c r="C47" i="78" s="1"/>
  <c r="C47" i="79" s="1"/>
  <c r="C47" i="80" s="1"/>
  <c r="C47" i="81" s="1"/>
  <c r="C47" i="82" s="1"/>
  <c r="C47" i="83" s="1"/>
  <c r="C47" i="84" s="1"/>
  <c r="C47" i="85" s="1"/>
  <c r="C47" i="86" s="1"/>
  <c r="C47" i="87" s="1"/>
  <c r="C47" i="88" s="1"/>
  <c r="C47" i="89" s="1"/>
  <c r="C47" i="90" s="1"/>
  <c r="C47" i="91" s="1"/>
  <c r="C47" i="92" s="1"/>
  <c r="C47" i="93" s="1"/>
  <c r="C47" i="94" s="1"/>
  <c r="C47" i="95" s="1"/>
  <c r="C47" i="96" s="1"/>
  <c r="C47" i="97" s="1"/>
  <c r="C47" i="98" s="1"/>
  <c r="C47" i="99" s="1"/>
  <c r="C43" i="100" s="1"/>
  <c r="AF37" i="86"/>
  <c r="AF37" i="87" s="1"/>
  <c r="AF37" i="88" s="1"/>
  <c r="AF37" i="89" s="1"/>
  <c r="AF37" i="90" s="1"/>
  <c r="AF37" i="91" s="1"/>
  <c r="AF37" i="92" s="1"/>
  <c r="AF37" i="93" s="1"/>
  <c r="AF37" i="94" s="1"/>
  <c r="AF37" i="95" s="1"/>
  <c r="AF37" i="96" s="1"/>
  <c r="AF37" i="97" s="1"/>
  <c r="AF37" i="98" s="1"/>
  <c r="AF37" i="99" s="1"/>
  <c r="AF33" i="100" s="1"/>
  <c r="AF39" i="85"/>
  <c r="AF35" i="100" s="1"/>
  <c r="AA37" i="86"/>
  <c r="AA37" i="87" s="1"/>
  <c r="AA37" i="88" s="1"/>
  <c r="AA37" i="89" s="1"/>
  <c r="AA37" i="90" s="1"/>
  <c r="AA37" i="91" s="1"/>
  <c r="AA37" i="92" s="1"/>
  <c r="AA37" i="93" s="1"/>
  <c r="AA37" i="94" s="1"/>
  <c r="AA37" i="95" s="1"/>
  <c r="AA37" i="96" s="1"/>
  <c r="AA37" i="97" s="1"/>
  <c r="AA37" i="98" s="1"/>
  <c r="AA37" i="99" s="1"/>
  <c r="AA33" i="100" s="1"/>
  <c r="AA39" i="85"/>
  <c r="AA35" i="100" s="1"/>
  <c r="B37" i="71"/>
  <c r="C27" i="76"/>
  <c r="C27" i="77" s="1"/>
  <c r="C27" i="78" s="1"/>
  <c r="B27" i="72"/>
  <c r="AY32" i="71"/>
  <c r="AY22" i="71"/>
  <c r="B17" i="72"/>
  <c r="W17" i="86"/>
  <c r="W17" i="87" s="1"/>
  <c r="W17" i="88" s="1"/>
  <c r="W17" i="89" s="1"/>
  <c r="W17" i="90" s="1"/>
  <c r="W17" i="91" s="1"/>
  <c r="W17" i="92" s="1"/>
  <c r="W17" i="93" s="1"/>
  <c r="W17" i="94" s="1"/>
  <c r="W17" i="95" s="1"/>
  <c r="W17" i="96" s="1"/>
  <c r="W17" i="97" s="1"/>
  <c r="W17" i="98" s="1"/>
  <c r="W17" i="99" s="1"/>
  <c r="W13" i="100" s="1"/>
  <c r="W19" i="85"/>
  <c r="W15" i="100" s="1"/>
  <c r="C17" i="78"/>
  <c r="C17" i="79" s="1"/>
  <c r="R7" i="86"/>
  <c r="R7" i="87" s="1"/>
  <c r="R7" i="88" s="1"/>
  <c r="R7" i="89" s="1"/>
  <c r="R7" i="90" s="1"/>
  <c r="R7" i="91" s="1"/>
  <c r="R7" i="92" s="1"/>
  <c r="R7" i="93" s="1"/>
  <c r="R7" i="94" s="1"/>
  <c r="R7" i="95" s="1"/>
  <c r="R7" i="96" s="1"/>
  <c r="R7" i="97" s="1"/>
  <c r="R7" i="98" s="1"/>
  <c r="R7" i="99" s="1"/>
  <c r="R3" i="100" s="1"/>
  <c r="R9" i="85"/>
  <c r="R5" i="100" s="1"/>
  <c r="D7" i="73"/>
  <c r="D7" i="74" s="1"/>
  <c r="D7" i="75" s="1"/>
  <c r="D7" i="76" s="1"/>
  <c r="D7" i="77" s="1"/>
  <c r="D7" i="78" s="1"/>
  <c r="D7" i="79" s="1"/>
  <c r="D7" i="80" s="1"/>
  <c r="D7" i="81" s="1"/>
  <c r="D7" i="82" s="1"/>
  <c r="D7" i="83" s="1"/>
  <c r="D7" i="84" s="1"/>
  <c r="D7" i="85" s="1"/>
  <c r="D7" i="86" s="1"/>
  <c r="D7" i="87" s="1"/>
  <c r="D7" i="88" s="1"/>
  <c r="D7" i="89" s="1"/>
  <c r="D7" i="90" s="1"/>
  <c r="D7" i="91" s="1"/>
  <c r="D7" i="92" s="1"/>
  <c r="D7" i="93" s="1"/>
  <c r="D7" i="94" s="1"/>
  <c r="D7" i="95" s="1"/>
  <c r="D7" i="96" s="1"/>
  <c r="D7" i="97" s="1"/>
  <c r="D7" i="98" s="1"/>
  <c r="D7" i="99" s="1"/>
  <c r="D3" i="100" s="1"/>
  <c r="B7" i="71"/>
  <c r="AY12" i="68"/>
  <c r="BA12" i="68" s="1"/>
  <c r="AY73" i="99"/>
  <c r="AY70" i="99"/>
  <c r="AY67" i="99"/>
  <c r="AY64" i="99"/>
  <c r="BA55" i="99"/>
  <c r="AY53" i="99"/>
  <c r="BA53" i="99" s="1"/>
  <c r="AX53" i="99"/>
  <c r="AX52" i="99"/>
  <c r="AY46" i="99"/>
  <c r="BA45" i="99"/>
  <c r="AY43" i="99"/>
  <c r="BA43" i="99" s="1"/>
  <c r="AX43" i="99"/>
  <c r="AX42" i="99"/>
  <c r="AY36" i="99"/>
  <c r="BA35" i="99"/>
  <c r="AY33" i="99"/>
  <c r="BA33" i="99" s="1"/>
  <c r="AX33" i="99"/>
  <c r="AX32" i="99"/>
  <c r="BA59" i="99" s="1"/>
  <c r="AY26" i="99"/>
  <c r="BA25" i="99"/>
  <c r="AY23" i="99"/>
  <c r="BA23" i="99" s="1"/>
  <c r="AX23" i="99"/>
  <c r="AX22" i="99"/>
  <c r="AY16" i="99"/>
  <c r="BA15" i="99"/>
  <c r="AY13" i="99"/>
  <c r="BA13" i="99" s="1"/>
  <c r="AX13" i="99"/>
  <c r="AX12" i="99"/>
  <c r="AY73" i="98"/>
  <c r="AY70" i="98"/>
  <c r="AY67" i="98"/>
  <c r="AY64" i="98"/>
  <c r="BA55" i="98"/>
  <c r="AY53" i="98"/>
  <c r="BA53" i="98" s="1"/>
  <c r="AX53" i="98"/>
  <c r="AX52" i="98"/>
  <c r="AY46" i="98"/>
  <c r="BA45" i="98"/>
  <c r="AY43" i="98"/>
  <c r="BA43" i="98" s="1"/>
  <c r="AX43" i="98"/>
  <c r="AX42" i="98"/>
  <c r="AY36" i="98"/>
  <c r="BA35" i="98"/>
  <c r="AY33" i="98"/>
  <c r="BA33" i="98" s="1"/>
  <c r="AX33" i="98"/>
  <c r="AX32" i="98"/>
  <c r="BA59" i="98" s="1"/>
  <c r="AY26" i="98"/>
  <c r="BA25" i="98"/>
  <c r="AY23" i="98"/>
  <c r="BA23" i="98" s="1"/>
  <c r="AX23" i="98"/>
  <c r="AX22" i="98"/>
  <c r="AY16" i="98"/>
  <c r="BA15" i="98"/>
  <c r="AY13" i="98"/>
  <c r="BA13" i="98" s="1"/>
  <c r="AX13" i="98"/>
  <c r="AX12" i="98"/>
  <c r="AY73" i="97"/>
  <c r="AY70" i="97"/>
  <c r="AY67" i="97"/>
  <c r="AY64" i="97"/>
  <c r="BA55" i="97"/>
  <c r="AY53" i="97"/>
  <c r="BA53" i="97" s="1"/>
  <c r="AX53" i="97"/>
  <c r="AX52" i="97"/>
  <c r="AY46" i="97"/>
  <c r="BA45" i="97"/>
  <c r="AY43" i="97"/>
  <c r="BA43" i="97" s="1"/>
  <c r="AX43" i="97"/>
  <c r="AX42" i="97"/>
  <c r="AY36" i="97"/>
  <c r="BA35" i="97"/>
  <c r="AY33" i="97"/>
  <c r="BA33" i="97" s="1"/>
  <c r="AX33" i="97"/>
  <c r="AX32" i="97"/>
  <c r="BA59" i="97" s="1"/>
  <c r="AY26" i="97"/>
  <c r="BA25" i="97"/>
  <c r="AY23" i="97"/>
  <c r="BA23" i="97" s="1"/>
  <c r="AX23" i="97"/>
  <c r="AX22" i="97"/>
  <c r="AY16" i="97"/>
  <c r="BA15" i="97"/>
  <c r="AY13" i="97"/>
  <c r="BA13" i="97" s="1"/>
  <c r="AX13" i="97"/>
  <c r="AX12" i="97"/>
  <c r="AY73" i="96"/>
  <c r="AY70" i="96"/>
  <c r="AY67" i="96"/>
  <c r="AY64" i="96"/>
  <c r="BA55" i="96"/>
  <c r="AY53" i="96"/>
  <c r="BA53" i="96" s="1"/>
  <c r="AX53" i="96"/>
  <c r="AX52" i="96"/>
  <c r="AY46" i="96"/>
  <c r="BA45" i="96"/>
  <c r="AY43" i="96"/>
  <c r="BA43" i="96" s="1"/>
  <c r="AX43" i="96"/>
  <c r="AX42" i="96"/>
  <c r="AY36" i="96"/>
  <c r="BA35" i="96"/>
  <c r="AY33" i="96"/>
  <c r="BA33" i="96" s="1"/>
  <c r="AX33" i="96"/>
  <c r="AX32" i="96"/>
  <c r="BA59" i="96" s="1"/>
  <c r="AY26" i="96"/>
  <c r="BA25" i="96"/>
  <c r="AY23" i="96"/>
  <c r="BA23" i="96" s="1"/>
  <c r="AX23" i="96"/>
  <c r="AX22" i="96"/>
  <c r="AY16" i="96"/>
  <c r="BA15" i="96"/>
  <c r="AY13" i="96"/>
  <c r="BA13" i="96" s="1"/>
  <c r="AX13" i="96"/>
  <c r="AX12" i="96"/>
  <c r="AY73" i="95"/>
  <c r="AY70" i="95"/>
  <c r="AY67" i="95"/>
  <c r="AY64" i="95"/>
  <c r="BA55" i="95"/>
  <c r="AY53" i="95"/>
  <c r="BA53" i="95" s="1"/>
  <c r="AX53" i="95"/>
  <c r="AX52" i="95"/>
  <c r="AY46" i="95"/>
  <c r="BA45" i="95"/>
  <c r="AY43" i="95"/>
  <c r="BA43" i="95" s="1"/>
  <c r="AX43" i="95"/>
  <c r="AX42" i="95"/>
  <c r="AY36" i="95"/>
  <c r="BA35" i="95"/>
  <c r="AY33" i="95"/>
  <c r="BA33" i="95" s="1"/>
  <c r="AX33" i="95"/>
  <c r="AX32" i="95"/>
  <c r="BA59" i="95" s="1"/>
  <c r="AY26" i="95"/>
  <c r="BA25" i="95"/>
  <c r="AY23" i="95"/>
  <c r="BA23" i="95" s="1"/>
  <c r="AX23" i="95"/>
  <c r="AX22" i="95"/>
  <c r="AY16" i="95"/>
  <c r="BA15" i="95"/>
  <c r="AY13" i="95"/>
  <c r="BA13" i="95" s="1"/>
  <c r="AX13" i="95"/>
  <c r="AX12" i="95"/>
  <c r="AY73" i="94"/>
  <c r="AY70" i="94"/>
  <c r="AY67" i="94"/>
  <c r="AY64" i="94"/>
  <c r="BA55" i="94"/>
  <c r="AY53" i="94"/>
  <c r="BA53" i="94" s="1"/>
  <c r="AX53" i="94"/>
  <c r="AX52" i="94"/>
  <c r="AY46" i="94"/>
  <c r="BA45" i="94"/>
  <c r="AY43" i="94"/>
  <c r="BA43" i="94" s="1"/>
  <c r="AX43" i="94"/>
  <c r="AX42" i="94"/>
  <c r="AY36" i="94"/>
  <c r="BA35" i="94"/>
  <c r="AY33" i="94"/>
  <c r="BA33" i="94" s="1"/>
  <c r="AX33" i="94"/>
  <c r="AX32" i="94"/>
  <c r="BA59" i="94" s="1"/>
  <c r="AY26" i="94"/>
  <c r="BA25" i="94"/>
  <c r="AY23" i="94"/>
  <c r="BA23" i="94" s="1"/>
  <c r="AX23" i="94"/>
  <c r="AX22" i="94"/>
  <c r="AY16" i="94"/>
  <c r="BA15" i="94"/>
  <c r="AY13" i="94"/>
  <c r="BA13" i="94" s="1"/>
  <c r="AX13" i="94"/>
  <c r="AX12" i="94"/>
  <c r="AY73" i="93"/>
  <c r="AY70" i="93"/>
  <c r="AY67" i="93"/>
  <c r="AY64" i="93"/>
  <c r="BA55" i="93"/>
  <c r="AY53" i="93"/>
  <c r="BA53" i="93" s="1"/>
  <c r="AX53" i="93"/>
  <c r="AX52" i="93"/>
  <c r="AY46" i="93"/>
  <c r="BA45" i="93"/>
  <c r="AY43" i="93"/>
  <c r="BA43" i="93" s="1"/>
  <c r="AX43" i="93"/>
  <c r="AX42" i="93"/>
  <c r="AY36" i="93"/>
  <c r="BA35" i="93"/>
  <c r="AY33" i="93"/>
  <c r="BA33" i="93" s="1"/>
  <c r="AX33" i="93"/>
  <c r="AX32" i="93"/>
  <c r="BA59" i="93" s="1"/>
  <c r="AY26" i="93"/>
  <c r="BA25" i="93"/>
  <c r="AY23" i="93"/>
  <c r="BA23" i="93" s="1"/>
  <c r="AX23" i="93"/>
  <c r="AX22" i="93"/>
  <c r="AY16" i="93"/>
  <c r="BA15" i="93"/>
  <c r="AY13" i="93"/>
  <c r="BA13" i="93" s="1"/>
  <c r="AX13" i="93"/>
  <c r="AX12" i="93"/>
  <c r="AY73" i="92"/>
  <c r="AY70" i="92"/>
  <c r="AY67" i="92"/>
  <c r="AY64" i="92"/>
  <c r="BA55" i="92"/>
  <c r="AY53" i="92"/>
  <c r="BA53" i="92" s="1"/>
  <c r="AX53" i="92"/>
  <c r="AX52" i="92"/>
  <c r="AY46" i="92"/>
  <c r="BA45" i="92"/>
  <c r="AY43" i="92"/>
  <c r="BA43" i="92" s="1"/>
  <c r="AX43" i="92"/>
  <c r="AX42" i="92"/>
  <c r="AY36" i="92"/>
  <c r="BA35" i="92"/>
  <c r="AY33" i="92"/>
  <c r="BA33" i="92" s="1"/>
  <c r="AX33" i="92"/>
  <c r="AX32" i="92"/>
  <c r="BA59" i="92" s="1"/>
  <c r="AY26" i="92"/>
  <c r="BA25" i="92"/>
  <c r="AY23" i="92"/>
  <c r="BA23" i="92" s="1"/>
  <c r="AX23" i="92"/>
  <c r="AX22" i="92"/>
  <c r="AY16" i="92"/>
  <c r="BA15" i="92"/>
  <c r="AY13" i="92"/>
  <c r="BA13" i="92" s="1"/>
  <c r="AX13" i="92"/>
  <c r="AX12" i="92"/>
  <c r="AY73" i="91"/>
  <c r="AY70" i="91"/>
  <c r="AY67" i="91"/>
  <c r="AY64" i="91"/>
  <c r="BA55" i="91"/>
  <c r="AY53" i="91"/>
  <c r="BA53" i="91" s="1"/>
  <c r="AX53" i="91"/>
  <c r="AX52" i="91"/>
  <c r="AY46" i="91"/>
  <c r="BA45" i="91"/>
  <c r="AY43" i="91"/>
  <c r="BA43" i="91" s="1"/>
  <c r="AX43" i="91"/>
  <c r="AX42" i="91"/>
  <c r="AY36" i="91"/>
  <c r="BA35" i="91"/>
  <c r="AY33" i="91"/>
  <c r="BA33" i="91" s="1"/>
  <c r="AX33" i="91"/>
  <c r="AX32" i="91"/>
  <c r="BA59" i="91" s="1"/>
  <c r="AY26" i="91"/>
  <c r="BA25" i="91"/>
  <c r="AY23" i="91"/>
  <c r="BA23" i="91" s="1"/>
  <c r="AX23" i="91"/>
  <c r="AX22" i="91"/>
  <c r="AY16" i="91"/>
  <c r="BA15" i="91"/>
  <c r="AY13" i="91"/>
  <c r="BA13" i="91" s="1"/>
  <c r="AX13" i="91"/>
  <c r="AX12" i="91"/>
  <c r="AY73" i="90"/>
  <c r="AY70" i="90"/>
  <c r="AY67" i="90"/>
  <c r="AY64" i="90"/>
  <c r="BA55" i="90"/>
  <c r="AY53" i="90"/>
  <c r="BA53" i="90" s="1"/>
  <c r="AX53" i="90"/>
  <c r="AX52" i="90"/>
  <c r="AY46" i="90"/>
  <c r="BA45" i="90"/>
  <c r="AY43" i="90"/>
  <c r="BA43" i="90" s="1"/>
  <c r="AX43" i="90"/>
  <c r="AX42" i="90"/>
  <c r="AY36" i="90"/>
  <c r="BA35" i="90"/>
  <c r="AY33" i="90"/>
  <c r="BA33" i="90" s="1"/>
  <c r="AX33" i="90"/>
  <c r="AX32" i="90"/>
  <c r="AY26" i="90"/>
  <c r="BA25" i="90"/>
  <c r="AY23" i="90"/>
  <c r="BA23" i="90" s="1"/>
  <c r="AX23" i="90"/>
  <c r="AX22" i="90"/>
  <c r="AY16" i="90"/>
  <c r="BA15" i="90"/>
  <c r="AY13" i="90"/>
  <c r="BA13" i="90" s="1"/>
  <c r="AX13" i="90"/>
  <c r="AX12" i="90"/>
  <c r="AY73" i="89"/>
  <c r="AY70" i="89"/>
  <c r="AY67" i="89"/>
  <c r="AY64" i="89"/>
  <c r="BA55" i="89"/>
  <c r="AY53" i="89"/>
  <c r="BA53" i="89" s="1"/>
  <c r="AX53" i="89"/>
  <c r="AX52" i="89"/>
  <c r="AY46" i="89"/>
  <c r="BA45" i="89"/>
  <c r="AY43" i="89"/>
  <c r="BA43" i="89" s="1"/>
  <c r="AX43" i="89"/>
  <c r="AX42" i="89"/>
  <c r="AY36" i="89"/>
  <c r="BA35" i="89"/>
  <c r="AY33" i="89"/>
  <c r="BA33" i="89" s="1"/>
  <c r="AX33" i="89"/>
  <c r="AX32" i="89"/>
  <c r="AY26" i="89"/>
  <c r="BA25" i="89"/>
  <c r="BA23" i="89"/>
  <c r="AX23" i="89"/>
  <c r="AX22" i="89"/>
  <c r="AY16" i="89"/>
  <c r="BA15" i="89"/>
  <c r="AY13" i="89"/>
  <c r="BA13" i="89" s="1"/>
  <c r="AX13" i="89"/>
  <c r="AX12" i="89"/>
  <c r="AY73" i="88"/>
  <c r="AY70" i="88"/>
  <c r="AY67" i="88"/>
  <c r="AY64" i="88"/>
  <c r="BA55" i="88"/>
  <c r="AY53" i="88"/>
  <c r="BA53" i="88" s="1"/>
  <c r="AX53" i="88"/>
  <c r="AX52" i="88"/>
  <c r="AY46" i="88"/>
  <c r="BA45" i="88"/>
  <c r="AY43" i="88"/>
  <c r="BA43" i="88" s="1"/>
  <c r="AX43" i="88"/>
  <c r="AX42" i="88"/>
  <c r="AY36" i="88"/>
  <c r="BA35" i="88"/>
  <c r="AY33" i="88"/>
  <c r="BA33" i="88" s="1"/>
  <c r="AX33" i="88"/>
  <c r="AX32" i="88"/>
  <c r="AY26" i="88"/>
  <c r="BA25" i="88"/>
  <c r="AY23" i="88"/>
  <c r="BA23" i="88" s="1"/>
  <c r="AX23" i="88"/>
  <c r="AX22" i="88"/>
  <c r="AY16" i="88"/>
  <c r="BA15" i="88"/>
  <c r="AY13" i="88"/>
  <c r="BA13" i="88" s="1"/>
  <c r="AX13" i="88"/>
  <c r="AX12" i="88"/>
  <c r="AY73" i="87"/>
  <c r="AY70" i="87"/>
  <c r="AY67" i="87"/>
  <c r="AY64" i="87"/>
  <c r="BA55" i="87"/>
  <c r="AY53" i="87"/>
  <c r="BA53" i="87" s="1"/>
  <c r="AX53" i="87"/>
  <c r="AX52" i="87"/>
  <c r="AY46" i="87"/>
  <c r="BA45" i="87"/>
  <c r="AY43" i="87"/>
  <c r="BA43" i="87" s="1"/>
  <c r="AX43" i="87"/>
  <c r="AX42" i="87"/>
  <c r="AY36" i="87"/>
  <c r="BA35" i="87"/>
  <c r="AY33" i="87"/>
  <c r="BA33" i="87" s="1"/>
  <c r="AX33" i="87"/>
  <c r="AX32" i="87"/>
  <c r="AY26" i="87"/>
  <c r="BA25" i="87"/>
  <c r="AY23" i="87"/>
  <c r="BA23" i="87" s="1"/>
  <c r="AX23" i="87"/>
  <c r="AX22" i="87"/>
  <c r="AY16" i="87"/>
  <c r="BA15" i="87"/>
  <c r="AY13" i="87"/>
  <c r="BA13" i="87" s="1"/>
  <c r="AX13" i="87"/>
  <c r="AX12" i="87"/>
  <c r="AY73" i="86"/>
  <c r="AY70" i="86"/>
  <c r="AY67" i="86"/>
  <c r="AY64" i="86"/>
  <c r="BA55" i="86"/>
  <c r="AY53" i="86"/>
  <c r="BA53" i="86" s="1"/>
  <c r="AX53" i="86"/>
  <c r="AX52" i="86"/>
  <c r="AY46" i="86"/>
  <c r="BA45" i="86"/>
  <c r="AY43" i="86"/>
  <c r="BA43" i="86" s="1"/>
  <c r="AX43" i="86"/>
  <c r="AX42" i="86"/>
  <c r="AY36" i="86"/>
  <c r="BA35" i="86"/>
  <c r="AY33" i="86"/>
  <c r="BA33" i="86" s="1"/>
  <c r="AX33" i="86"/>
  <c r="AX32" i="86"/>
  <c r="AY26" i="86"/>
  <c r="BA25" i="86"/>
  <c r="AY23" i="86"/>
  <c r="BA23" i="86" s="1"/>
  <c r="AX23" i="86"/>
  <c r="AX22" i="86"/>
  <c r="AY16" i="86"/>
  <c r="BA15" i="86"/>
  <c r="AY13" i="86"/>
  <c r="BA13" i="86" s="1"/>
  <c r="AX13" i="86"/>
  <c r="AX12" i="86"/>
  <c r="AY73" i="85"/>
  <c r="AY70" i="85"/>
  <c r="AY67" i="85"/>
  <c r="AY64" i="85"/>
  <c r="AY53" i="85"/>
  <c r="AX53" i="85"/>
  <c r="AX52" i="85"/>
  <c r="AY46" i="85"/>
  <c r="AY43" i="85"/>
  <c r="AX43" i="85"/>
  <c r="AX42" i="85"/>
  <c r="AY36" i="85"/>
  <c r="BA35" i="85"/>
  <c r="AY33" i="85"/>
  <c r="AX33" i="85"/>
  <c r="AX32" i="85"/>
  <c r="AY26" i="85"/>
  <c r="BA25" i="85"/>
  <c r="AY23" i="85"/>
  <c r="AX23" i="85"/>
  <c r="AX22" i="85"/>
  <c r="AY13" i="85"/>
  <c r="AX13" i="85"/>
  <c r="AX12" i="85"/>
  <c r="AY73" i="84"/>
  <c r="AY70" i="84"/>
  <c r="AY67" i="84"/>
  <c r="AY64" i="84"/>
  <c r="BA55" i="84"/>
  <c r="AY53" i="84"/>
  <c r="BA53" i="84" s="1"/>
  <c r="AX53" i="84"/>
  <c r="AX52" i="84"/>
  <c r="AY46" i="84"/>
  <c r="BA45" i="84"/>
  <c r="AY43" i="84"/>
  <c r="BA43" i="84" s="1"/>
  <c r="AX43" i="84"/>
  <c r="AX42" i="84"/>
  <c r="AY36" i="84"/>
  <c r="BA35" i="84"/>
  <c r="AY33" i="84"/>
  <c r="BA33" i="84" s="1"/>
  <c r="AX33" i="84"/>
  <c r="AX32" i="84"/>
  <c r="AY26" i="84"/>
  <c r="BA25" i="84"/>
  <c r="BA23" i="84"/>
  <c r="AY23" i="84"/>
  <c r="AX23" i="84"/>
  <c r="AX22" i="84"/>
  <c r="AY16" i="84"/>
  <c r="BA15" i="84"/>
  <c r="AY13" i="84"/>
  <c r="BA13" i="84" s="1"/>
  <c r="AX13" i="84"/>
  <c r="BA58" i="84" s="1"/>
  <c r="AX12" i="84"/>
  <c r="AY73" i="83"/>
  <c r="AY70" i="83"/>
  <c r="AY67" i="83"/>
  <c r="AY64" i="83"/>
  <c r="BA55" i="83"/>
  <c r="AY53" i="83"/>
  <c r="BA53" i="83" s="1"/>
  <c r="AX53" i="83"/>
  <c r="AX52" i="83"/>
  <c r="AY46" i="83"/>
  <c r="BA45" i="83"/>
  <c r="AY43" i="83"/>
  <c r="BA43" i="83" s="1"/>
  <c r="AX43" i="83"/>
  <c r="AX42" i="83"/>
  <c r="AY36" i="83"/>
  <c r="BA35" i="83"/>
  <c r="AY33" i="83"/>
  <c r="BA33" i="83" s="1"/>
  <c r="AX33" i="83"/>
  <c r="AX32" i="83"/>
  <c r="AY26" i="83"/>
  <c r="BA25" i="83"/>
  <c r="AY23" i="83"/>
  <c r="BA23" i="83" s="1"/>
  <c r="AX23" i="83"/>
  <c r="AX22" i="83"/>
  <c r="AY16" i="83"/>
  <c r="BA15" i="83"/>
  <c r="AY13" i="83"/>
  <c r="BA13" i="83" s="1"/>
  <c r="AX13" i="83"/>
  <c r="BA58" i="83" s="1"/>
  <c r="AX12" i="83"/>
  <c r="AY73" i="82"/>
  <c r="AY70" i="82"/>
  <c r="AY67" i="82"/>
  <c r="AY64" i="82"/>
  <c r="BA55" i="82"/>
  <c r="AY53" i="82"/>
  <c r="BA53" i="82" s="1"/>
  <c r="AX53" i="82"/>
  <c r="AX52" i="82"/>
  <c r="AY46" i="82"/>
  <c r="BA45" i="82"/>
  <c r="AY43" i="82"/>
  <c r="BA43" i="82" s="1"/>
  <c r="AX43" i="82"/>
  <c r="AX42" i="82"/>
  <c r="AY36" i="82"/>
  <c r="BA35" i="82"/>
  <c r="AY33" i="82"/>
  <c r="BA33" i="82" s="1"/>
  <c r="AX33" i="82"/>
  <c r="AX32" i="82"/>
  <c r="AY26" i="82"/>
  <c r="BA25" i="82"/>
  <c r="AY23" i="82"/>
  <c r="BA23" i="82" s="1"/>
  <c r="AX23" i="82"/>
  <c r="AX22" i="82"/>
  <c r="AY16" i="82"/>
  <c r="BA15" i="82"/>
  <c r="AY13" i="82"/>
  <c r="BA13" i="82" s="1"/>
  <c r="AX13" i="82"/>
  <c r="BA58" i="82" s="1"/>
  <c r="AX12" i="82"/>
  <c r="AY73" i="81"/>
  <c r="AY70" i="81"/>
  <c r="AY67" i="81"/>
  <c r="AY64" i="81"/>
  <c r="BA55" i="81"/>
  <c r="AY53" i="81"/>
  <c r="BA53" i="81" s="1"/>
  <c r="AX53" i="81"/>
  <c r="AX52" i="81"/>
  <c r="AY46" i="81"/>
  <c r="BA45" i="81"/>
  <c r="AY43" i="81"/>
  <c r="BA43" i="81" s="1"/>
  <c r="AX43" i="81"/>
  <c r="AX42" i="81"/>
  <c r="AY36" i="81"/>
  <c r="BA35" i="81"/>
  <c r="AY33" i="81"/>
  <c r="BA33" i="81" s="1"/>
  <c r="AX33" i="81"/>
  <c r="AX32" i="81"/>
  <c r="AY26" i="81"/>
  <c r="BA25" i="81"/>
  <c r="AY23" i="81"/>
  <c r="BA23" i="81" s="1"/>
  <c r="AX23" i="81"/>
  <c r="AX22" i="81"/>
  <c r="AY16" i="81"/>
  <c r="BA15" i="81"/>
  <c r="AY13" i="81"/>
  <c r="BA13" i="81" s="1"/>
  <c r="AX13" i="81"/>
  <c r="BA58" i="81" s="1"/>
  <c r="AX12" i="81"/>
  <c r="AY73" i="80"/>
  <c r="AY70" i="80"/>
  <c r="AY67" i="80"/>
  <c r="AY64" i="80"/>
  <c r="BA55" i="80"/>
  <c r="AY53" i="80"/>
  <c r="BA53" i="80" s="1"/>
  <c r="AX53" i="80"/>
  <c r="AX52" i="80"/>
  <c r="AY46" i="80"/>
  <c r="BA45" i="80"/>
  <c r="AY43" i="80"/>
  <c r="BA43" i="80" s="1"/>
  <c r="AX43" i="80"/>
  <c r="AX42" i="80"/>
  <c r="AY36" i="80"/>
  <c r="BA35" i="80"/>
  <c r="AY33" i="80"/>
  <c r="BA33" i="80" s="1"/>
  <c r="AX33" i="80"/>
  <c r="AX32" i="80"/>
  <c r="AY26" i="80"/>
  <c r="BA25" i="80"/>
  <c r="AY23" i="80"/>
  <c r="BA23" i="80" s="1"/>
  <c r="AX23" i="80"/>
  <c r="AX22" i="80"/>
  <c r="AY16" i="80"/>
  <c r="BA15" i="80"/>
  <c r="AY13" i="80"/>
  <c r="BA13" i="80" s="1"/>
  <c r="AX13" i="80"/>
  <c r="BA58" i="80" s="1"/>
  <c r="AX12" i="80"/>
  <c r="AY73" i="79"/>
  <c r="AY70" i="79"/>
  <c r="AY67" i="79"/>
  <c r="AY64" i="79"/>
  <c r="BA55" i="79"/>
  <c r="AY53" i="79"/>
  <c r="BA53" i="79" s="1"/>
  <c r="AX53" i="79"/>
  <c r="AX52" i="79"/>
  <c r="AY46" i="79"/>
  <c r="BA45" i="79"/>
  <c r="AY43" i="79"/>
  <c r="BA43" i="79" s="1"/>
  <c r="AX43" i="79"/>
  <c r="AX42" i="79"/>
  <c r="AY36" i="79"/>
  <c r="BA35" i="79"/>
  <c r="AY33" i="79"/>
  <c r="BA33" i="79" s="1"/>
  <c r="AX33" i="79"/>
  <c r="AX32" i="79"/>
  <c r="AY26" i="79"/>
  <c r="BA25" i="79"/>
  <c r="AY23" i="79"/>
  <c r="BA23" i="79" s="1"/>
  <c r="AX23" i="79"/>
  <c r="AX22" i="79"/>
  <c r="AY16" i="79"/>
  <c r="BA15" i="79"/>
  <c r="AY13" i="79"/>
  <c r="BA13" i="79" s="1"/>
  <c r="AX13" i="79"/>
  <c r="BA58" i="79" s="1"/>
  <c r="AX12" i="79"/>
  <c r="AY73" i="78"/>
  <c r="AY70" i="78"/>
  <c r="AY67" i="78"/>
  <c r="AY64" i="78"/>
  <c r="BA55" i="78"/>
  <c r="AY53" i="78"/>
  <c r="BA53" i="78" s="1"/>
  <c r="AX53" i="78"/>
  <c r="AX52" i="78"/>
  <c r="AY46" i="78"/>
  <c r="BA45" i="78"/>
  <c r="AY43" i="78"/>
  <c r="BA43" i="78" s="1"/>
  <c r="AX43" i="78"/>
  <c r="AX42" i="78"/>
  <c r="AY36" i="78"/>
  <c r="BA35" i="78"/>
  <c r="AY33" i="78"/>
  <c r="BA33" i="78" s="1"/>
  <c r="AX33" i="78"/>
  <c r="AX32" i="78"/>
  <c r="AY26" i="78"/>
  <c r="BA25" i="78"/>
  <c r="AY23" i="78"/>
  <c r="BA23" i="78" s="1"/>
  <c r="AX23" i="78"/>
  <c r="AX22" i="78"/>
  <c r="AY16" i="78"/>
  <c r="BA15" i="78"/>
  <c r="AY13" i="78"/>
  <c r="BA13" i="78" s="1"/>
  <c r="AX13" i="78"/>
  <c r="BA58" i="78" s="1"/>
  <c r="AX12" i="78"/>
  <c r="AY73" i="77"/>
  <c r="AY70" i="77"/>
  <c r="AY67" i="77"/>
  <c r="AY64" i="77"/>
  <c r="BA55" i="77"/>
  <c r="AY53" i="77"/>
  <c r="BA53" i="77" s="1"/>
  <c r="AX53" i="77"/>
  <c r="AX52" i="77"/>
  <c r="AY46" i="77"/>
  <c r="BA45" i="77"/>
  <c r="AY43" i="77"/>
  <c r="BA43" i="77" s="1"/>
  <c r="AX43" i="77"/>
  <c r="AX42" i="77"/>
  <c r="AY36" i="77"/>
  <c r="BA35" i="77"/>
  <c r="AY33" i="77"/>
  <c r="BA33" i="77" s="1"/>
  <c r="AX33" i="77"/>
  <c r="AX32" i="77"/>
  <c r="AY26" i="77"/>
  <c r="BA25" i="77"/>
  <c r="AY23" i="77"/>
  <c r="BA23" i="77" s="1"/>
  <c r="AX23" i="77"/>
  <c r="AX22" i="77"/>
  <c r="AY16" i="77"/>
  <c r="BA15" i="77"/>
  <c r="AY13" i="77"/>
  <c r="BA13" i="77" s="1"/>
  <c r="AX13" i="77"/>
  <c r="BA58" i="77" s="1"/>
  <c r="AX12" i="77"/>
  <c r="AY73" i="76"/>
  <c r="AY70" i="76"/>
  <c r="AY67" i="76"/>
  <c r="AY64" i="76"/>
  <c r="BA55" i="76"/>
  <c r="AY53" i="76"/>
  <c r="BA53" i="76" s="1"/>
  <c r="AX53" i="76"/>
  <c r="AX52" i="76"/>
  <c r="AY46" i="76"/>
  <c r="BA45" i="76"/>
  <c r="AY43" i="76"/>
  <c r="BA43" i="76" s="1"/>
  <c r="AX43" i="76"/>
  <c r="AX42" i="76"/>
  <c r="AY36" i="76"/>
  <c r="BA35" i="76"/>
  <c r="AY33" i="76"/>
  <c r="BA33" i="76" s="1"/>
  <c r="AX33" i="76"/>
  <c r="AX32" i="76"/>
  <c r="AY26" i="76"/>
  <c r="BA25" i="76"/>
  <c r="AY23" i="76"/>
  <c r="BA23" i="76" s="1"/>
  <c r="AX23" i="76"/>
  <c r="AX22" i="76"/>
  <c r="AY16" i="76"/>
  <c r="BA15" i="76"/>
  <c r="AY13" i="76"/>
  <c r="BA13" i="76" s="1"/>
  <c r="AX13" i="76"/>
  <c r="BA58" i="76" s="1"/>
  <c r="AX12" i="76"/>
  <c r="AY73" i="75"/>
  <c r="AY70" i="75"/>
  <c r="AY67" i="75"/>
  <c r="AY64" i="75"/>
  <c r="BA55" i="75"/>
  <c r="AY53" i="75"/>
  <c r="BA53" i="75" s="1"/>
  <c r="AX53" i="75"/>
  <c r="AX52" i="75"/>
  <c r="AY46" i="75"/>
  <c r="BA45" i="75"/>
  <c r="AY43" i="75"/>
  <c r="BA43" i="75" s="1"/>
  <c r="AX43" i="75"/>
  <c r="AX42" i="75"/>
  <c r="AY36" i="75"/>
  <c r="BA35" i="75"/>
  <c r="AY33" i="75"/>
  <c r="BA33" i="75" s="1"/>
  <c r="AX33" i="75"/>
  <c r="AX32" i="75"/>
  <c r="AY26" i="75"/>
  <c r="BA25" i="75"/>
  <c r="AY23" i="75"/>
  <c r="BA23" i="75" s="1"/>
  <c r="AX23" i="75"/>
  <c r="AX22" i="75"/>
  <c r="AY16" i="75"/>
  <c r="BA15" i="75"/>
  <c r="AY13" i="75"/>
  <c r="BA13" i="75" s="1"/>
  <c r="AX13" i="75"/>
  <c r="BA58" i="75" s="1"/>
  <c r="AX12" i="75"/>
  <c r="AY73" i="74"/>
  <c r="AY70" i="74"/>
  <c r="AY67" i="74"/>
  <c r="AY64" i="74"/>
  <c r="BA55" i="74"/>
  <c r="AY53" i="74"/>
  <c r="BA53" i="74" s="1"/>
  <c r="AX53" i="74"/>
  <c r="AX52" i="74"/>
  <c r="AY46" i="74"/>
  <c r="BA45" i="74"/>
  <c r="AY43" i="74"/>
  <c r="BA43" i="74" s="1"/>
  <c r="AX43" i="74"/>
  <c r="AX42" i="74"/>
  <c r="AY36" i="74"/>
  <c r="BA35" i="74"/>
  <c r="AY33" i="74"/>
  <c r="BA33" i="74" s="1"/>
  <c r="AX33" i="74"/>
  <c r="AX32" i="74"/>
  <c r="AY26" i="74"/>
  <c r="BA25" i="74"/>
  <c r="AY23" i="74"/>
  <c r="BA23" i="74" s="1"/>
  <c r="AX23" i="74"/>
  <c r="AX22" i="74"/>
  <c r="AY16" i="74"/>
  <c r="BA15" i="74"/>
  <c r="AY13" i="74"/>
  <c r="BA13" i="74" s="1"/>
  <c r="AX13" i="74"/>
  <c r="BA58" i="74" s="1"/>
  <c r="AX12" i="74"/>
  <c r="AY73" i="73"/>
  <c r="AY70" i="73"/>
  <c r="AY67" i="73"/>
  <c r="AY64" i="73"/>
  <c r="BA55" i="73"/>
  <c r="AY53" i="73"/>
  <c r="BA53" i="73" s="1"/>
  <c r="AX53" i="73"/>
  <c r="AX52" i="73"/>
  <c r="AY46" i="73"/>
  <c r="BA45" i="73"/>
  <c r="AY43" i="73"/>
  <c r="BA43" i="73" s="1"/>
  <c r="AX43" i="73"/>
  <c r="AX42" i="73"/>
  <c r="AY36" i="73"/>
  <c r="BA35" i="73"/>
  <c r="AY33" i="73"/>
  <c r="BA33" i="73" s="1"/>
  <c r="AX33" i="73"/>
  <c r="AX32" i="73"/>
  <c r="AY26" i="73"/>
  <c r="BA25" i="73"/>
  <c r="AY23" i="73"/>
  <c r="BA23" i="73" s="1"/>
  <c r="AX23" i="73"/>
  <c r="AX22" i="73"/>
  <c r="AY16" i="73"/>
  <c r="BA15" i="73"/>
  <c r="AY13" i="73"/>
  <c r="BA13" i="73" s="1"/>
  <c r="AX13" i="73"/>
  <c r="BA58" i="73" s="1"/>
  <c r="AX12" i="73"/>
  <c r="AY73" i="72"/>
  <c r="AY70" i="72"/>
  <c r="AY67" i="72"/>
  <c r="AY64" i="72"/>
  <c r="AY53" i="72"/>
  <c r="BA53" i="72" s="1"/>
  <c r="AX53" i="72"/>
  <c r="AX52" i="72"/>
  <c r="AY46" i="72"/>
  <c r="BA45" i="72"/>
  <c r="AY43" i="72"/>
  <c r="BA43" i="72" s="1"/>
  <c r="AX43" i="72"/>
  <c r="AX42" i="72"/>
  <c r="AY36" i="72"/>
  <c r="BA35" i="72"/>
  <c r="AY33" i="72"/>
  <c r="BA33" i="72" s="1"/>
  <c r="AX33" i="72"/>
  <c r="AX32" i="72"/>
  <c r="AY26" i="72"/>
  <c r="BA25" i="72"/>
  <c r="AY23" i="72"/>
  <c r="BA23" i="72" s="1"/>
  <c r="AX23" i="72"/>
  <c r="AX22" i="72"/>
  <c r="AY16" i="72"/>
  <c r="AY13" i="72"/>
  <c r="BA13" i="72" s="1"/>
  <c r="AX13" i="72"/>
  <c r="AX12" i="72"/>
  <c r="AY73" i="71"/>
  <c r="AY70" i="71"/>
  <c r="AY67" i="71"/>
  <c r="AY64" i="71"/>
  <c r="AY53" i="71"/>
  <c r="BA53" i="71" s="1"/>
  <c r="AX53" i="71"/>
  <c r="AX52" i="71"/>
  <c r="AY46" i="71"/>
  <c r="BA45" i="71"/>
  <c r="AY43" i="71"/>
  <c r="BA43" i="71" s="1"/>
  <c r="AX43" i="71"/>
  <c r="AX42" i="71"/>
  <c r="AY36" i="71"/>
  <c r="BA35" i="71"/>
  <c r="AY33" i="71"/>
  <c r="BA33" i="71" s="1"/>
  <c r="AX33" i="71"/>
  <c r="BA32" i="71"/>
  <c r="AX32" i="71"/>
  <c r="BA59" i="71" s="1"/>
  <c r="AY26" i="71"/>
  <c r="BA25" i="71"/>
  <c r="AY23" i="71"/>
  <c r="BA23" i="71" s="1"/>
  <c r="AX23" i="71"/>
  <c r="BA22" i="71"/>
  <c r="AX22" i="71"/>
  <c r="AY16" i="71"/>
  <c r="BA15" i="71"/>
  <c r="AY13" i="71"/>
  <c r="BA13" i="71" s="1"/>
  <c r="AX13" i="71"/>
  <c r="AX12" i="71"/>
  <c r="AY73" i="68"/>
  <c r="AY70" i="68"/>
  <c r="AY67" i="68"/>
  <c r="AY64" i="68"/>
  <c r="BA55" i="68"/>
  <c r="AY53" i="68"/>
  <c r="BA53" i="68" s="1"/>
  <c r="AX53" i="68"/>
  <c r="BA52" i="68"/>
  <c r="AX52" i="68"/>
  <c r="AY46" i="68"/>
  <c r="AY43" i="68"/>
  <c r="BA43" i="68" s="1"/>
  <c r="AX43" i="68"/>
  <c r="BA42" i="68"/>
  <c r="AX42" i="68"/>
  <c r="AY36" i="68"/>
  <c r="BA35" i="68"/>
  <c r="AY33" i="68"/>
  <c r="BA33" i="68" s="1"/>
  <c r="AX33" i="68"/>
  <c r="BA32" i="68"/>
  <c r="AX32" i="68"/>
  <c r="AY26" i="68"/>
  <c r="BA25" i="68"/>
  <c r="AY23" i="68"/>
  <c r="BA23" i="68" s="1"/>
  <c r="AX23" i="68"/>
  <c r="BA22" i="68"/>
  <c r="AX22" i="68"/>
  <c r="AY16" i="68"/>
  <c r="BA15" i="68"/>
  <c r="AY13" i="68"/>
  <c r="BA13" i="68" s="1"/>
  <c r="AX13" i="68"/>
  <c r="AX59" i="68"/>
  <c r="AX12" i="68"/>
  <c r="R24" i="36"/>
  <c r="AY53" i="36"/>
  <c r="BA55" i="36"/>
  <c r="C54" i="36"/>
  <c r="C51" i="68" s="1"/>
  <c r="C54" i="68" s="1"/>
  <c r="C51" i="71" s="1"/>
  <c r="C54" i="71" s="1"/>
  <c r="C51" i="72" s="1"/>
  <c r="C54" i="72" s="1"/>
  <c r="C51" i="73" s="1"/>
  <c r="C54" i="73" s="1"/>
  <c r="C51" i="74" s="1"/>
  <c r="C54" i="74" s="1"/>
  <c r="C51" i="75" s="1"/>
  <c r="C54" i="75" s="1"/>
  <c r="C51" i="76" s="1"/>
  <c r="C54" i="76" s="1"/>
  <c r="C51" i="77" s="1"/>
  <c r="C54" i="77" s="1"/>
  <c r="C51" i="78" s="1"/>
  <c r="C54" i="78" s="1"/>
  <c r="C51" i="79" s="1"/>
  <c r="C54" i="79" s="1"/>
  <c r="C51" i="80" s="1"/>
  <c r="C54" i="80" s="1"/>
  <c r="C51" i="81" s="1"/>
  <c r="D54" i="36"/>
  <c r="D51" i="68" s="1"/>
  <c r="D54" i="68" s="1"/>
  <c r="D51" i="71" s="1"/>
  <c r="D54" i="71" s="1"/>
  <c r="D51" i="72" s="1"/>
  <c r="D54" i="72" s="1"/>
  <c r="D51" i="73" s="1"/>
  <c r="D54" i="73" s="1"/>
  <c r="D51" i="74" s="1"/>
  <c r="D54" i="74" s="1"/>
  <c r="D51" i="75" s="1"/>
  <c r="D54" i="75" s="1"/>
  <c r="D51" i="76" s="1"/>
  <c r="D54" i="76" s="1"/>
  <c r="D51" i="77" s="1"/>
  <c r="D54" i="77" s="1"/>
  <c r="D51" i="78" s="1"/>
  <c r="D54" i="78" s="1"/>
  <c r="D51" i="79" s="1"/>
  <c r="D54" i="79" s="1"/>
  <c r="D51" i="80" s="1"/>
  <c r="D54" i="80" s="1"/>
  <c r="D51" i="81" s="1"/>
  <c r="D54" i="81" s="1"/>
  <c r="D51" i="82" s="1"/>
  <c r="D54" i="82" s="1"/>
  <c r="D51" i="83" s="1"/>
  <c r="D54" i="83" s="1"/>
  <c r="D51" i="84" s="1"/>
  <c r="D54" i="84" s="1"/>
  <c r="D51" i="85" s="1"/>
  <c r="D54" i="85" s="1"/>
  <c r="D51" i="86" s="1"/>
  <c r="D54" i="86" s="1"/>
  <c r="D51" i="87" s="1"/>
  <c r="D54" i="87" s="1"/>
  <c r="D51" i="88" s="1"/>
  <c r="D54" i="88" s="1"/>
  <c r="D51" i="89" s="1"/>
  <c r="D54" i="89" s="1"/>
  <c r="D51" i="90" s="1"/>
  <c r="D54" i="90" s="1"/>
  <c r="D51" i="91" s="1"/>
  <c r="D54" i="91" s="1"/>
  <c r="D51" i="92" s="1"/>
  <c r="D54" i="92" s="1"/>
  <c r="D51" i="93" s="1"/>
  <c r="D54" i="93" s="1"/>
  <c r="D51" i="94" s="1"/>
  <c r="D54" i="94" s="1"/>
  <c r="D51" i="95" s="1"/>
  <c r="D54" i="95" s="1"/>
  <c r="D51" i="96" s="1"/>
  <c r="D54" i="96" s="1"/>
  <c r="D51" i="97" s="1"/>
  <c r="D54" i="97" s="1"/>
  <c r="D51" i="98" s="1"/>
  <c r="D54" i="98" s="1"/>
  <c r="D51" i="99" s="1"/>
  <c r="D54" i="99" s="1"/>
  <c r="E54" i="36"/>
  <c r="E51" i="68" s="1"/>
  <c r="E54" i="68" s="1"/>
  <c r="E51" i="71" s="1"/>
  <c r="E54" i="71" s="1"/>
  <c r="E51" i="72" s="1"/>
  <c r="E54" i="72" s="1"/>
  <c r="E51" i="73" s="1"/>
  <c r="E54" i="73" s="1"/>
  <c r="E51" i="74" s="1"/>
  <c r="E54" i="74" s="1"/>
  <c r="E51" i="75" s="1"/>
  <c r="E54" i="75" s="1"/>
  <c r="E51" i="76" s="1"/>
  <c r="E54" i="76" s="1"/>
  <c r="E51" i="77" s="1"/>
  <c r="E54" i="77" s="1"/>
  <c r="E51" i="78" s="1"/>
  <c r="E54" i="78" s="1"/>
  <c r="E51" i="79" s="1"/>
  <c r="E54" i="79" s="1"/>
  <c r="E51" i="80" s="1"/>
  <c r="E54" i="80" s="1"/>
  <c r="E51" i="81" s="1"/>
  <c r="E54" i="81" s="1"/>
  <c r="E51" i="82" s="1"/>
  <c r="E54" i="82" s="1"/>
  <c r="E51" i="83" s="1"/>
  <c r="E54" i="83" s="1"/>
  <c r="E51" i="84" s="1"/>
  <c r="E54" i="84" s="1"/>
  <c r="E51" i="85" s="1"/>
  <c r="E54" i="85" s="1"/>
  <c r="E51" i="86" s="1"/>
  <c r="E54" i="86" s="1"/>
  <c r="E51" i="87" s="1"/>
  <c r="E54" i="87" s="1"/>
  <c r="E51" i="88" s="1"/>
  <c r="E54" i="88" s="1"/>
  <c r="E51" i="89" s="1"/>
  <c r="E54" i="89" s="1"/>
  <c r="E51" i="90" s="1"/>
  <c r="E54" i="90" s="1"/>
  <c r="E51" i="91" s="1"/>
  <c r="E54" i="91" s="1"/>
  <c r="E51" i="92" s="1"/>
  <c r="E54" i="92" s="1"/>
  <c r="E51" i="93" s="1"/>
  <c r="E54" i="93" s="1"/>
  <c r="E51" i="94" s="1"/>
  <c r="E54" i="94" s="1"/>
  <c r="E51" i="95" s="1"/>
  <c r="E54" i="95" s="1"/>
  <c r="E51" i="96" s="1"/>
  <c r="E54" i="96" s="1"/>
  <c r="E51" i="97" s="1"/>
  <c r="E54" i="97" s="1"/>
  <c r="E51" i="98" s="1"/>
  <c r="E54" i="98" s="1"/>
  <c r="E51" i="99" s="1"/>
  <c r="E54" i="99" s="1"/>
  <c r="F54" i="36"/>
  <c r="F51" i="68" s="1"/>
  <c r="F54" i="68" s="1"/>
  <c r="F51" i="71" s="1"/>
  <c r="F54" i="71" s="1"/>
  <c r="F51" i="72" s="1"/>
  <c r="F54" i="72" s="1"/>
  <c r="F51" i="73" s="1"/>
  <c r="F54" i="73" s="1"/>
  <c r="F51" i="74" s="1"/>
  <c r="F54" i="74" s="1"/>
  <c r="F51" i="75" s="1"/>
  <c r="F54" i="75" s="1"/>
  <c r="F51" i="76" s="1"/>
  <c r="F54" i="76" s="1"/>
  <c r="F51" i="77" s="1"/>
  <c r="F54" i="77" s="1"/>
  <c r="F51" i="78" s="1"/>
  <c r="F54" i="78" s="1"/>
  <c r="F51" i="79" s="1"/>
  <c r="F54" i="79" s="1"/>
  <c r="F51" i="80" s="1"/>
  <c r="F54" i="80" s="1"/>
  <c r="F51" i="81" s="1"/>
  <c r="F54" i="81" s="1"/>
  <c r="F51" i="82" s="1"/>
  <c r="F54" i="82" s="1"/>
  <c r="F51" i="83" s="1"/>
  <c r="F54" i="83" s="1"/>
  <c r="F51" i="84" s="1"/>
  <c r="F54" i="84" s="1"/>
  <c r="F51" i="85" s="1"/>
  <c r="F54" i="85" s="1"/>
  <c r="F51" i="86" s="1"/>
  <c r="F54" i="86" s="1"/>
  <c r="F51" i="87" s="1"/>
  <c r="F54" i="87" s="1"/>
  <c r="F51" i="88" s="1"/>
  <c r="F54" i="88" s="1"/>
  <c r="F51" i="89" s="1"/>
  <c r="F54" i="89" s="1"/>
  <c r="F51" i="90" s="1"/>
  <c r="F54" i="90" s="1"/>
  <c r="F51" i="91" s="1"/>
  <c r="F54" i="91" s="1"/>
  <c r="F51" i="92" s="1"/>
  <c r="F54" i="92" s="1"/>
  <c r="F51" i="93" s="1"/>
  <c r="F54" i="93" s="1"/>
  <c r="F51" i="94" s="1"/>
  <c r="F54" i="94" s="1"/>
  <c r="F51" i="95" s="1"/>
  <c r="F54" i="95" s="1"/>
  <c r="F51" i="96" s="1"/>
  <c r="F54" i="96" s="1"/>
  <c r="F51" i="97" s="1"/>
  <c r="F54" i="97" s="1"/>
  <c r="F51" i="98" s="1"/>
  <c r="F54" i="98" s="1"/>
  <c r="F51" i="99" s="1"/>
  <c r="F54" i="99" s="1"/>
  <c r="G54" i="36"/>
  <c r="G51" i="68" s="1"/>
  <c r="G54" i="68" s="1"/>
  <c r="G51" i="71" s="1"/>
  <c r="G54" i="71" s="1"/>
  <c r="G51" i="72" s="1"/>
  <c r="G54" i="72" s="1"/>
  <c r="G51" i="73" s="1"/>
  <c r="G54" i="73" s="1"/>
  <c r="G51" i="74" s="1"/>
  <c r="G54" i="74" s="1"/>
  <c r="G51" i="75" s="1"/>
  <c r="G54" i="75" s="1"/>
  <c r="G51" i="76" s="1"/>
  <c r="G54" i="76" s="1"/>
  <c r="G51" i="77" s="1"/>
  <c r="G54" i="77" s="1"/>
  <c r="G51" i="78" s="1"/>
  <c r="G54" i="78" s="1"/>
  <c r="G51" i="79" s="1"/>
  <c r="G54" i="79" s="1"/>
  <c r="G51" i="80" s="1"/>
  <c r="G54" i="80" s="1"/>
  <c r="G51" i="81" s="1"/>
  <c r="G54" i="81" s="1"/>
  <c r="G51" i="82" s="1"/>
  <c r="G54" i="82" s="1"/>
  <c r="G51" i="83" s="1"/>
  <c r="G54" i="83" s="1"/>
  <c r="G51" i="84" s="1"/>
  <c r="G54" i="84" s="1"/>
  <c r="G51" i="85" s="1"/>
  <c r="G54" i="85" s="1"/>
  <c r="G51" i="86" s="1"/>
  <c r="G54" i="86" s="1"/>
  <c r="G51" i="87" s="1"/>
  <c r="G54" i="87" s="1"/>
  <c r="G51" i="88" s="1"/>
  <c r="G54" i="88" s="1"/>
  <c r="G51" i="89" s="1"/>
  <c r="G54" i="89" s="1"/>
  <c r="G51" i="90" s="1"/>
  <c r="G54" i="90" s="1"/>
  <c r="G51" i="91" s="1"/>
  <c r="G54" i="91" s="1"/>
  <c r="G51" i="92" s="1"/>
  <c r="G54" i="92" s="1"/>
  <c r="G51" i="93" s="1"/>
  <c r="G54" i="93" s="1"/>
  <c r="G51" i="94" s="1"/>
  <c r="G54" i="94" s="1"/>
  <c r="G51" i="95" s="1"/>
  <c r="G54" i="95" s="1"/>
  <c r="G51" i="96" s="1"/>
  <c r="G54" i="96" s="1"/>
  <c r="G51" i="97" s="1"/>
  <c r="G54" i="97" s="1"/>
  <c r="G51" i="98" s="1"/>
  <c r="G54" i="98" s="1"/>
  <c r="G51" i="99" s="1"/>
  <c r="G54" i="99" s="1"/>
  <c r="H54" i="36"/>
  <c r="H51" i="68" s="1"/>
  <c r="H54" i="68" s="1"/>
  <c r="H51" i="71" s="1"/>
  <c r="H54" i="71" s="1"/>
  <c r="H51" i="72" s="1"/>
  <c r="H54" i="72" s="1"/>
  <c r="H51" i="73" s="1"/>
  <c r="H54" i="73" s="1"/>
  <c r="H51" i="74" s="1"/>
  <c r="H54" i="74" s="1"/>
  <c r="H51" i="75" s="1"/>
  <c r="H54" i="75" s="1"/>
  <c r="H51" i="76" s="1"/>
  <c r="H54" i="76" s="1"/>
  <c r="H51" i="77" s="1"/>
  <c r="H54" i="77" s="1"/>
  <c r="H51" i="78" s="1"/>
  <c r="H54" i="78" s="1"/>
  <c r="H51" i="79" s="1"/>
  <c r="H54" i="79" s="1"/>
  <c r="H51" i="80" s="1"/>
  <c r="H54" i="80" s="1"/>
  <c r="H51" i="81" s="1"/>
  <c r="H54" i="81" s="1"/>
  <c r="H51" i="82" s="1"/>
  <c r="H54" i="82" s="1"/>
  <c r="H51" i="83" s="1"/>
  <c r="H54" i="83" s="1"/>
  <c r="H51" i="84" s="1"/>
  <c r="H54" i="84" s="1"/>
  <c r="H51" i="85" s="1"/>
  <c r="H54" i="85" s="1"/>
  <c r="H51" i="86" s="1"/>
  <c r="H54" i="86" s="1"/>
  <c r="H51" i="87" s="1"/>
  <c r="H54" i="87" s="1"/>
  <c r="H51" i="88" s="1"/>
  <c r="H54" i="88" s="1"/>
  <c r="H51" i="89" s="1"/>
  <c r="H54" i="89" s="1"/>
  <c r="H51" i="90" s="1"/>
  <c r="H54" i="90" s="1"/>
  <c r="H51" i="91" s="1"/>
  <c r="H54" i="91" s="1"/>
  <c r="H51" i="92" s="1"/>
  <c r="H54" i="92" s="1"/>
  <c r="H51" i="93" s="1"/>
  <c r="H54" i="93" s="1"/>
  <c r="H51" i="94" s="1"/>
  <c r="H54" i="94" s="1"/>
  <c r="H51" i="95" s="1"/>
  <c r="H54" i="95" s="1"/>
  <c r="H51" i="96" s="1"/>
  <c r="H54" i="96" s="1"/>
  <c r="H51" i="97" s="1"/>
  <c r="H54" i="97" s="1"/>
  <c r="H51" i="98" s="1"/>
  <c r="H54" i="98" s="1"/>
  <c r="H51" i="99" s="1"/>
  <c r="H54" i="99" s="1"/>
  <c r="I54" i="36"/>
  <c r="I51" i="68" s="1"/>
  <c r="I54" i="68" s="1"/>
  <c r="I51" i="71" s="1"/>
  <c r="I54" i="71" s="1"/>
  <c r="I51" i="72" s="1"/>
  <c r="I54" i="72" s="1"/>
  <c r="I51" i="73" s="1"/>
  <c r="I54" i="73" s="1"/>
  <c r="I51" i="74" s="1"/>
  <c r="I54" i="74" s="1"/>
  <c r="I51" i="75" s="1"/>
  <c r="I54" i="75" s="1"/>
  <c r="I51" i="76" s="1"/>
  <c r="I54" i="76" s="1"/>
  <c r="I51" i="77" s="1"/>
  <c r="I54" i="77" s="1"/>
  <c r="I51" i="78" s="1"/>
  <c r="I54" i="78" s="1"/>
  <c r="I51" i="79" s="1"/>
  <c r="I54" i="79" s="1"/>
  <c r="I51" i="80" s="1"/>
  <c r="I54" i="80" s="1"/>
  <c r="I51" i="81" s="1"/>
  <c r="I54" i="81" s="1"/>
  <c r="I51" i="82" s="1"/>
  <c r="I54" i="82" s="1"/>
  <c r="I51" i="83" s="1"/>
  <c r="I54" i="83" s="1"/>
  <c r="I51" i="84" s="1"/>
  <c r="I54" i="84" s="1"/>
  <c r="I51" i="85" s="1"/>
  <c r="I54" i="85" s="1"/>
  <c r="I51" i="86" s="1"/>
  <c r="I54" i="86" s="1"/>
  <c r="I51" i="87" s="1"/>
  <c r="I54" i="87" s="1"/>
  <c r="I51" i="88" s="1"/>
  <c r="I54" i="88" s="1"/>
  <c r="I51" i="89" s="1"/>
  <c r="I54" i="89" s="1"/>
  <c r="I51" i="90" s="1"/>
  <c r="I54" i="90" s="1"/>
  <c r="I51" i="91" s="1"/>
  <c r="I54" i="91" s="1"/>
  <c r="I51" i="92" s="1"/>
  <c r="I54" i="92" s="1"/>
  <c r="I51" i="93" s="1"/>
  <c r="I54" i="93" s="1"/>
  <c r="I51" i="94" s="1"/>
  <c r="I54" i="94" s="1"/>
  <c r="I51" i="95" s="1"/>
  <c r="I54" i="95" s="1"/>
  <c r="I51" i="96" s="1"/>
  <c r="I54" i="96" s="1"/>
  <c r="I51" i="97" s="1"/>
  <c r="I54" i="97" s="1"/>
  <c r="I51" i="98" s="1"/>
  <c r="I54" i="98" s="1"/>
  <c r="I51" i="99" s="1"/>
  <c r="I54" i="99" s="1"/>
  <c r="J54" i="36"/>
  <c r="J51" i="68" s="1"/>
  <c r="J54" i="68" s="1"/>
  <c r="J51" i="71" s="1"/>
  <c r="J54" i="71" s="1"/>
  <c r="J51" i="72" s="1"/>
  <c r="J54" i="72" s="1"/>
  <c r="J51" i="73" s="1"/>
  <c r="J54" i="73" s="1"/>
  <c r="J51" i="74" s="1"/>
  <c r="J54" i="74" s="1"/>
  <c r="J51" i="75" s="1"/>
  <c r="J54" i="75" s="1"/>
  <c r="J51" i="76" s="1"/>
  <c r="J54" i="76" s="1"/>
  <c r="J51" i="77" s="1"/>
  <c r="J54" i="77" s="1"/>
  <c r="J51" i="78" s="1"/>
  <c r="J54" i="78" s="1"/>
  <c r="J51" i="79" s="1"/>
  <c r="J54" i="79" s="1"/>
  <c r="J51" i="80" s="1"/>
  <c r="J54" i="80" s="1"/>
  <c r="J51" i="81" s="1"/>
  <c r="J54" i="81" s="1"/>
  <c r="J51" i="82" s="1"/>
  <c r="J54" i="82" s="1"/>
  <c r="J51" i="83" s="1"/>
  <c r="J54" i="83" s="1"/>
  <c r="J51" i="84" s="1"/>
  <c r="J54" i="84" s="1"/>
  <c r="J51" i="85" s="1"/>
  <c r="J54" i="85" s="1"/>
  <c r="J51" i="86" s="1"/>
  <c r="J54" i="86" s="1"/>
  <c r="J51" i="87" s="1"/>
  <c r="J54" i="87" s="1"/>
  <c r="J51" i="88" s="1"/>
  <c r="J54" i="88" s="1"/>
  <c r="J51" i="89" s="1"/>
  <c r="J54" i="89" s="1"/>
  <c r="J51" i="90" s="1"/>
  <c r="J54" i="90" s="1"/>
  <c r="J51" i="91" s="1"/>
  <c r="J54" i="91" s="1"/>
  <c r="J51" i="92" s="1"/>
  <c r="J54" i="92" s="1"/>
  <c r="J51" i="93" s="1"/>
  <c r="J54" i="93" s="1"/>
  <c r="J51" i="94" s="1"/>
  <c r="J54" i="94" s="1"/>
  <c r="J51" i="95" s="1"/>
  <c r="J54" i="95" s="1"/>
  <c r="J51" i="96" s="1"/>
  <c r="J54" i="96" s="1"/>
  <c r="J51" i="97" s="1"/>
  <c r="J54" i="97" s="1"/>
  <c r="J51" i="98" s="1"/>
  <c r="J54" i="98" s="1"/>
  <c r="J51" i="99" s="1"/>
  <c r="J54" i="99" s="1"/>
  <c r="K54" i="36"/>
  <c r="K51" i="68" s="1"/>
  <c r="K54" i="68" s="1"/>
  <c r="K51" i="71" s="1"/>
  <c r="K54" i="71" s="1"/>
  <c r="K51" i="72" s="1"/>
  <c r="K54" i="72" s="1"/>
  <c r="K51" i="73" s="1"/>
  <c r="K54" i="73" s="1"/>
  <c r="K51" i="74" s="1"/>
  <c r="K54" i="74" s="1"/>
  <c r="K51" i="75" s="1"/>
  <c r="K54" i="75" s="1"/>
  <c r="K51" i="76" s="1"/>
  <c r="K54" i="76" s="1"/>
  <c r="K51" i="77" s="1"/>
  <c r="K54" i="77" s="1"/>
  <c r="K51" i="78" s="1"/>
  <c r="K54" i="78" s="1"/>
  <c r="K51" i="79" s="1"/>
  <c r="K54" i="79" s="1"/>
  <c r="K51" i="80" s="1"/>
  <c r="K54" i="80" s="1"/>
  <c r="K51" i="81" s="1"/>
  <c r="K54" i="81" s="1"/>
  <c r="K51" i="82" s="1"/>
  <c r="K54" i="82" s="1"/>
  <c r="K51" i="83" s="1"/>
  <c r="K54" i="83" s="1"/>
  <c r="K51" i="84" s="1"/>
  <c r="K54" i="84" s="1"/>
  <c r="K51" i="85" s="1"/>
  <c r="K54" i="85" s="1"/>
  <c r="K51" i="86" s="1"/>
  <c r="K54" i="86" s="1"/>
  <c r="K51" i="87" s="1"/>
  <c r="K54" i="87" s="1"/>
  <c r="K51" i="88" s="1"/>
  <c r="K54" i="88" s="1"/>
  <c r="K51" i="89" s="1"/>
  <c r="K54" i="89" s="1"/>
  <c r="K51" i="90" s="1"/>
  <c r="K54" i="90" s="1"/>
  <c r="K51" i="91" s="1"/>
  <c r="K54" i="91" s="1"/>
  <c r="K51" i="92" s="1"/>
  <c r="K54" i="92" s="1"/>
  <c r="K51" i="93" s="1"/>
  <c r="K54" i="93" s="1"/>
  <c r="K51" i="94" s="1"/>
  <c r="K54" i="94" s="1"/>
  <c r="K51" i="95" s="1"/>
  <c r="K54" i="95" s="1"/>
  <c r="K51" i="96" s="1"/>
  <c r="K54" i="96" s="1"/>
  <c r="K51" i="97" s="1"/>
  <c r="K54" i="97" s="1"/>
  <c r="K51" i="98" s="1"/>
  <c r="K54" i="98" s="1"/>
  <c r="K51" i="99" s="1"/>
  <c r="K54" i="99" s="1"/>
  <c r="L54" i="36"/>
  <c r="L51" i="68" s="1"/>
  <c r="L54" i="68" s="1"/>
  <c r="L51" i="71" s="1"/>
  <c r="L54" i="71" s="1"/>
  <c r="L51" i="72" s="1"/>
  <c r="L54" i="72" s="1"/>
  <c r="L51" i="73" s="1"/>
  <c r="L54" i="73" s="1"/>
  <c r="L51" i="74" s="1"/>
  <c r="L54" i="74" s="1"/>
  <c r="L51" i="75" s="1"/>
  <c r="L54" i="75" s="1"/>
  <c r="L51" i="76" s="1"/>
  <c r="L54" i="76" s="1"/>
  <c r="L51" i="77" s="1"/>
  <c r="L54" i="77" s="1"/>
  <c r="L51" i="78" s="1"/>
  <c r="L54" i="78" s="1"/>
  <c r="L51" i="79" s="1"/>
  <c r="L54" i="79" s="1"/>
  <c r="L51" i="80" s="1"/>
  <c r="L54" i="80" s="1"/>
  <c r="L51" i="81" s="1"/>
  <c r="L54" i="81" s="1"/>
  <c r="L51" i="82" s="1"/>
  <c r="L54" i="82" s="1"/>
  <c r="L51" i="83" s="1"/>
  <c r="L54" i="83" s="1"/>
  <c r="L51" i="84" s="1"/>
  <c r="L54" i="84" s="1"/>
  <c r="L51" i="85" s="1"/>
  <c r="L54" i="85" s="1"/>
  <c r="M54" i="36"/>
  <c r="M51" i="68" s="1"/>
  <c r="M54" i="68" s="1"/>
  <c r="M51" i="71" s="1"/>
  <c r="M54" i="71" s="1"/>
  <c r="M51" i="72" s="1"/>
  <c r="M54" i="72" s="1"/>
  <c r="M51" i="73" s="1"/>
  <c r="M54" i="73" s="1"/>
  <c r="M51" i="74" s="1"/>
  <c r="M54" i="74" s="1"/>
  <c r="M51" i="75" s="1"/>
  <c r="M54" i="75" s="1"/>
  <c r="M51" i="76" s="1"/>
  <c r="M54" i="76" s="1"/>
  <c r="M51" i="77" s="1"/>
  <c r="M54" i="77" s="1"/>
  <c r="M51" i="78" s="1"/>
  <c r="M54" i="78" s="1"/>
  <c r="M51" i="79" s="1"/>
  <c r="M54" i="79" s="1"/>
  <c r="M51" i="80" s="1"/>
  <c r="M54" i="80" s="1"/>
  <c r="M51" i="81" s="1"/>
  <c r="M54" i="81" s="1"/>
  <c r="M51" i="82" s="1"/>
  <c r="M54" i="82" s="1"/>
  <c r="M51" i="83" s="1"/>
  <c r="M54" i="83" s="1"/>
  <c r="M51" i="84" s="1"/>
  <c r="M54" i="84" s="1"/>
  <c r="M51" i="85" s="1"/>
  <c r="M54" i="85" s="1"/>
  <c r="N54" i="36"/>
  <c r="N51" i="68" s="1"/>
  <c r="N54" i="68" s="1"/>
  <c r="N51" i="71" s="1"/>
  <c r="N54" i="71" s="1"/>
  <c r="N51" i="72" s="1"/>
  <c r="N54" i="72" s="1"/>
  <c r="N51" i="73" s="1"/>
  <c r="N54" i="73" s="1"/>
  <c r="N51" i="74" s="1"/>
  <c r="N54" i="74" s="1"/>
  <c r="N51" i="75" s="1"/>
  <c r="N54" i="75" s="1"/>
  <c r="N51" i="76" s="1"/>
  <c r="N54" i="76" s="1"/>
  <c r="N51" i="77" s="1"/>
  <c r="N54" i="77" s="1"/>
  <c r="N51" i="78" s="1"/>
  <c r="N54" i="78" s="1"/>
  <c r="N51" i="79" s="1"/>
  <c r="N54" i="79" s="1"/>
  <c r="N51" i="80" s="1"/>
  <c r="N54" i="80" s="1"/>
  <c r="N51" i="81" s="1"/>
  <c r="N54" i="81" s="1"/>
  <c r="N51" i="82" s="1"/>
  <c r="N54" i="82" s="1"/>
  <c r="N51" i="83" s="1"/>
  <c r="N54" i="83" s="1"/>
  <c r="N51" i="84" s="1"/>
  <c r="N54" i="84" s="1"/>
  <c r="N51" i="85" s="1"/>
  <c r="N54" i="85" s="1"/>
  <c r="N51" i="86" s="1"/>
  <c r="N54" i="86" s="1"/>
  <c r="N51" i="87" s="1"/>
  <c r="N54" i="87" s="1"/>
  <c r="N51" i="88" s="1"/>
  <c r="N54" i="88" s="1"/>
  <c r="N51" i="89" s="1"/>
  <c r="N54" i="89" s="1"/>
  <c r="N51" i="90" s="1"/>
  <c r="N54" i="90" s="1"/>
  <c r="N51" i="91" s="1"/>
  <c r="N54" i="91" s="1"/>
  <c r="N51" i="92" s="1"/>
  <c r="N54" i="92" s="1"/>
  <c r="N51" i="93" s="1"/>
  <c r="N54" i="93" s="1"/>
  <c r="N51" i="94" s="1"/>
  <c r="N54" i="94" s="1"/>
  <c r="N51" i="95" s="1"/>
  <c r="N54" i="95" s="1"/>
  <c r="N51" i="96" s="1"/>
  <c r="N54" i="96" s="1"/>
  <c r="N51" i="97" s="1"/>
  <c r="N54" i="97" s="1"/>
  <c r="N51" i="98" s="1"/>
  <c r="N54" i="98" s="1"/>
  <c r="N51" i="99" s="1"/>
  <c r="N54" i="99" s="1"/>
  <c r="O54" i="36"/>
  <c r="O51" i="68" s="1"/>
  <c r="O54" i="68" s="1"/>
  <c r="O51" i="71" s="1"/>
  <c r="O54" i="71" s="1"/>
  <c r="O51" i="72" s="1"/>
  <c r="O54" i="72" s="1"/>
  <c r="O51" i="73" s="1"/>
  <c r="O54" i="73" s="1"/>
  <c r="O51" i="74" s="1"/>
  <c r="O54" i="74" s="1"/>
  <c r="O51" i="75" s="1"/>
  <c r="O54" i="75" s="1"/>
  <c r="O51" i="76" s="1"/>
  <c r="O54" i="76" s="1"/>
  <c r="O51" i="77" s="1"/>
  <c r="O54" i="77" s="1"/>
  <c r="O51" i="78" s="1"/>
  <c r="O54" i="78" s="1"/>
  <c r="O51" i="79" s="1"/>
  <c r="O54" i="79" s="1"/>
  <c r="O51" i="80" s="1"/>
  <c r="O54" i="80" s="1"/>
  <c r="O51" i="81" s="1"/>
  <c r="O54" i="81" s="1"/>
  <c r="O51" i="82" s="1"/>
  <c r="O54" i="82" s="1"/>
  <c r="O51" i="83" s="1"/>
  <c r="O54" i="83" s="1"/>
  <c r="O51" i="84" s="1"/>
  <c r="O54" i="84" s="1"/>
  <c r="O51" i="85" s="1"/>
  <c r="O54" i="85" s="1"/>
  <c r="O51" i="86" s="1"/>
  <c r="O54" i="86" s="1"/>
  <c r="O51" i="87" s="1"/>
  <c r="O54" i="87" s="1"/>
  <c r="O51" i="88" s="1"/>
  <c r="O54" i="88" s="1"/>
  <c r="O51" i="89" s="1"/>
  <c r="O54" i="89" s="1"/>
  <c r="O51" i="90" s="1"/>
  <c r="O54" i="90" s="1"/>
  <c r="O51" i="91" s="1"/>
  <c r="O54" i="91" s="1"/>
  <c r="O51" i="92" s="1"/>
  <c r="O54" i="92" s="1"/>
  <c r="O51" i="93" s="1"/>
  <c r="O54" i="93" s="1"/>
  <c r="O51" i="94" s="1"/>
  <c r="O54" i="94" s="1"/>
  <c r="O51" i="95" s="1"/>
  <c r="O54" i="95" s="1"/>
  <c r="O51" i="96" s="1"/>
  <c r="O54" i="96" s="1"/>
  <c r="O51" i="97" s="1"/>
  <c r="O54" i="97" s="1"/>
  <c r="O51" i="98" s="1"/>
  <c r="O54" i="98" s="1"/>
  <c r="O51" i="99" s="1"/>
  <c r="O54" i="99" s="1"/>
  <c r="P54" i="36"/>
  <c r="P51" i="68" s="1"/>
  <c r="P54" i="68" s="1"/>
  <c r="P51" i="71" s="1"/>
  <c r="P54" i="71" s="1"/>
  <c r="P51" i="72" s="1"/>
  <c r="P54" i="72" s="1"/>
  <c r="P51" i="73" s="1"/>
  <c r="P54" i="73" s="1"/>
  <c r="P51" i="74" s="1"/>
  <c r="P54" i="74" s="1"/>
  <c r="P51" i="75" s="1"/>
  <c r="P54" i="75" s="1"/>
  <c r="P51" i="76" s="1"/>
  <c r="P54" i="76" s="1"/>
  <c r="P51" i="77" s="1"/>
  <c r="P54" i="77" s="1"/>
  <c r="P51" i="78" s="1"/>
  <c r="P54" i="78" s="1"/>
  <c r="P51" i="79" s="1"/>
  <c r="P54" i="79" s="1"/>
  <c r="P51" i="80" s="1"/>
  <c r="P54" i="80" s="1"/>
  <c r="P51" i="81" s="1"/>
  <c r="P54" i="81" s="1"/>
  <c r="P51" i="82" s="1"/>
  <c r="P54" i="82" s="1"/>
  <c r="P51" i="83" s="1"/>
  <c r="P54" i="83" s="1"/>
  <c r="P51" i="84" s="1"/>
  <c r="P54" i="84" s="1"/>
  <c r="P51" i="85" s="1"/>
  <c r="P54" i="85" s="1"/>
  <c r="Q54" i="36"/>
  <c r="Q51" i="68" s="1"/>
  <c r="Q54" i="68" s="1"/>
  <c r="Q51" i="71" s="1"/>
  <c r="Q54" i="71" s="1"/>
  <c r="Q51" i="72" s="1"/>
  <c r="Q54" i="72" s="1"/>
  <c r="Q51" i="73" s="1"/>
  <c r="Q54" i="73" s="1"/>
  <c r="Q51" i="74" s="1"/>
  <c r="Q54" i="74" s="1"/>
  <c r="Q51" i="75" s="1"/>
  <c r="Q54" i="75" s="1"/>
  <c r="Q51" i="76" s="1"/>
  <c r="Q54" i="76" s="1"/>
  <c r="Q51" i="77" s="1"/>
  <c r="Q54" i="77" s="1"/>
  <c r="Q51" i="78" s="1"/>
  <c r="Q54" i="78" s="1"/>
  <c r="Q51" i="79" s="1"/>
  <c r="Q54" i="79" s="1"/>
  <c r="Q51" i="80" s="1"/>
  <c r="Q54" i="80" s="1"/>
  <c r="Q51" i="81" s="1"/>
  <c r="Q54" i="81" s="1"/>
  <c r="Q51" i="82" s="1"/>
  <c r="Q54" i="82" s="1"/>
  <c r="Q51" i="83" s="1"/>
  <c r="Q54" i="83" s="1"/>
  <c r="Q51" i="84" s="1"/>
  <c r="Q54" i="84" s="1"/>
  <c r="Q51" i="85" s="1"/>
  <c r="Q54" i="85" s="1"/>
  <c r="Q51" i="86" s="1"/>
  <c r="Q54" i="86" s="1"/>
  <c r="Q51" i="87" s="1"/>
  <c r="Q54" i="87" s="1"/>
  <c r="Q51" i="88" s="1"/>
  <c r="Q54" i="88" s="1"/>
  <c r="Q51" i="89" s="1"/>
  <c r="Q54" i="89" s="1"/>
  <c r="Q51" i="90" s="1"/>
  <c r="Q54" i="90" s="1"/>
  <c r="Q51" i="91" s="1"/>
  <c r="Q54" i="91" s="1"/>
  <c r="Q51" i="92" s="1"/>
  <c r="Q54" i="92" s="1"/>
  <c r="Q51" i="93" s="1"/>
  <c r="Q54" i="93" s="1"/>
  <c r="Q51" i="94" s="1"/>
  <c r="Q54" i="94" s="1"/>
  <c r="Q51" i="95" s="1"/>
  <c r="Q54" i="95" s="1"/>
  <c r="Q51" i="96" s="1"/>
  <c r="Q54" i="96" s="1"/>
  <c r="Q51" i="97" s="1"/>
  <c r="Q54" i="97" s="1"/>
  <c r="Q51" i="98" s="1"/>
  <c r="Q54" i="98" s="1"/>
  <c r="Q51" i="99" s="1"/>
  <c r="Q54" i="99" s="1"/>
  <c r="R54" i="36"/>
  <c r="R51" i="68" s="1"/>
  <c r="R54" i="68" s="1"/>
  <c r="R51" i="71" s="1"/>
  <c r="R54" i="71" s="1"/>
  <c r="R51" i="72" s="1"/>
  <c r="R54" i="72" s="1"/>
  <c r="R51" i="73" s="1"/>
  <c r="R54" i="73" s="1"/>
  <c r="R51" i="74" s="1"/>
  <c r="R54" i="74" s="1"/>
  <c r="R51" i="75" s="1"/>
  <c r="R54" i="75" s="1"/>
  <c r="R51" i="76" s="1"/>
  <c r="R54" i="76" s="1"/>
  <c r="R51" i="77" s="1"/>
  <c r="R54" i="77" s="1"/>
  <c r="R51" i="78" s="1"/>
  <c r="R54" i="78" s="1"/>
  <c r="R51" i="79" s="1"/>
  <c r="R54" i="79" s="1"/>
  <c r="R51" i="80" s="1"/>
  <c r="R54" i="80" s="1"/>
  <c r="R51" i="81" s="1"/>
  <c r="R54" i="81" s="1"/>
  <c r="R51" i="82" s="1"/>
  <c r="R54" i="82" s="1"/>
  <c r="R51" i="83" s="1"/>
  <c r="R54" i="83" s="1"/>
  <c r="R51" i="84" s="1"/>
  <c r="R54" i="84" s="1"/>
  <c r="R51" i="85" s="1"/>
  <c r="R54" i="85" s="1"/>
  <c r="R51" i="86" s="1"/>
  <c r="R54" i="86" s="1"/>
  <c r="R51" i="87" s="1"/>
  <c r="R54" i="87" s="1"/>
  <c r="R51" i="88" s="1"/>
  <c r="R54" i="88" s="1"/>
  <c r="R51" i="89" s="1"/>
  <c r="R54" i="89" s="1"/>
  <c r="R51" i="90" s="1"/>
  <c r="R54" i="90" s="1"/>
  <c r="R51" i="91" s="1"/>
  <c r="R54" i="91" s="1"/>
  <c r="R51" i="92" s="1"/>
  <c r="R54" i="92" s="1"/>
  <c r="R51" i="93" s="1"/>
  <c r="R54" i="93" s="1"/>
  <c r="R51" i="94" s="1"/>
  <c r="R54" i="94" s="1"/>
  <c r="R51" i="95" s="1"/>
  <c r="R54" i="95" s="1"/>
  <c r="R51" i="96" s="1"/>
  <c r="R54" i="96" s="1"/>
  <c r="R51" i="97" s="1"/>
  <c r="R54" i="97" s="1"/>
  <c r="R51" i="98" s="1"/>
  <c r="R54" i="98" s="1"/>
  <c r="R51" i="99" s="1"/>
  <c r="R54" i="99" s="1"/>
  <c r="S54" i="36"/>
  <c r="S51" i="68" s="1"/>
  <c r="S54" i="68" s="1"/>
  <c r="S51" i="71" s="1"/>
  <c r="S54" i="71" s="1"/>
  <c r="S51" i="72" s="1"/>
  <c r="S54" i="72" s="1"/>
  <c r="S51" i="73" s="1"/>
  <c r="S54" i="73" s="1"/>
  <c r="S51" i="74" s="1"/>
  <c r="S54" i="74" s="1"/>
  <c r="S51" i="75" s="1"/>
  <c r="S54" i="75" s="1"/>
  <c r="S51" i="76" s="1"/>
  <c r="S54" i="76" s="1"/>
  <c r="S51" i="77" s="1"/>
  <c r="S54" i="77" s="1"/>
  <c r="S51" i="78" s="1"/>
  <c r="S54" i="78" s="1"/>
  <c r="S51" i="79" s="1"/>
  <c r="S54" i="79" s="1"/>
  <c r="S51" i="80" s="1"/>
  <c r="S54" i="80" s="1"/>
  <c r="S51" i="81" s="1"/>
  <c r="S54" i="81" s="1"/>
  <c r="S51" i="82" s="1"/>
  <c r="S54" i="82" s="1"/>
  <c r="S51" i="83" s="1"/>
  <c r="S54" i="83" s="1"/>
  <c r="S51" i="84" s="1"/>
  <c r="S54" i="84" s="1"/>
  <c r="S51" i="85" s="1"/>
  <c r="S54" i="85" s="1"/>
  <c r="S51" i="86" s="1"/>
  <c r="S54" i="86" s="1"/>
  <c r="S51" i="87" s="1"/>
  <c r="S54" i="87" s="1"/>
  <c r="S51" i="88" s="1"/>
  <c r="S54" i="88" s="1"/>
  <c r="S51" i="89" s="1"/>
  <c r="S54" i="89" s="1"/>
  <c r="S51" i="90" s="1"/>
  <c r="S54" i="90" s="1"/>
  <c r="S51" i="91" s="1"/>
  <c r="S54" i="91" s="1"/>
  <c r="S51" i="92" s="1"/>
  <c r="S54" i="92" s="1"/>
  <c r="S51" i="93" s="1"/>
  <c r="S54" i="93" s="1"/>
  <c r="S51" i="94" s="1"/>
  <c r="S54" i="94" s="1"/>
  <c r="S51" i="95" s="1"/>
  <c r="S54" i="95" s="1"/>
  <c r="S51" i="96" s="1"/>
  <c r="S54" i="96" s="1"/>
  <c r="S51" i="97" s="1"/>
  <c r="S54" i="97" s="1"/>
  <c r="S51" i="98" s="1"/>
  <c r="S54" i="98" s="1"/>
  <c r="S51" i="99" s="1"/>
  <c r="S54" i="99" s="1"/>
  <c r="T54" i="36"/>
  <c r="T51" i="68" s="1"/>
  <c r="T54" i="68" s="1"/>
  <c r="T51" i="71" s="1"/>
  <c r="T54" i="71" s="1"/>
  <c r="T51" i="72" s="1"/>
  <c r="T54" i="72" s="1"/>
  <c r="T51" i="73" s="1"/>
  <c r="T54" i="73" s="1"/>
  <c r="T51" i="74" s="1"/>
  <c r="T54" i="74" s="1"/>
  <c r="T51" i="75" s="1"/>
  <c r="T54" i="75" s="1"/>
  <c r="T51" i="76" s="1"/>
  <c r="T54" i="76" s="1"/>
  <c r="T51" i="77" s="1"/>
  <c r="T54" i="77" s="1"/>
  <c r="T51" i="78" s="1"/>
  <c r="T54" i="78" s="1"/>
  <c r="T51" i="79" s="1"/>
  <c r="T54" i="79" s="1"/>
  <c r="T51" i="80" s="1"/>
  <c r="T54" i="80" s="1"/>
  <c r="T51" i="81" s="1"/>
  <c r="T54" i="81" s="1"/>
  <c r="T51" i="82" s="1"/>
  <c r="T54" i="82" s="1"/>
  <c r="T51" i="83" s="1"/>
  <c r="T54" i="83" s="1"/>
  <c r="T51" i="84" s="1"/>
  <c r="T54" i="84" s="1"/>
  <c r="T51" i="85" s="1"/>
  <c r="T54" i="85" s="1"/>
  <c r="T51" i="86" s="1"/>
  <c r="T54" i="86" s="1"/>
  <c r="T51" i="87" s="1"/>
  <c r="T54" i="87" s="1"/>
  <c r="T51" i="88" s="1"/>
  <c r="T54" i="88" s="1"/>
  <c r="T51" i="89" s="1"/>
  <c r="T54" i="89" s="1"/>
  <c r="T51" i="90" s="1"/>
  <c r="T54" i="90" s="1"/>
  <c r="T51" i="91" s="1"/>
  <c r="T54" i="91" s="1"/>
  <c r="T51" i="92" s="1"/>
  <c r="T54" i="92" s="1"/>
  <c r="T51" i="93" s="1"/>
  <c r="T54" i="93" s="1"/>
  <c r="T51" i="94" s="1"/>
  <c r="T54" i="94" s="1"/>
  <c r="T51" i="95" s="1"/>
  <c r="T54" i="95" s="1"/>
  <c r="T51" i="96" s="1"/>
  <c r="T54" i="96" s="1"/>
  <c r="T51" i="97" s="1"/>
  <c r="T54" i="97" s="1"/>
  <c r="T51" i="98" s="1"/>
  <c r="T54" i="98" s="1"/>
  <c r="T51" i="99" s="1"/>
  <c r="T54" i="99" s="1"/>
  <c r="U54" i="36"/>
  <c r="U51" i="68" s="1"/>
  <c r="U54" i="68" s="1"/>
  <c r="U51" i="71" s="1"/>
  <c r="U54" i="71" s="1"/>
  <c r="U51" i="72" s="1"/>
  <c r="U54" i="72" s="1"/>
  <c r="U51" i="73" s="1"/>
  <c r="U54" i="73" s="1"/>
  <c r="U51" i="74" s="1"/>
  <c r="U54" i="74" s="1"/>
  <c r="U51" i="75" s="1"/>
  <c r="U54" i="75" s="1"/>
  <c r="U51" i="76" s="1"/>
  <c r="U54" i="76" s="1"/>
  <c r="U51" i="77" s="1"/>
  <c r="U54" i="77" s="1"/>
  <c r="U51" i="78" s="1"/>
  <c r="U54" i="78" s="1"/>
  <c r="U51" i="79" s="1"/>
  <c r="U54" i="79" s="1"/>
  <c r="U51" i="80" s="1"/>
  <c r="U54" i="80" s="1"/>
  <c r="U51" i="81" s="1"/>
  <c r="U54" i="81" s="1"/>
  <c r="U51" i="82" s="1"/>
  <c r="U54" i="82" s="1"/>
  <c r="U51" i="83" s="1"/>
  <c r="U54" i="83" s="1"/>
  <c r="U51" i="84" s="1"/>
  <c r="U54" i="84" s="1"/>
  <c r="U51" i="85" s="1"/>
  <c r="U54" i="85" s="1"/>
  <c r="U51" i="86" s="1"/>
  <c r="U54" i="86" s="1"/>
  <c r="U51" i="87" s="1"/>
  <c r="U54" i="87" s="1"/>
  <c r="U51" i="88" s="1"/>
  <c r="U54" i="88" s="1"/>
  <c r="U51" i="89" s="1"/>
  <c r="U54" i="89" s="1"/>
  <c r="U51" i="90" s="1"/>
  <c r="U54" i="90" s="1"/>
  <c r="U51" i="91" s="1"/>
  <c r="U54" i="91" s="1"/>
  <c r="U51" i="92" s="1"/>
  <c r="U54" i="92" s="1"/>
  <c r="U51" i="93" s="1"/>
  <c r="U54" i="93" s="1"/>
  <c r="U51" i="94" s="1"/>
  <c r="U54" i="94" s="1"/>
  <c r="U51" i="95" s="1"/>
  <c r="U54" i="95" s="1"/>
  <c r="U51" i="96" s="1"/>
  <c r="U54" i="96" s="1"/>
  <c r="U51" i="97" s="1"/>
  <c r="U54" i="97" s="1"/>
  <c r="U51" i="98" s="1"/>
  <c r="U54" i="98" s="1"/>
  <c r="U51" i="99" s="1"/>
  <c r="U54" i="99" s="1"/>
  <c r="V54" i="36"/>
  <c r="V51" i="68" s="1"/>
  <c r="V54" i="68" s="1"/>
  <c r="V51" i="71" s="1"/>
  <c r="V54" i="71" s="1"/>
  <c r="V51" i="72" s="1"/>
  <c r="V54" i="72" s="1"/>
  <c r="V51" i="73" s="1"/>
  <c r="V54" i="73" s="1"/>
  <c r="V51" i="74" s="1"/>
  <c r="V54" i="74" s="1"/>
  <c r="V51" i="75" s="1"/>
  <c r="V54" i="75" s="1"/>
  <c r="V51" i="76" s="1"/>
  <c r="V54" i="76" s="1"/>
  <c r="V51" i="77" s="1"/>
  <c r="V54" i="77" s="1"/>
  <c r="V51" i="78" s="1"/>
  <c r="V54" i="78" s="1"/>
  <c r="V51" i="79" s="1"/>
  <c r="V54" i="79" s="1"/>
  <c r="V51" i="80" s="1"/>
  <c r="V54" i="80" s="1"/>
  <c r="V51" i="81" s="1"/>
  <c r="V54" i="81" s="1"/>
  <c r="V51" i="82" s="1"/>
  <c r="V54" i="82" s="1"/>
  <c r="V51" i="83" s="1"/>
  <c r="V54" i="83" s="1"/>
  <c r="V51" i="84" s="1"/>
  <c r="V54" i="84" s="1"/>
  <c r="V51" i="85" s="1"/>
  <c r="V54" i="85" s="1"/>
  <c r="V51" i="86" s="1"/>
  <c r="V54" i="86" s="1"/>
  <c r="V51" i="87" s="1"/>
  <c r="V54" i="87" s="1"/>
  <c r="V51" i="88" s="1"/>
  <c r="V54" i="88" s="1"/>
  <c r="V51" i="89" s="1"/>
  <c r="V54" i="89" s="1"/>
  <c r="V51" i="90" s="1"/>
  <c r="V54" i="90" s="1"/>
  <c r="V51" i="91" s="1"/>
  <c r="V54" i="91" s="1"/>
  <c r="V51" i="92" s="1"/>
  <c r="V54" i="92" s="1"/>
  <c r="V51" i="93" s="1"/>
  <c r="V54" i="93" s="1"/>
  <c r="V51" i="94" s="1"/>
  <c r="V54" i="94" s="1"/>
  <c r="V51" i="95" s="1"/>
  <c r="V54" i="95" s="1"/>
  <c r="V51" i="96" s="1"/>
  <c r="V54" i="96" s="1"/>
  <c r="V51" i="97" s="1"/>
  <c r="V54" i="97" s="1"/>
  <c r="V51" i="98" s="1"/>
  <c r="V54" i="98" s="1"/>
  <c r="V51" i="99" s="1"/>
  <c r="V54" i="99" s="1"/>
  <c r="W54" i="36"/>
  <c r="W51" i="68" s="1"/>
  <c r="W54" i="68" s="1"/>
  <c r="W51" i="71" s="1"/>
  <c r="W54" i="71" s="1"/>
  <c r="W51" i="72" s="1"/>
  <c r="W54" i="72" s="1"/>
  <c r="W51" i="73" s="1"/>
  <c r="W54" i="73" s="1"/>
  <c r="W51" i="74" s="1"/>
  <c r="W54" i="74" s="1"/>
  <c r="W51" i="75" s="1"/>
  <c r="W54" i="75" s="1"/>
  <c r="W51" i="76" s="1"/>
  <c r="W54" i="76" s="1"/>
  <c r="W51" i="77" s="1"/>
  <c r="W54" i="77" s="1"/>
  <c r="W51" i="78" s="1"/>
  <c r="W54" i="78" s="1"/>
  <c r="W51" i="79" s="1"/>
  <c r="W54" i="79" s="1"/>
  <c r="W51" i="80" s="1"/>
  <c r="W54" i="80" s="1"/>
  <c r="W51" i="81" s="1"/>
  <c r="W54" i="81" s="1"/>
  <c r="W51" i="82" s="1"/>
  <c r="W54" i="82" s="1"/>
  <c r="W51" i="83" s="1"/>
  <c r="W54" i="83" s="1"/>
  <c r="W51" i="84" s="1"/>
  <c r="W54" i="84" s="1"/>
  <c r="W51" i="85" s="1"/>
  <c r="W54" i="85" s="1"/>
  <c r="W51" i="86" s="1"/>
  <c r="W54" i="86" s="1"/>
  <c r="W51" i="87" s="1"/>
  <c r="W54" i="87" s="1"/>
  <c r="W51" i="88" s="1"/>
  <c r="W54" i="88" s="1"/>
  <c r="W51" i="89" s="1"/>
  <c r="W54" i="89" s="1"/>
  <c r="W51" i="90" s="1"/>
  <c r="W54" i="90" s="1"/>
  <c r="W51" i="91" s="1"/>
  <c r="W54" i="91" s="1"/>
  <c r="W51" i="92" s="1"/>
  <c r="W54" i="92" s="1"/>
  <c r="W51" i="93" s="1"/>
  <c r="W54" i="93" s="1"/>
  <c r="W51" i="94" s="1"/>
  <c r="W54" i="94" s="1"/>
  <c r="W51" i="95" s="1"/>
  <c r="W54" i="95" s="1"/>
  <c r="W51" i="96" s="1"/>
  <c r="W54" i="96" s="1"/>
  <c r="W51" i="97" s="1"/>
  <c r="W54" i="97" s="1"/>
  <c r="W51" i="98" s="1"/>
  <c r="W54" i="98" s="1"/>
  <c r="W51" i="99" s="1"/>
  <c r="W54" i="99" s="1"/>
  <c r="X54" i="36"/>
  <c r="X51" i="68" s="1"/>
  <c r="X54" i="68" s="1"/>
  <c r="X51" i="71" s="1"/>
  <c r="X54" i="71" s="1"/>
  <c r="X51" i="72" s="1"/>
  <c r="X54" i="72" s="1"/>
  <c r="X51" i="73" s="1"/>
  <c r="X54" i="73" s="1"/>
  <c r="X51" i="74" s="1"/>
  <c r="X54" i="74" s="1"/>
  <c r="X51" i="75" s="1"/>
  <c r="X54" i="75" s="1"/>
  <c r="X51" i="76" s="1"/>
  <c r="X54" i="76" s="1"/>
  <c r="X51" i="77" s="1"/>
  <c r="X54" i="77" s="1"/>
  <c r="X51" i="78" s="1"/>
  <c r="X54" i="78" s="1"/>
  <c r="X51" i="79" s="1"/>
  <c r="X54" i="79" s="1"/>
  <c r="X51" i="80" s="1"/>
  <c r="X54" i="80" s="1"/>
  <c r="X51" i="81" s="1"/>
  <c r="X54" i="81" s="1"/>
  <c r="X51" i="82" s="1"/>
  <c r="X54" i="82" s="1"/>
  <c r="X51" i="83" s="1"/>
  <c r="X54" i="83" s="1"/>
  <c r="X51" i="84" s="1"/>
  <c r="X54" i="84" s="1"/>
  <c r="X51" i="85" s="1"/>
  <c r="X54" i="85" s="1"/>
  <c r="X51" i="86" s="1"/>
  <c r="X54" i="86" s="1"/>
  <c r="X51" i="87" s="1"/>
  <c r="X54" i="87" s="1"/>
  <c r="X51" i="88" s="1"/>
  <c r="X54" i="88" s="1"/>
  <c r="X51" i="89" s="1"/>
  <c r="X54" i="89" s="1"/>
  <c r="X51" i="90" s="1"/>
  <c r="X54" i="90" s="1"/>
  <c r="X51" i="91" s="1"/>
  <c r="X54" i="91" s="1"/>
  <c r="X51" i="92" s="1"/>
  <c r="X54" i="92" s="1"/>
  <c r="X51" i="93" s="1"/>
  <c r="X54" i="93" s="1"/>
  <c r="X51" i="94" s="1"/>
  <c r="X54" i="94" s="1"/>
  <c r="X51" i="95" s="1"/>
  <c r="X54" i="95" s="1"/>
  <c r="X51" i="96" s="1"/>
  <c r="X54" i="96" s="1"/>
  <c r="X51" i="97" s="1"/>
  <c r="X54" i="97" s="1"/>
  <c r="X51" i="98" s="1"/>
  <c r="X54" i="98" s="1"/>
  <c r="X51" i="99" s="1"/>
  <c r="X54" i="99" s="1"/>
  <c r="Y54" i="36"/>
  <c r="Y51" i="68" s="1"/>
  <c r="Y54" i="68" s="1"/>
  <c r="Y51" i="71" s="1"/>
  <c r="Y54" i="71" s="1"/>
  <c r="Y51" i="72" s="1"/>
  <c r="Y54" i="72" s="1"/>
  <c r="Y51" i="73" s="1"/>
  <c r="Y54" i="73" s="1"/>
  <c r="Y51" i="74" s="1"/>
  <c r="Y54" i="74" s="1"/>
  <c r="Y51" i="75" s="1"/>
  <c r="Y54" i="75" s="1"/>
  <c r="Y51" i="76" s="1"/>
  <c r="Y54" i="76" s="1"/>
  <c r="Y51" i="77" s="1"/>
  <c r="Y54" i="77" s="1"/>
  <c r="Y51" i="78" s="1"/>
  <c r="Y54" i="78" s="1"/>
  <c r="Y51" i="79" s="1"/>
  <c r="Y54" i="79" s="1"/>
  <c r="Y51" i="80" s="1"/>
  <c r="Y54" i="80" s="1"/>
  <c r="Y51" i="81" s="1"/>
  <c r="Y54" i="81" s="1"/>
  <c r="Y51" i="82" s="1"/>
  <c r="Y54" i="82" s="1"/>
  <c r="Y51" i="83" s="1"/>
  <c r="Y54" i="83" s="1"/>
  <c r="Y51" i="84" s="1"/>
  <c r="Y54" i="84" s="1"/>
  <c r="Y51" i="85" s="1"/>
  <c r="Y54" i="85" s="1"/>
  <c r="Y51" i="86" s="1"/>
  <c r="Y54" i="86" s="1"/>
  <c r="Y51" i="87" s="1"/>
  <c r="Y54" i="87" s="1"/>
  <c r="Y51" i="88" s="1"/>
  <c r="Y54" i="88" s="1"/>
  <c r="Y51" i="89" s="1"/>
  <c r="Y54" i="89" s="1"/>
  <c r="Y51" i="90" s="1"/>
  <c r="Y54" i="90" s="1"/>
  <c r="Y51" i="91" s="1"/>
  <c r="Y54" i="91" s="1"/>
  <c r="Y51" i="92" s="1"/>
  <c r="Y54" i="92" s="1"/>
  <c r="Y51" i="93" s="1"/>
  <c r="Y54" i="93" s="1"/>
  <c r="Y51" i="94" s="1"/>
  <c r="Y54" i="94" s="1"/>
  <c r="Y51" i="95" s="1"/>
  <c r="Y54" i="95" s="1"/>
  <c r="Y51" i="96" s="1"/>
  <c r="Y54" i="96" s="1"/>
  <c r="Y51" i="97" s="1"/>
  <c r="Y54" i="97" s="1"/>
  <c r="Y51" i="98" s="1"/>
  <c r="Y54" i="98" s="1"/>
  <c r="Y51" i="99" s="1"/>
  <c r="Y54" i="99" s="1"/>
  <c r="Z54" i="36"/>
  <c r="Z51" i="68" s="1"/>
  <c r="Z54" i="68" s="1"/>
  <c r="Z51" i="71" s="1"/>
  <c r="Z54" i="71" s="1"/>
  <c r="Z51" i="72" s="1"/>
  <c r="Z54" i="72" s="1"/>
  <c r="Z51" i="73" s="1"/>
  <c r="Z54" i="73" s="1"/>
  <c r="Z51" i="74" s="1"/>
  <c r="Z54" i="74" s="1"/>
  <c r="Z51" i="75" s="1"/>
  <c r="Z54" i="75" s="1"/>
  <c r="Z51" i="76" s="1"/>
  <c r="Z54" i="76" s="1"/>
  <c r="Z51" i="77" s="1"/>
  <c r="Z54" i="77" s="1"/>
  <c r="Z51" i="78" s="1"/>
  <c r="Z54" i="78" s="1"/>
  <c r="Z51" i="79" s="1"/>
  <c r="Z54" i="79" s="1"/>
  <c r="Z51" i="80" s="1"/>
  <c r="Z54" i="80" s="1"/>
  <c r="Z51" i="81" s="1"/>
  <c r="Z54" i="81" s="1"/>
  <c r="Z51" i="82" s="1"/>
  <c r="Z54" i="82" s="1"/>
  <c r="Z51" i="83" s="1"/>
  <c r="Z54" i="83" s="1"/>
  <c r="Z51" i="84" s="1"/>
  <c r="Z54" i="84" s="1"/>
  <c r="Z51" i="85" s="1"/>
  <c r="Z54" i="85" s="1"/>
  <c r="Z51" i="86" s="1"/>
  <c r="Z54" i="86" s="1"/>
  <c r="Z51" i="87" s="1"/>
  <c r="Z54" i="87" s="1"/>
  <c r="Z51" i="88" s="1"/>
  <c r="Z54" i="88" s="1"/>
  <c r="Z51" i="89" s="1"/>
  <c r="Z54" i="89" s="1"/>
  <c r="Z51" i="90" s="1"/>
  <c r="Z54" i="90" s="1"/>
  <c r="Z51" i="91" s="1"/>
  <c r="Z54" i="91" s="1"/>
  <c r="Z51" i="92" s="1"/>
  <c r="Z54" i="92" s="1"/>
  <c r="Z51" i="93" s="1"/>
  <c r="Z54" i="93" s="1"/>
  <c r="Z51" i="94" s="1"/>
  <c r="Z54" i="94" s="1"/>
  <c r="Z51" i="95" s="1"/>
  <c r="Z54" i="95" s="1"/>
  <c r="Z51" i="96" s="1"/>
  <c r="Z54" i="96" s="1"/>
  <c r="Z51" i="97" s="1"/>
  <c r="Z54" i="97" s="1"/>
  <c r="Z51" i="98" s="1"/>
  <c r="Z54" i="98" s="1"/>
  <c r="Z51" i="99" s="1"/>
  <c r="Z54" i="99" s="1"/>
  <c r="AA54" i="36"/>
  <c r="AA51" i="68" s="1"/>
  <c r="AA54" i="68" s="1"/>
  <c r="AA51" i="71" s="1"/>
  <c r="AA54" i="71" s="1"/>
  <c r="AA51" i="72" s="1"/>
  <c r="AA54" i="72" s="1"/>
  <c r="AA51" i="73" s="1"/>
  <c r="AA54" i="73" s="1"/>
  <c r="AA51" i="74" s="1"/>
  <c r="AA54" i="74" s="1"/>
  <c r="AA51" i="75" s="1"/>
  <c r="AA54" i="75" s="1"/>
  <c r="AA51" i="76" s="1"/>
  <c r="AA54" i="76" s="1"/>
  <c r="AA51" i="77" s="1"/>
  <c r="AA54" i="77" s="1"/>
  <c r="AA51" i="78" s="1"/>
  <c r="AA54" i="78" s="1"/>
  <c r="AA51" i="79" s="1"/>
  <c r="AA54" i="79" s="1"/>
  <c r="AA51" i="80" s="1"/>
  <c r="AA54" i="80" s="1"/>
  <c r="AA51" i="81" s="1"/>
  <c r="AA54" i="81" s="1"/>
  <c r="AA51" i="82" s="1"/>
  <c r="AA54" i="82" s="1"/>
  <c r="AA51" i="83" s="1"/>
  <c r="AA54" i="83" s="1"/>
  <c r="AA51" i="84" s="1"/>
  <c r="AA54" i="84" s="1"/>
  <c r="AA51" i="85" s="1"/>
  <c r="AA54" i="85" s="1"/>
  <c r="AA51" i="86" s="1"/>
  <c r="AA54" i="86" s="1"/>
  <c r="AA51" i="87" s="1"/>
  <c r="AA54" i="87" s="1"/>
  <c r="AA51" i="88" s="1"/>
  <c r="AA54" i="88" s="1"/>
  <c r="AA51" i="89" s="1"/>
  <c r="AA54" i="89" s="1"/>
  <c r="AA51" i="90" s="1"/>
  <c r="AA54" i="90" s="1"/>
  <c r="AA51" i="91" s="1"/>
  <c r="AA54" i="91" s="1"/>
  <c r="AA51" i="92" s="1"/>
  <c r="AA54" i="92" s="1"/>
  <c r="AA51" i="93" s="1"/>
  <c r="AA54" i="93" s="1"/>
  <c r="AA51" i="94" s="1"/>
  <c r="AA54" i="94" s="1"/>
  <c r="AA51" i="95" s="1"/>
  <c r="AA54" i="95" s="1"/>
  <c r="AA51" i="96" s="1"/>
  <c r="AA54" i="96" s="1"/>
  <c r="AA51" i="97" s="1"/>
  <c r="AA54" i="97" s="1"/>
  <c r="AA51" i="98" s="1"/>
  <c r="AA54" i="98" s="1"/>
  <c r="AA51" i="99" s="1"/>
  <c r="AA54" i="99" s="1"/>
  <c r="AB54" i="36"/>
  <c r="AB51" i="68" s="1"/>
  <c r="AB54" i="68" s="1"/>
  <c r="AB51" i="71" s="1"/>
  <c r="AB54" i="71" s="1"/>
  <c r="AB51" i="72" s="1"/>
  <c r="AB54" i="72" s="1"/>
  <c r="AB51" i="73" s="1"/>
  <c r="AB54" i="73" s="1"/>
  <c r="AB51" i="74" s="1"/>
  <c r="AB54" i="74" s="1"/>
  <c r="AB51" i="75" s="1"/>
  <c r="AB54" i="75" s="1"/>
  <c r="AB51" i="76" s="1"/>
  <c r="AB54" i="76" s="1"/>
  <c r="AB51" i="77" s="1"/>
  <c r="AB54" i="77" s="1"/>
  <c r="AB51" i="78" s="1"/>
  <c r="AB54" i="78" s="1"/>
  <c r="AB51" i="79" s="1"/>
  <c r="AB54" i="79" s="1"/>
  <c r="AB51" i="80" s="1"/>
  <c r="AB54" i="80" s="1"/>
  <c r="AB51" i="81" s="1"/>
  <c r="AB54" i="81" s="1"/>
  <c r="AB51" i="82" s="1"/>
  <c r="AB54" i="82" s="1"/>
  <c r="AB51" i="83" s="1"/>
  <c r="AB54" i="83" s="1"/>
  <c r="AB51" i="84" s="1"/>
  <c r="AB54" i="84" s="1"/>
  <c r="AB51" i="85" s="1"/>
  <c r="AB54" i="85" s="1"/>
  <c r="AB51" i="86" s="1"/>
  <c r="AB54" i="86" s="1"/>
  <c r="AB51" i="87" s="1"/>
  <c r="AB54" i="87" s="1"/>
  <c r="AB51" i="88" s="1"/>
  <c r="AB54" i="88" s="1"/>
  <c r="AB51" i="89" s="1"/>
  <c r="AB54" i="89" s="1"/>
  <c r="AB51" i="90" s="1"/>
  <c r="AB54" i="90" s="1"/>
  <c r="AB51" i="91" s="1"/>
  <c r="AB54" i="91" s="1"/>
  <c r="AB51" i="92" s="1"/>
  <c r="AB54" i="92" s="1"/>
  <c r="AB51" i="93" s="1"/>
  <c r="AB54" i="93" s="1"/>
  <c r="AB51" i="94" s="1"/>
  <c r="AB54" i="94" s="1"/>
  <c r="AB51" i="95" s="1"/>
  <c r="AB54" i="95" s="1"/>
  <c r="AB51" i="96" s="1"/>
  <c r="AB54" i="96" s="1"/>
  <c r="AB51" i="97" s="1"/>
  <c r="AB54" i="97" s="1"/>
  <c r="AB51" i="98" s="1"/>
  <c r="AB54" i="98" s="1"/>
  <c r="AB51" i="99" s="1"/>
  <c r="AB54" i="99" s="1"/>
  <c r="AC54" i="36"/>
  <c r="AC51" i="68" s="1"/>
  <c r="AC54" i="68" s="1"/>
  <c r="AC51" i="71" s="1"/>
  <c r="AC54" i="71" s="1"/>
  <c r="AC51" i="72" s="1"/>
  <c r="AC54" i="72" s="1"/>
  <c r="AC51" i="73" s="1"/>
  <c r="AC54" i="73" s="1"/>
  <c r="AC51" i="74" s="1"/>
  <c r="AC54" i="74" s="1"/>
  <c r="AC51" i="75" s="1"/>
  <c r="AC54" i="75" s="1"/>
  <c r="AC51" i="76" s="1"/>
  <c r="AC54" i="76" s="1"/>
  <c r="AC51" i="77" s="1"/>
  <c r="AC54" i="77" s="1"/>
  <c r="AC51" i="78" s="1"/>
  <c r="AC54" i="78" s="1"/>
  <c r="AC51" i="79" s="1"/>
  <c r="AC54" i="79" s="1"/>
  <c r="AC51" i="80" s="1"/>
  <c r="AC54" i="80" s="1"/>
  <c r="AC51" i="81" s="1"/>
  <c r="AC54" i="81" s="1"/>
  <c r="AC51" i="82" s="1"/>
  <c r="AC54" i="82" s="1"/>
  <c r="AC51" i="83" s="1"/>
  <c r="AC54" i="83" s="1"/>
  <c r="AC51" i="84" s="1"/>
  <c r="AC54" i="84" s="1"/>
  <c r="AC51" i="85" s="1"/>
  <c r="AC54" i="85" s="1"/>
  <c r="AC51" i="86" s="1"/>
  <c r="AC54" i="86" s="1"/>
  <c r="AC51" i="87" s="1"/>
  <c r="AC54" i="87" s="1"/>
  <c r="AC51" i="88" s="1"/>
  <c r="AC54" i="88" s="1"/>
  <c r="AC51" i="89" s="1"/>
  <c r="AC54" i="89" s="1"/>
  <c r="AC51" i="90" s="1"/>
  <c r="AC54" i="90" s="1"/>
  <c r="AC51" i="91" s="1"/>
  <c r="AC54" i="91" s="1"/>
  <c r="AC51" i="92" s="1"/>
  <c r="AC54" i="92" s="1"/>
  <c r="AC51" i="93" s="1"/>
  <c r="AC54" i="93" s="1"/>
  <c r="AC51" i="94" s="1"/>
  <c r="AC54" i="94" s="1"/>
  <c r="AC51" i="95" s="1"/>
  <c r="AC54" i="95" s="1"/>
  <c r="AC51" i="96" s="1"/>
  <c r="AC54" i="96" s="1"/>
  <c r="AC51" i="97" s="1"/>
  <c r="AC54" i="97" s="1"/>
  <c r="AC51" i="98" s="1"/>
  <c r="AC54" i="98" s="1"/>
  <c r="AC51" i="99" s="1"/>
  <c r="AC54" i="99" s="1"/>
  <c r="AD54" i="36"/>
  <c r="AD51" i="68" s="1"/>
  <c r="AD54" i="68" s="1"/>
  <c r="AD51" i="71" s="1"/>
  <c r="AD54" i="71" s="1"/>
  <c r="AD51" i="72" s="1"/>
  <c r="AD54" i="72" s="1"/>
  <c r="AD51" i="73" s="1"/>
  <c r="AD54" i="73" s="1"/>
  <c r="AD51" i="74" s="1"/>
  <c r="AD54" i="74" s="1"/>
  <c r="AD51" i="75" s="1"/>
  <c r="AD54" i="75" s="1"/>
  <c r="AD51" i="76" s="1"/>
  <c r="AD54" i="76" s="1"/>
  <c r="AD51" i="77" s="1"/>
  <c r="AD54" i="77" s="1"/>
  <c r="AD51" i="78" s="1"/>
  <c r="AD54" i="78" s="1"/>
  <c r="AD51" i="79" s="1"/>
  <c r="AD54" i="79" s="1"/>
  <c r="AD51" i="80" s="1"/>
  <c r="AD54" i="80" s="1"/>
  <c r="AD51" i="81" s="1"/>
  <c r="AD54" i="81" s="1"/>
  <c r="AD51" i="82" s="1"/>
  <c r="AD54" i="82" s="1"/>
  <c r="AD51" i="83" s="1"/>
  <c r="AD54" i="83" s="1"/>
  <c r="AD51" i="84" s="1"/>
  <c r="AD54" i="84" s="1"/>
  <c r="AD51" i="85" s="1"/>
  <c r="AD54" i="85" s="1"/>
  <c r="AD51" i="86" s="1"/>
  <c r="AD54" i="86" s="1"/>
  <c r="AD51" i="87" s="1"/>
  <c r="AD54" i="87" s="1"/>
  <c r="AD51" i="88" s="1"/>
  <c r="AD54" i="88" s="1"/>
  <c r="AD51" i="89" s="1"/>
  <c r="AD54" i="89" s="1"/>
  <c r="AD51" i="90" s="1"/>
  <c r="AD54" i="90" s="1"/>
  <c r="AD51" i="91" s="1"/>
  <c r="AD54" i="91" s="1"/>
  <c r="AD51" i="92" s="1"/>
  <c r="AD54" i="92" s="1"/>
  <c r="AD51" i="93" s="1"/>
  <c r="AD54" i="93" s="1"/>
  <c r="AD51" i="94" s="1"/>
  <c r="AD54" i="94" s="1"/>
  <c r="AD51" i="95" s="1"/>
  <c r="AD54" i="95" s="1"/>
  <c r="AD51" i="96" s="1"/>
  <c r="AD54" i="96" s="1"/>
  <c r="AD51" i="97" s="1"/>
  <c r="AD54" i="97" s="1"/>
  <c r="AD51" i="98" s="1"/>
  <c r="AD54" i="98" s="1"/>
  <c r="AD51" i="99" s="1"/>
  <c r="AD54" i="99" s="1"/>
  <c r="AE54" i="36"/>
  <c r="AE51" i="68" s="1"/>
  <c r="AE54" i="68" s="1"/>
  <c r="AE51" i="71" s="1"/>
  <c r="AE54" i="71" s="1"/>
  <c r="AE51" i="72" s="1"/>
  <c r="AE54" i="72" s="1"/>
  <c r="AE51" i="73" s="1"/>
  <c r="AE54" i="73" s="1"/>
  <c r="AE51" i="74" s="1"/>
  <c r="AE54" i="74" s="1"/>
  <c r="AE51" i="75" s="1"/>
  <c r="AE54" i="75" s="1"/>
  <c r="AE51" i="76" s="1"/>
  <c r="AE54" i="76" s="1"/>
  <c r="AE51" i="77" s="1"/>
  <c r="AE54" i="77" s="1"/>
  <c r="AE51" i="78" s="1"/>
  <c r="AE54" i="78" s="1"/>
  <c r="AE51" i="79" s="1"/>
  <c r="AE54" i="79" s="1"/>
  <c r="AE51" i="80" s="1"/>
  <c r="AE54" i="80" s="1"/>
  <c r="AE51" i="81" s="1"/>
  <c r="AE54" i="81" s="1"/>
  <c r="AE51" i="82" s="1"/>
  <c r="AE54" i="82" s="1"/>
  <c r="AE51" i="83" s="1"/>
  <c r="AE54" i="83" s="1"/>
  <c r="AE51" i="84" s="1"/>
  <c r="AE54" i="84" s="1"/>
  <c r="AE51" i="85" s="1"/>
  <c r="AE54" i="85" s="1"/>
  <c r="AE51" i="86" s="1"/>
  <c r="AE54" i="86" s="1"/>
  <c r="AE51" i="87" s="1"/>
  <c r="AE54" i="87" s="1"/>
  <c r="AE51" i="88" s="1"/>
  <c r="AE54" i="88" s="1"/>
  <c r="AE51" i="89" s="1"/>
  <c r="AE54" i="89" s="1"/>
  <c r="AE51" i="90" s="1"/>
  <c r="AE54" i="90" s="1"/>
  <c r="AE51" i="91" s="1"/>
  <c r="AE54" i="91" s="1"/>
  <c r="AE51" i="92" s="1"/>
  <c r="AE54" i="92" s="1"/>
  <c r="AE51" i="93" s="1"/>
  <c r="AE54" i="93" s="1"/>
  <c r="AE51" i="94" s="1"/>
  <c r="AE54" i="94" s="1"/>
  <c r="AE51" i="95" s="1"/>
  <c r="AE54" i="95" s="1"/>
  <c r="AE51" i="96" s="1"/>
  <c r="AE54" i="96" s="1"/>
  <c r="AE51" i="97" s="1"/>
  <c r="AE54" i="97" s="1"/>
  <c r="AE51" i="98" s="1"/>
  <c r="AE54" i="98" s="1"/>
  <c r="AE51" i="99" s="1"/>
  <c r="AE54" i="99" s="1"/>
  <c r="AF54" i="36"/>
  <c r="AF51" i="68" s="1"/>
  <c r="AF54" i="68" s="1"/>
  <c r="AF51" i="71" s="1"/>
  <c r="AF54" i="71" s="1"/>
  <c r="AF51" i="72" s="1"/>
  <c r="AF54" i="72" s="1"/>
  <c r="AF51" i="73" s="1"/>
  <c r="AF54" i="73" s="1"/>
  <c r="AF51" i="74" s="1"/>
  <c r="AF54" i="74" s="1"/>
  <c r="AF51" i="75" s="1"/>
  <c r="AF54" i="75" s="1"/>
  <c r="AF51" i="76" s="1"/>
  <c r="AF54" i="76" s="1"/>
  <c r="AF51" i="77" s="1"/>
  <c r="AF54" i="77" s="1"/>
  <c r="AF51" i="78" s="1"/>
  <c r="AF54" i="78" s="1"/>
  <c r="AF51" i="79" s="1"/>
  <c r="AF54" i="79" s="1"/>
  <c r="AF51" i="80" s="1"/>
  <c r="AF54" i="80" s="1"/>
  <c r="AF51" i="81" s="1"/>
  <c r="AF54" i="81" s="1"/>
  <c r="AF51" i="82" s="1"/>
  <c r="AF54" i="82" s="1"/>
  <c r="AF51" i="83" s="1"/>
  <c r="AF54" i="83" s="1"/>
  <c r="AF51" i="84" s="1"/>
  <c r="AF54" i="84" s="1"/>
  <c r="AF51" i="85" s="1"/>
  <c r="AF54" i="85" s="1"/>
  <c r="AF51" i="86" s="1"/>
  <c r="AF54" i="86" s="1"/>
  <c r="AF51" i="87" s="1"/>
  <c r="AF54" i="87" s="1"/>
  <c r="AF51" i="88" s="1"/>
  <c r="AF54" i="88" s="1"/>
  <c r="AF51" i="89" s="1"/>
  <c r="AF54" i="89" s="1"/>
  <c r="AF51" i="90" s="1"/>
  <c r="AF54" i="90" s="1"/>
  <c r="AF51" i="91" s="1"/>
  <c r="AF54" i="91" s="1"/>
  <c r="AF51" i="92" s="1"/>
  <c r="AF54" i="92" s="1"/>
  <c r="AF51" i="93" s="1"/>
  <c r="AF54" i="93" s="1"/>
  <c r="AF51" i="94" s="1"/>
  <c r="AF54" i="94" s="1"/>
  <c r="AF51" i="95" s="1"/>
  <c r="AF54" i="95" s="1"/>
  <c r="AF51" i="96" s="1"/>
  <c r="AF54" i="96" s="1"/>
  <c r="AF51" i="97" s="1"/>
  <c r="AF54" i="97" s="1"/>
  <c r="AF51" i="98" s="1"/>
  <c r="AF54" i="98" s="1"/>
  <c r="AF51" i="99" s="1"/>
  <c r="AF54" i="99" s="1"/>
  <c r="AG54" i="36"/>
  <c r="AG51" i="68" s="1"/>
  <c r="AG54" i="68" s="1"/>
  <c r="AG51" i="71" s="1"/>
  <c r="AG54" i="71" s="1"/>
  <c r="AG51" i="72" s="1"/>
  <c r="AG54" i="72" s="1"/>
  <c r="AG51" i="73" s="1"/>
  <c r="AG54" i="73" s="1"/>
  <c r="AG51" i="74" s="1"/>
  <c r="AG54" i="74" s="1"/>
  <c r="AG51" i="75" s="1"/>
  <c r="AG54" i="75" s="1"/>
  <c r="AG51" i="76" s="1"/>
  <c r="AG54" i="76" s="1"/>
  <c r="AG51" i="77" s="1"/>
  <c r="AG54" i="77" s="1"/>
  <c r="AG51" i="78" s="1"/>
  <c r="AG54" i="78" s="1"/>
  <c r="AG51" i="79" s="1"/>
  <c r="AG54" i="79" s="1"/>
  <c r="AG51" i="80" s="1"/>
  <c r="AG54" i="80" s="1"/>
  <c r="AG51" i="81" s="1"/>
  <c r="AG54" i="81" s="1"/>
  <c r="AG51" i="82" s="1"/>
  <c r="AG54" i="82" s="1"/>
  <c r="AG51" i="83" s="1"/>
  <c r="AG54" i="83" s="1"/>
  <c r="AG51" i="84" s="1"/>
  <c r="AG54" i="84" s="1"/>
  <c r="AG51" i="85" s="1"/>
  <c r="AG54" i="85" s="1"/>
  <c r="AG51" i="86" s="1"/>
  <c r="AG54" i="86" s="1"/>
  <c r="AG51" i="87" s="1"/>
  <c r="AG54" i="87" s="1"/>
  <c r="AG51" i="88" s="1"/>
  <c r="AG54" i="88" s="1"/>
  <c r="AG51" i="89" s="1"/>
  <c r="AG54" i="89" s="1"/>
  <c r="AG51" i="90" s="1"/>
  <c r="AG54" i="90" s="1"/>
  <c r="AG51" i="91" s="1"/>
  <c r="AG54" i="91" s="1"/>
  <c r="AG51" i="92" s="1"/>
  <c r="AG54" i="92" s="1"/>
  <c r="AG51" i="93" s="1"/>
  <c r="AG54" i="93" s="1"/>
  <c r="AG51" i="94" s="1"/>
  <c r="AG54" i="94" s="1"/>
  <c r="AG51" i="95" s="1"/>
  <c r="AG54" i="95" s="1"/>
  <c r="AG51" i="96" s="1"/>
  <c r="AG54" i="96" s="1"/>
  <c r="AG51" i="97" s="1"/>
  <c r="AG54" i="97" s="1"/>
  <c r="AG51" i="98" s="1"/>
  <c r="AG54" i="98" s="1"/>
  <c r="AG51" i="99" s="1"/>
  <c r="AG54" i="99" s="1"/>
  <c r="AH54" i="36"/>
  <c r="AH51" i="68" s="1"/>
  <c r="AH54" i="68" s="1"/>
  <c r="AH51" i="71" s="1"/>
  <c r="AH54" i="71" s="1"/>
  <c r="AH51" i="72" s="1"/>
  <c r="AH54" i="72" s="1"/>
  <c r="AH51" i="73" s="1"/>
  <c r="AH54" i="73" s="1"/>
  <c r="AH51" i="74" s="1"/>
  <c r="AH54" i="74" s="1"/>
  <c r="AH51" i="75" s="1"/>
  <c r="AH54" i="75" s="1"/>
  <c r="AH51" i="76" s="1"/>
  <c r="AH54" i="76" s="1"/>
  <c r="AH51" i="77" s="1"/>
  <c r="AH54" i="77" s="1"/>
  <c r="AH51" i="78" s="1"/>
  <c r="AH54" i="78" s="1"/>
  <c r="AH51" i="79" s="1"/>
  <c r="AH54" i="79" s="1"/>
  <c r="AH51" i="80" s="1"/>
  <c r="AH54" i="80" s="1"/>
  <c r="AH51" i="81" s="1"/>
  <c r="AH54" i="81" s="1"/>
  <c r="AH51" i="82" s="1"/>
  <c r="AH54" i="82" s="1"/>
  <c r="AH51" i="83" s="1"/>
  <c r="AH54" i="83" s="1"/>
  <c r="AH51" i="84" s="1"/>
  <c r="AH54" i="84" s="1"/>
  <c r="AH51" i="85" s="1"/>
  <c r="AH54" i="85" s="1"/>
  <c r="AH51" i="86" s="1"/>
  <c r="AH54" i="86" s="1"/>
  <c r="AH51" i="87" s="1"/>
  <c r="AH54" i="87" s="1"/>
  <c r="AH51" i="88" s="1"/>
  <c r="AH54" i="88" s="1"/>
  <c r="AH51" i="89" s="1"/>
  <c r="AH54" i="89" s="1"/>
  <c r="AH51" i="90" s="1"/>
  <c r="AH54" i="90" s="1"/>
  <c r="AH51" i="91" s="1"/>
  <c r="AH54" i="91" s="1"/>
  <c r="AH51" i="92" s="1"/>
  <c r="AH54" i="92" s="1"/>
  <c r="AH51" i="93" s="1"/>
  <c r="AH54" i="93" s="1"/>
  <c r="AH51" i="94" s="1"/>
  <c r="AH54" i="94" s="1"/>
  <c r="AH51" i="95" s="1"/>
  <c r="AH54" i="95" s="1"/>
  <c r="AH51" i="96" s="1"/>
  <c r="AH54" i="96" s="1"/>
  <c r="AH51" i="97" s="1"/>
  <c r="AH54" i="97" s="1"/>
  <c r="AH51" i="98" s="1"/>
  <c r="AH54" i="98" s="1"/>
  <c r="AH51" i="99" s="1"/>
  <c r="AH54" i="99" s="1"/>
  <c r="AI54" i="36"/>
  <c r="AI51" i="68" s="1"/>
  <c r="AI54" i="68" s="1"/>
  <c r="AI51" i="71" s="1"/>
  <c r="AI54" i="71" s="1"/>
  <c r="AI51" i="72" s="1"/>
  <c r="AI54" i="72" s="1"/>
  <c r="AI51" i="73" s="1"/>
  <c r="AI54" i="73" s="1"/>
  <c r="AI51" i="74" s="1"/>
  <c r="AI54" i="74" s="1"/>
  <c r="AI51" i="75" s="1"/>
  <c r="AI54" i="75" s="1"/>
  <c r="AI51" i="76" s="1"/>
  <c r="AI54" i="76" s="1"/>
  <c r="AI51" i="77" s="1"/>
  <c r="AI54" i="77" s="1"/>
  <c r="AI51" i="78" s="1"/>
  <c r="AI54" i="78" s="1"/>
  <c r="AI51" i="79" s="1"/>
  <c r="AI54" i="79" s="1"/>
  <c r="AI51" i="80" s="1"/>
  <c r="AI54" i="80" s="1"/>
  <c r="AI51" i="81" s="1"/>
  <c r="AI54" i="81" s="1"/>
  <c r="AI51" i="82" s="1"/>
  <c r="AI54" i="82" s="1"/>
  <c r="AI51" i="83" s="1"/>
  <c r="AI54" i="83" s="1"/>
  <c r="AI51" i="84" s="1"/>
  <c r="AI54" i="84" s="1"/>
  <c r="AI51" i="85" s="1"/>
  <c r="AI54" i="85" s="1"/>
  <c r="AI51" i="86" s="1"/>
  <c r="AI54" i="86" s="1"/>
  <c r="AI51" i="87" s="1"/>
  <c r="AI54" i="87" s="1"/>
  <c r="AI51" i="88" s="1"/>
  <c r="AI54" i="88" s="1"/>
  <c r="AI51" i="89" s="1"/>
  <c r="AI54" i="89" s="1"/>
  <c r="AI51" i="90" s="1"/>
  <c r="AI54" i="90" s="1"/>
  <c r="AI51" i="91" s="1"/>
  <c r="AI54" i="91" s="1"/>
  <c r="AI51" i="92" s="1"/>
  <c r="AI54" i="92" s="1"/>
  <c r="AI51" i="93" s="1"/>
  <c r="AI54" i="93" s="1"/>
  <c r="AI51" i="94" s="1"/>
  <c r="AI54" i="94" s="1"/>
  <c r="AI51" i="95" s="1"/>
  <c r="AI54" i="95" s="1"/>
  <c r="AI51" i="96" s="1"/>
  <c r="AI54" i="96" s="1"/>
  <c r="AI51" i="97" s="1"/>
  <c r="AI54" i="97" s="1"/>
  <c r="AI51" i="98" s="1"/>
  <c r="AI54" i="98" s="1"/>
  <c r="AI51" i="99" s="1"/>
  <c r="AI54" i="99" s="1"/>
  <c r="AJ54" i="36"/>
  <c r="AJ51" i="68" s="1"/>
  <c r="AJ54" i="68" s="1"/>
  <c r="AJ51" i="71" s="1"/>
  <c r="AJ54" i="71" s="1"/>
  <c r="AJ51" i="72" s="1"/>
  <c r="AJ54" i="72" s="1"/>
  <c r="AJ51" i="73" s="1"/>
  <c r="AJ54" i="73" s="1"/>
  <c r="AJ51" i="74" s="1"/>
  <c r="AJ54" i="74" s="1"/>
  <c r="AJ51" i="75" s="1"/>
  <c r="AJ54" i="75" s="1"/>
  <c r="AJ51" i="76" s="1"/>
  <c r="AJ54" i="76" s="1"/>
  <c r="AJ51" i="77" s="1"/>
  <c r="AJ54" i="77" s="1"/>
  <c r="AJ51" i="78" s="1"/>
  <c r="AJ54" i="78" s="1"/>
  <c r="AJ51" i="79" s="1"/>
  <c r="AJ54" i="79" s="1"/>
  <c r="AJ51" i="80" s="1"/>
  <c r="AJ54" i="80" s="1"/>
  <c r="AJ51" i="81" s="1"/>
  <c r="AJ54" i="81" s="1"/>
  <c r="AJ51" i="82" s="1"/>
  <c r="AJ54" i="82" s="1"/>
  <c r="AJ51" i="83" s="1"/>
  <c r="AJ54" i="83" s="1"/>
  <c r="AJ51" i="84" s="1"/>
  <c r="AJ54" i="84" s="1"/>
  <c r="AJ51" i="85" s="1"/>
  <c r="AJ54" i="85" s="1"/>
  <c r="AJ51" i="86" s="1"/>
  <c r="AJ54" i="86" s="1"/>
  <c r="AJ51" i="87" s="1"/>
  <c r="AJ54" i="87" s="1"/>
  <c r="AJ51" i="88" s="1"/>
  <c r="AJ54" i="88" s="1"/>
  <c r="AJ51" i="89" s="1"/>
  <c r="AJ54" i="89" s="1"/>
  <c r="AJ51" i="90" s="1"/>
  <c r="AJ54" i="90" s="1"/>
  <c r="AJ51" i="91" s="1"/>
  <c r="AJ54" i="91" s="1"/>
  <c r="AJ51" i="92" s="1"/>
  <c r="AJ54" i="92" s="1"/>
  <c r="AJ51" i="93" s="1"/>
  <c r="AJ54" i="93" s="1"/>
  <c r="AJ51" i="94" s="1"/>
  <c r="AJ54" i="94" s="1"/>
  <c r="AJ51" i="95" s="1"/>
  <c r="AJ54" i="95" s="1"/>
  <c r="AJ51" i="96" s="1"/>
  <c r="AJ54" i="96" s="1"/>
  <c r="AJ51" i="97" s="1"/>
  <c r="AJ54" i="97" s="1"/>
  <c r="AJ51" i="98" s="1"/>
  <c r="AJ54" i="98" s="1"/>
  <c r="AJ51" i="99" s="1"/>
  <c r="AJ54" i="99" s="1"/>
  <c r="AK54" i="36"/>
  <c r="AK51" i="68" s="1"/>
  <c r="AK54" i="68" s="1"/>
  <c r="AK51" i="71" s="1"/>
  <c r="AK54" i="71" s="1"/>
  <c r="AK51" i="72" s="1"/>
  <c r="AK54" i="72" s="1"/>
  <c r="AK51" i="73" s="1"/>
  <c r="AK54" i="73" s="1"/>
  <c r="AK51" i="74" s="1"/>
  <c r="AK54" i="74" s="1"/>
  <c r="AK51" i="75" s="1"/>
  <c r="AK54" i="75" s="1"/>
  <c r="AK51" i="76" s="1"/>
  <c r="AK54" i="76" s="1"/>
  <c r="AK51" i="77" s="1"/>
  <c r="AK54" i="77" s="1"/>
  <c r="AK51" i="78" s="1"/>
  <c r="AK54" i="78" s="1"/>
  <c r="AK51" i="79" s="1"/>
  <c r="AK54" i="79" s="1"/>
  <c r="AK51" i="80" s="1"/>
  <c r="AK54" i="80" s="1"/>
  <c r="AK51" i="81" s="1"/>
  <c r="AK54" i="81" s="1"/>
  <c r="AK51" i="82" s="1"/>
  <c r="AK54" i="82" s="1"/>
  <c r="AK51" i="83" s="1"/>
  <c r="AK54" i="83" s="1"/>
  <c r="AK51" i="84" s="1"/>
  <c r="AK54" i="84" s="1"/>
  <c r="AK51" i="85" s="1"/>
  <c r="AK54" i="85" s="1"/>
  <c r="AK51" i="86" s="1"/>
  <c r="AK54" i="86" s="1"/>
  <c r="AK51" i="87" s="1"/>
  <c r="AK54" i="87" s="1"/>
  <c r="AK51" i="88" s="1"/>
  <c r="AK54" i="88" s="1"/>
  <c r="AK51" i="89" s="1"/>
  <c r="AK54" i="89" s="1"/>
  <c r="AK51" i="90" s="1"/>
  <c r="AK54" i="90" s="1"/>
  <c r="AK51" i="91" s="1"/>
  <c r="AK54" i="91" s="1"/>
  <c r="AK51" i="92" s="1"/>
  <c r="AK54" i="92" s="1"/>
  <c r="AK51" i="93" s="1"/>
  <c r="AK54" i="93" s="1"/>
  <c r="AK51" i="94" s="1"/>
  <c r="AK54" i="94" s="1"/>
  <c r="AK51" i="95" s="1"/>
  <c r="AK54" i="95" s="1"/>
  <c r="AK51" i="96" s="1"/>
  <c r="AK54" i="96" s="1"/>
  <c r="AK51" i="97" s="1"/>
  <c r="AK54" i="97" s="1"/>
  <c r="AK51" i="98" s="1"/>
  <c r="AK54" i="98" s="1"/>
  <c r="AK51" i="99" s="1"/>
  <c r="AK54" i="99" s="1"/>
  <c r="AL54" i="36"/>
  <c r="AL51" i="68" s="1"/>
  <c r="AL54" i="68" s="1"/>
  <c r="AL51" i="71" s="1"/>
  <c r="AL54" i="71" s="1"/>
  <c r="AL51" i="72" s="1"/>
  <c r="AL54" i="72" s="1"/>
  <c r="AL51" i="73" s="1"/>
  <c r="AL54" i="73" s="1"/>
  <c r="AL51" i="74" s="1"/>
  <c r="AL54" i="74" s="1"/>
  <c r="AL51" i="75" s="1"/>
  <c r="AL54" i="75" s="1"/>
  <c r="AL51" i="76" s="1"/>
  <c r="AL54" i="76" s="1"/>
  <c r="AL51" i="77" s="1"/>
  <c r="AL54" i="77" s="1"/>
  <c r="AL51" i="78" s="1"/>
  <c r="AL54" i="78" s="1"/>
  <c r="AL51" i="79" s="1"/>
  <c r="AL54" i="79" s="1"/>
  <c r="AL51" i="80" s="1"/>
  <c r="AL54" i="80" s="1"/>
  <c r="AL51" i="81" s="1"/>
  <c r="AL54" i="81" s="1"/>
  <c r="AL51" i="82" s="1"/>
  <c r="AL54" i="82" s="1"/>
  <c r="AL51" i="83" s="1"/>
  <c r="AL54" i="83" s="1"/>
  <c r="AL51" i="84" s="1"/>
  <c r="AL54" i="84" s="1"/>
  <c r="AL51" i="85" s="1"/>
  <c r="AL54" i="85" s="1"/>
  <c r="AL51" i="86" s="1"/>
  <c r="AL54" i="86" s="1"/>
  <c r="AL51" i="87" s="1"/>
  <c r="AL54" i="87" s="1"/>
  <c r="AL51" i="88" s="1"/>
  <c r="AL54" i="88" s="1"/>
  <c r="AL51" i="89" s="1"/>
  <c r="AL54" i="89" s="1"/>
  <c r="AL51" i="90" s="1"/>
  <c r="AL54" i="90" s="1"/>
  <c r="AL51" i="91" s="1"/>
  <c r="AL54" i="91" s="1"/>
  <c r="AL51" i="92" s="1"/>
  <c r="AL54" i="92" s="1"/>
  <c r="AL51" i="93" s="1"/>
  <c r="AL54" i="93" s="1"/>
  <c r="AL51" i="94" s="1"/>
  <c r="AL54" i="94" s="1"/>
  <c r="AL51" i="95" s="1"/>
  <c r="AL54" i="95" s="1"/>
  <c r="AL51" i="96" s="1"/>
  <c r="AL54" i="96" s="1"/>
  <c r="AL51" i="97" s="1"/>
  <c r="AL54" i="97" s="1"/>
  <c r="AL51" i="98" s="1"/>
  <c r="AL54" i="98" s="1"/>
  <c r="AL51" i="99" s="1"/>
  <c r="AL54" i="99" s="1"/>
  <c r="AM54" i="36"/>
  <c r="AM51" i="68" s="1"/>
  <c r="AM54" i="68" s="1"/>
  <c r="AM51" i="71" s="1"/>
  <c r="AM54" i="71" s="1"/>
  <c r="AM51" i="72" s="1"/>
  <c r="AM54" i="72" s="1"/>
  <c r="AM51" i="73" s="1"/>
  <c r="AM54" i="73" s="1"/>
  <c r="AM51" i="74" s="1"/>
  <c r="AM54" i="74" s="1"/>
  <c r="AM51" i="75" s="1"/>
  <c r="AM54" i="75" s="1"/>
  <c r="AM51" i="76" s="1"/>
  <c r="AM54" i="76" s="1"/>
  <c r="AM51" i="77" s="1"/>
  <c r="AM54" i="77" s="1"/>
  <c r="AM51" i="78" s="1"/>
  <c r="AM54" i="78" s="1"/>
  <c r="AM51" i="79" s="1"/>
  <c r="AM54" i="79" s="1"/>
  <c r="AM51" i="80" s="1"/>
  <c r="AM54" i="80" s="1"/>
  <c r="AM51" i="81" s="1"/>
  <c r="AM54" i="81" s="1"/>
  <c r="AM51" i="82" s="1"/>
  <c r="AM54" i="82" s="1"/>
  <c r="AM51" i="83" s="1"/>
  <c r="AM54" i="83" s="1"/>
  <c r="AM51" i="84" s="1"/>
  <c r="AM54" i="84" s="1"/>
  <c r="AM51" i="85" s="1"/>
  <c r="AM54" i="85" s="1"/>
  <c r="AM51" i="86" s="1"/>
  <c r="AM54" i="86" s="1"/>
  <c r="AM51" i="87" s="1"/>
  <c r="AM54" i="87" s="1"/>
  <c r="AM51" i="88" s="1"/>
  <c r="AM54" i="88" s="1"/>
  <c r="AM51" i="89" s="1"/>
  <c r="AM54" i="89" s="1"/>
  <c r="AM51" i="90" s="1"/>
  <c r="AM54" i="90" s="1"/>
  <c r="AM51" i="91" s="1"/>
  <c r="AM54" i="91" s="1"/>
  <c r="AM51" i="92" s="1"/>
  <c r="AM54" i="92" s="1"/>
  <c r="AM51" i="93" s="1"/>
  <c r="AM54" i="93" s="1"/>
  <c r="AM51" i="94" s="1"/>
  <c r="AM54" i="94" s="1"/>
  <c r="AM51" i="95" s="1"/>
  <c r="AM54" i="95" s="1"/>
  <c r="AM51" i="96" s="1"/>
  <c r="AM54" i="96" s="1"/>
  <c r="AM51" i="97" s="1"/>
  <c r="AM54" i="97" s="1"/>
  <c r="AM51" i="98" s="1"/>
  <c r="AM54" i="98" s="1"/>
  <c r="AM51" i="99" s="1"/>
  <c r="AM54" i="99" s="1"/>
  <c r="AN54" i="36"/>
  <c r="AN51" i="68" s="1"/>
  <c r="AN54" i="68" s="1"/>
  <c r="AN51" i="71" s="1"/>
  <c r="AN54" i="71" s="1"/>
  <c r="AN51" i="72" s="1"/>
  <c r="AN54" i="72" s="1"/>
  <c r="AN51" i="73" s="1"/>
  <c r="AN54" i="73" s="1"/>
  <c r="AN51" i="74" s="1"/>
  <c r="AN54" i="74" s="1"/>
  <c r="AN51" i="75" s="1"/>
  <c r="AN54" i="75" s="1"/>
  <c r="AN51" i="76" s="1"/>
  <c r="AN54" i="76" s="1"/>
  <c r="AN51" i="77" s="1"/>
  <c r="AN54" i="77" s="1"/>
  <c r="AN51" i="78" s="1"/>
  <c r="AN54" i="78" s="1"/>
  <c r="AN51" i="79" s="1"/>
  <c r="AN54" i="79" s="1"/>
  <c r="AN51" i="80" s="1"/>
  <c r="AN54" i="80" s="1"/>
  <c r="AN51" i="81" s="1"/>
  <c r="AN54" i="81" s="1"/>
  <c r="AN51" i="82" s="1"/>
  <c r="AN54" i="82" s="1"/>
  <c r="AN51" i="83" s="1"/>
  <c r="AN54" i="83" s="1"/>
  <c r="AN51" i="84" s="1"/>
  <c r="AN54" i="84" s="1"/>
  <c r="AN51" i="85" s="1"/>
  <c r="AN54" i="85" s="1"/>
  <c r="AN51" i="86" s="1"/>
  <c r="AN54" i="86" s="1"/>
  <c r="AN51" i="87" s="1"/>
  <c r="AN54" i="87" s="1"/>
  <c r="AN51" i="88" s="1"/>
  <c r="AN54" i="88" s="1"/>
  <c r="AN51" i="89" s="1"/>
  <c r="AN54" i="89" s="1"/>
  <c r="AN51" i="90" s="1"/>
  <c r="AN54" i="90" s="1"/>
  <c r="AN51" i="91" s="1"/>
  <c r="AN54" i="91" s="1"/>
  <c r="AN51" i="92" s="1"/>
  <c r="AN54" i="92" s="1"/>
  <c r="AN51" i="93" s="1"/>
  <c r="AN54" i="93" s="1"/>
  <c r="AN51" i="94" s="1"/>
  <c r="AN54" i="94" s="1"/>
  <c r="AN51" i="95" s="1"/>
  <c r="AN54" i="95" s="1"/>
  <c r="AN51" i="96" s="1"/>
  <c r="AN54" i="96" s="1"/>
  <c r="AN51" i="97" s="1"/>
  <c r="AN54" i="97" s="1"/>
  <c r="AN51" i="98" s="1"/>
  <c r="AN54" i="98" s="1"/>
  <c r="AN51" i="99" s="1"/>
  <c r="AN54" i="99" s="1"/>
  <c r="AO54" i="36"/>
  <c r="AO51" i="68" s="1"/>
  <c r="AO54" i="68" s="1"/>
  <c r="AO51" i="71" s="1"/>
  <c r="AO54" i="71" s="1"/>
  <c r="AO51" i="72" s="1"/>
  <c r="AO54" i="72" s="1"/>
  <c r="AO51" i="73" s="1"/>
  <c r="AO54" i="73" s="1"/>
  <c r="AO51" i="74" s="1"/>
  <c r="AO54" i="74" s="1"/>
  <c r="AO51" i="75" s="1"/>
  <c r="AO54" i="75" s="1"/>
  <c r="AO51" i="76" s="1"/>
  <c r="AO54" i="76" s="1"/>
  <c r="AO51" i="77" s="1"/>
  <c r="AO54" i="77" s="1"/>
  <c r="AO51" i="78" s="1"/>
  <c r="AO54" i="78" s="1"/>
  <c r="AO51" i="79" s="1"/>
  <c r="AO54" i="79" s="1"/>
  <c r="AO51" i="80" s="1"/>
  <c r="AO54" i="80" s="1"/>
  <c r="AO51" i="81" s="1"/>
  <c r="AO54" i="81" s="1"/>
  <c r="AO51" i="82" s="1"/>
  <c r="AO54" i="82" s="1"/>
  <c r="AO51" i="83" s="1"/>
  <c r="AO54" i="83" s="1"/>
  <c r="AO51" i="84" s="1"/>
  <c r="AO54" i="84" s="1"/>
  <c r="AO51" i="85" s="1"/>
  <c r="AO54" i="85" s="1"/>
  <c r="AO51" i="86" s="1"/>
  <c r="AO54" i="86" s="1"/>
  <c r="AO51" i="87" s="1"/>
  <c r="AO54" i="87" s="1"/>
  <c r="AO51" i="88" s="1"/>
  <c r="AO54" i="88" s="1"/>
  <c r="AO51" i="89" s="1"/>
  <c r="AO54" i="89" s="1"/>
  <c r="AO51" i="90" s="1"/>
  <c r="AO54" i="90" s="1"/>
  <c r="AO51" i="91" s="1"/>
  <c r="AO54" i="91" s="1"/>
  <c r="AO51" i="92" s="1"/>
  <c r="AO54" i="92" s="1"/>
  <c r="AO51" i="93" s="1"/>
  <c r="AO54" i="93" s="1"/>
  <c r="AO51" i="94" s="1"/>
  <c r="AO54" i="94" s="1"/>
  <c r="AO51" i="95" s="1"/>
  <c r="AO54" i="95" s="1"/>
  <c r="AO51" i="96" s="1"/>
  <c r="AO54" i="96" s="1"/>
  <c r="AO51" i="97" s="1"/>
  <c r="AO54" i="97" s="1"/>
  <c r="AO51" i="98" s="1"/>
  <c r="AO54" i="98" s="1"/>
  <c r="AO51" i="99" s="1"/>
  <c r="AO54" i="99" s="1"/>
  <c r="AP54" i="36"/>
  <c r="AP51" i="68" s="1"/>
  <c r="AP54" i="68" s="1"/>
  <c r="AP51" i="71" s="1"/>
  <c r="AP54" i="71" s="1"/>
  <c r="AP51" i="72" s="1"/>
  <c r="AP54" i="72" s="1"/>
  <c r="AP51" i="73" s="1"/>
  <c r="AP54" i="73" s="1"/>
  <c r="AP51" i="74" s="1"/>
  <c r="AP54" i="74" s="1"/>
  <c r="AP51" i="75" s="1"/>
  <c r="AP54" i="75" s="1"/>
  <c r="AP51" i="76" s="1"/>
  <c r="AP54" i="76" s="1"/>
  <c r="AP51" i="77" s="1"/>
  <c r="AP54" i="77" s="1"/>
  <c r="AP51" i="78" s="1"/>
  <c r="AP54" i="78" s="1"/>
  <c r="AP51" i="79" s="1"/>
  <c r="AP54" i="79" s="1"/>
  <c r="AP51" i="80" s="1"/>
  <c r="AP54" i="80" s="1"/>
  <c r="AP51" i="81" s="1"/>
  <c r="AP54" i="81" s="1"/>
  <c r="AP51" i="82" s="1"/>
  <c r="AP54" i="82" s="1"/>
  <c r="AP51" i="83" s="1"/>
  <c r="AP54" i="83" s="1"/>
  <c r="AP51" i="84" s="1"/>
  <c r="AP54" i="84" s="1"/>
  <c r="AP51" i="85" s="1"/>
  <c r="AP54" i="85" s="1"/>
  <c r="AP51" i="86" s="1"/>
  <c r="AP54" i="86" s="1"/>
  <c r="AP51" i="87" s="1"/>
  <c r="AP54" i="87" s="1"/>
  <c r="AP51" i="88" s="1"/>
  <c r="AP54" i="88" s="1"/>
  <c r="AP51" i="89" s="1"/>
  <c r="AP54" i="89" s="1"/>
  <c r="AP51" i="90" s="1"/>
  <c r="AP54" i="90" s="1"/>
  <c r="AP51" i="91" s="1"/>
  <c r="AP54" i="91" s="1"/>
  <c r="AP51" i="92" s="1"/>
  <c r="AP54" i="92" s="1"/>
  <c r="AP51" i="93" s="1"/>
  <c r="AP54" i="93" s="1"/>
  <c r="AP51" i="94" s="1"/>
  <c r="AP54" i="94" s="1"/>
  <c r="AP51" i="95" s="1"/>
  <c r="AP54" i="95" s="1"/>
  <c r="AP51" i="96" s="1"/>
  <c r="AP54" i="96" s="1"/>
  <c r="AP51" i="97" s="1"/>
  <c r="AP54" i="97" s="1"/>
  <c r="AP51" i="98" s="1"/>
  <c r="AP54" i="98" s="1"/>
  <c r="AP51" i="99" s="1"/>
  <c r="AP54" i="99" s="1"/>
  <c r="AQ54" i="36"/>
  <c r="AQ51" i="68" s="1"/>
  <c r="AQ54" i="68" s="1"/>
  <c r="AQ51" i="71" s="1"/>
  <c r="AQ54" i="71" s="1"/>
  <c r="AQ51" i="72" s="1"/>
  <c r="AQ54" i="72" s="1"/>
  <c r="AQ51" i="73" s="1"/>
  <c r="AQ54" i="73" s="1"/>
  <c r="AQ51" i="74" s="1"/>
  <c r="AQ54" i="74" s="1"/>
  <c r="AQ51" i="75" s="1"/>
  <c r="AQ54" i="75" s="1"/>
  <c r="AQ51" i="76" s="1"/>
  <c r="AQ54" i="76" s="1"/>
  <c r="AQ51" i="77" s="1"/>
  <c r="AQ54" i="77" s="1"/>
  <c r="AQ51" i="78" s="1"/>
  <c r="AQ54" i="78" s="1"/>
  <c r="AQ51" i="79" s="1"/>
  <c r="AQ54" i="79" s="1"/>
  <c r="AQ51" i="80" s="1"/>
  <c r="AQ54" i="80" s="1"/>
  <c r="AQ51" i="81" s="1"/>
  <c r="AQ54" i="81" s="1"/>
  <c r="AQ51" i="82" s="1"/>
  <c r="AQ54" i="82" s="1"/>
  <c r="AQ51" i="83" s="1"/>
  <c r="AQ54" i="83" s="1"/>
  <c r="AQ51" i="84" s="1"/>
  <c r="AQ54" i="84" s="1"/>
  <c r="AQ51" i="85" s="1"/>
  <c r="AQ54" i="85" s="1"/>
  <c r="AQ51" i="86" s="1"/>
  <c r="AQ54" i="86" s="1"/>
  <c r="AQ51" i="87" s="1"/>
  <c r="AQ54" i="87" s="1"/>
  <c r="AQ51" i="88" s="1"/>
  <c r="AQ54" i="88" s="1"/>
  <c r="AQ51" i="89" s="1"/>
  <c r="AQ54" i="89" s="1"/>
  <c r="AQ51" i="90" s="1"/>
  <c r="AQ54" i="90" s="1"/>
  <c r="AQ51" i="91" s="1"/>
  <c r="AQ54" i="91" s="1"/>
  <c r="AQ51" i="92" s="1"/>
  <c r="AQ54" i="92" s="1"/>
  <c r="AQ51" i="93" s="1"/>
  <c r="AQ54" i="93" s="1"/>
  <c r="AQ51" i="94" s="1"/>
  <c r="AQ54" i="94" s="1"/>
  <c r="AQ51" i="95" s="1"/>
  <c r="AQ54" i="95" s="1"/>
  <c r="AQ51" i="96" s="1"/>
  <c r="AQ54" i="96" s="1"/>
  <c r="AQ51" i="97" s="1"/>
  <c r="AQ54" i="97" s="1"/>
  <c r="AQ51" i="98" s="1"/>
  <c r="AQ54" i="98" s="1"/>
  <c r="AQ51" i="99" s="1"/>
  <c r="AQ54" i="99" s="1"/>
  <c r="AR54" i="36"/>
  <c r="AR51" i="68" s="1"/>
  <c r="AR54" i="68" s="1"/>
  <c r="AR51" i="71" s="1"/>
  <c r="AR54" i="71" s="1"/>
  <c r="AR51" i="72" s="1"/>
  <c r="AR54" i="72" s="1"/>
  <c r="AR51" i="73" s="1"/>
  <c r="AR54" i="73" s="1"/>
  <c r="AR51" i="74" s="1"/>
  <c r="AR54" i="74" s="1"/>
  <c r="AR51" i="75" s="1"/>
  <c r="AR54" i="75" s="1"/>
  <c r="AR51" i="76" s="1"/>
  <c r="AR54" i="76" s="1"/>
  <c r="AR51" i="77" s="1"/>
  <c r="AR54" i="77" s="1"/>
  <c r="AR51" i="78" s="1"/>
  <c r="AR54" i="78" s="1"/>
  <c r="AR51" i="79" s="1"/>
  <c r="AR54" i="79" s="1"/>
  <c r="AR51" i="80" s="1"/>
  <c r="AR54" i="80" s="1"/>
  <c r="AR51" i="81" s="1"/>
  <c r="AR54" i="81" s="1"/>
  <c r="AR51" i="82" s="1"/>
  <c r="AR54" i="82" s="1"/>
  <c r="AR51" i="83" s="1"/>
  <c r="AR54" i="83" s="1"/>
  <c r="AR51" i="84" s="1"/>
  <c r="AR54" i="84" s="1"/>
  <c r="AR51" i="85" s="1"/>
  <c r="AR54" i="85" s="1"/>
  <c r="AR51" i="86" s="1"/>
  <c r="AR54" i="86" s="1"/>
  <c r="AR51" i="87" s="1"/>
  <c r="AR54" i="87" s="1"/>
  <c r="AR51" i="88" s="1"/>
  <c r="AR54" i="88" s="1"/>
  <c r="AR51" i="89" s="1"/>
  <c r="AR54" i="89" s="1"/>
  <c r="AR51" i="90" s="1"/>
  <c r="AR54" i="90" s="1"/>
  <c r="AR51" i="91" s="1"/>
  <c r="AR54" i="91" s="1"/>
  <c r="AR51" i="92" s="1"/>
  <c r="AR54" i="92" s="1"/>
  <c r="AR51" i="93" s="1"/>
  <c r="AR54" i="93" s="1"/>
  <c r="AR51" i="94" s="1"/>
  <c r="AR54" i="94" s="1"/>
  <c r="AR51" i="95" s="1"/>
  <c r="AR54" i="95" s="1"/>
  <c r="AR51" i="96" s="1"/>
  <c r="AR54" i="96" s="1"/>
  <c r="AR51" i="97" s="1"/>
  <c r="AR54" i="97" s="1"/>
  <c r="AR51" i="98" s="1"/>
  <c r="AR54" i="98" s="1"/>
  <c r="AR51" i="99" s="1"/>
  <c r="AR54" i="99" s="1"/>
  <c r="AS54" i="36"/>
  <c r="AS51" i="68" s="1"/>
  <c r="AS54" i="68" s="1"/>
  <c r="AS51" i="71" s="1"/>
  <c r="AS54" i="71" s="1"/>
  <c r="AS51" i="72" s="1"/>
  <c r="AS54" i="72" s="1"/>
  <c r="AS51" i="73" s="1"/>
  <c r="AS54" i="73" s="1"/>
  <c r="AS51" i="74" s="1"/>
  <c r="AS54" i="74" s="1"/>
  <c r="AS51" i="75" s="1"/>
  <c r="AS54" i="75" s="1"/>
  <c r="AS51" i="76" s="1"/>
  <c r="AS54" i="76" s="1"/>
  <c r="AS51" i="77" s="1"/>
  <c r="AS54" i="77" s="1"/>
  <c r="AS51" i="78" s="1"/>
  <c r="AS54" i="78" s="1"/>
  <c r="AS51" i="79" s="1"/>
  <c r="AS54" i="79" s="1"/>
  <c r="AS51" i="80" s="1"/>
  <c r="AS54" i="80" s="1"/>
  <c r="AS51" i="81" s="1"/>
  <c r="AS54" i="81" s="1"/>
  <c r="AS51" i="82" s="1"/>
  <c r="AS54" i="82" s="1"/>
  <c r="AS51" i="83" s="1"/>
  <c r="AS54" i="83" s="1"/>
  <c r="AS51" i="84" s="1"/>
  <c r="AS54" i="84" s="1"/>
  <c r="AS51" i="85" s="1"/>
  <c r="AS54" i="85" s="1"/>
  <c r="AS51" i="86" s="1"/>
  <c r="AS54" i="86" s="1"/>
  <c r="AS51" i="87" s="1"/>
  <c r="AS54" i="87" s="1"/>
  <c r="AS51" i="88" s="1"/>
  <c r="AS54" i="88" s="1"/>
  <c r="AS51" i="89" s="1"/>
  <c r="AS54" i="89" s="1"/>
  <c r="AS51" i="90" s="1"/>
  <c r="AS54" i="90" s="1"/>
  <c r="AS51" i="91" s="1"/>
  <c r="AS54" i="91" s="1"/>
  <c r="AS51" i="92" s="1"/>
  <c r="AS54" i="92" s="1"/>
  <c r="AS51" i="93" s="1"/>
  <c r="AS54" i="93" s="1"/>
  <c r="AS51" i="94" s="1"/>
  <c r="AS54" i="94" s="1"/>
  <c r="AS51" i="95" s="1"/>
  <c r="AS54" i="95" s="1"/>
  <c r="AS51" i="96" s="1"/>
  <c r="AS54" i="96" s="1"/>
  <c r="AS51" i="97" s="1"/>
  <c r="AS54" i="97" s="1"/>
  <c r="AS51" i="98" s="1"/>
  <c r="AS54" i="98" s="1"/>
  <c r="AS51" i="99" s="1"/>
  <c r="AS54" i="99" s="1"/>
  <c r="AT54" i="36"/>
  <c r="AT51" i="68" s="1"/>
  <c r="AT54" i="68" s="1"/>
  <c r="AT51" i="71" s="1"/>
  <c r="AT54" i="71" s="1"/>
  <c r="AT51" i="72" s="1"/>
  <c r="AT54" i="72" s="1"/>
  <c r="AT51" i="73" s="1"/>
  <c r="AT54" i="73" s="1"/>
  <c r="AT51" i="74" s="1"/>
  <c r="AT54" i="74" s="1"/>
  <c r="AT51" i="75" s="1"/>
  <c r="AT54" i="75" s="1"/>
  <c r="AT51" i="76" s="1"/>
  <c r="AT54" i="76" s="1"/>
  <c r="AT51" i="77" s="1"/>
  <c r="AT54" i="77" s="1"/>
  <c r="AT51" i="78" s="1"/>
  <c r="AT54" i="78" s="1"/>
  <c r="AT51" i="79" s="1"/>
  <c r="AT54" i="79" s="1"/>
  <c r="AT51" i="80" s="1"/>
  <c r="AT54" i="80" s="1"/>
  <c r="AT51" i="81" s="1"/>
  <c r="AT54" i="81" s="1"/>
  <c r="AT51" i="82" s="1"/>
  <c r="AT54" i="82" s="1"/>
  <c r="AT51" i="83" s="1"/>
  <c r="AT54" i="83" s="1"/>
  <c r="AT51" i="84" s="1"/>
  <c r="AT54" i="84" s="1"/>
  <c r="AT51" i="85" s="1"/>
  <c r="AT54" i="85" s="1"/>
  <c r="AT51" i="86" s="1"/>
  <c r="AT54" i="86" s="1"/>
  <c r="AT51" i="87" s="1"/>
  <c r="AT54" i="87" s="1"/>
  <c r="AT51" i="88" s="1"/>
  <c r="AT54" i="88" s="1"/>
  <c r="AT51" i="89" s="1"/>
  <c r="AT54" i="89" s="1"/>
  <c r="AT51" i="90" s="1"/>
  <c r="AT54" i="90" s="1"/>
  <c r="AT51" i="91" s="1"/>
  <c r="AT54" i="91" s="1"/>
  <c r="AT51" i="92" s="1"/>
  <c r="AT54" i="92" s="1"/>
  <c r="AT51" i="93" s="1"/>
  <c r="AT54" i="93" s="1"/>
  <c r="AT51" i="94" s="1"/>
  <c r="AT54" i="94" s="1"/>
  <c r="AT51" i="95" s="1"/>
  <c r="AT54" i="95" s="1"/>
  <c r="AT51" i="96" s="1"/>
  <c r="AT54" i="96" s="1"/>
  <c r="AT51" i="97" s="1"/>
  <c r="AT54" i="97" s="1"/>
  <c r="AT51" i="98" s="1"/>
  <c r="AT54" i="98" s="1"/>
  <c r="AT51" i="99" s="1"/>
  <c r="AT54" i="99" s="1"/>
  <c r="AU54" i="36"/>
  <c r="AU51" i="68" s="1"/>
  <c r="AU54" i="68" s="1"/>
  <c r="AU51" i="71" s="1"/>
  <c r="AU54" i="71" s="1"/>
  <c r="AU51" i="72" s="1"/>
  <c r="AU54" i="72" s="1"/>
  <c r="AU51" i="73" s="1"/>
  <c r="AU54" i="73" s="1"/>
  <c r="AU51" i="74" s="1"/>
  <c r="AU54" i="74" s="1"/>
  <c r="AU51" i="75" s="1"/>
  <c r="AU54" i="75" s="1"/>
  <c r="AU51" i="76" s="1"/>
  <c r="AU54" i="76" s="1"/>
  <c r="AU51" i="77" s="1"/>
  <c r="AU54" i="77" s="1"/>
  <c r="AU51" i="78" s="1"/>
  <c r="AU54" i="78" s="1"/>
  <c r="AU51" i="79" s="1"/>
  <c r="AU54" i="79" s="1"/>
  <c r="AU51" i="80" s="1"/>
  <c r="AU54" i="80" s="1"/>
  <c r="AU51" i="81" s="1"/>
  <c r="AU54" i="81" s="1"/>
  <c r="AU51" i="82" s="1"/>
  <c r="AU54" i="82" s="1"/>
  <c r="AU51" i="83" s="1"/>
  <c r="AU54" i="83" s="1"/>
  <c r="AU51" i="84" s="1"/>
  <c r="AU54" i="84" s="1"/>
  <c r="AU51" i="85" s="1"/>
  <c r="AU54" i="85" s="1"/>
  <c r="AU51" i="86" s="1"/>
  <c r="AU54" i="86" s="1"/>
  <c r="AU51" i="87" s="1"/>
  <c r="AU54" i="87" s="1"/>
  <c r="AU51" i="88" s="1"/>
  <c r="AU54" i="88" s="1"/>
  <c r="AU51" i="89" s="1"/>
  <c r="AU54" i="89" s="1"/>
  <c r="AU51" i="90" s="1"/>
  <c r="AU54" i="90" s="1"/>
  <c r="AU51" i="91" s="1"/>
  <c r="AU54" i="91" s="1"/>
  <c r="AU51" i="92" s="1"/>
  <c r="AU54" i="92" s="1"/>
  <c r="AU51" i="93" s="1"/>
  <c r="AU54" i="93" s="1"/>
  <c r="AU51" i="94" s="1"/>
  <c r="AU54" i="94" s="1"/>
  <c r="AU51" i="95" s="1"/>
  <c r="AU54" i="95" s="1"/>
  <c r="AU51" i="96" s="1"/>
  <c r="AU54" i="96" s="1"/>
  <c r="AU51" i="97" s="1"/>
  <c r="AU54" i="97" s="1"/>
  <c r="AU51" i="98" s="1"/>
  <c r="AU54" i="98" s="1"/>
  <c r="AU51" i="99" s="1"/>
  <c r="AU54" i="99" s="1"/>
  <c r="AV54" i="36"/>
  <c r="AV51" i="68" s="1"/>
  <c r="AV54" i="68" s="1"/>
  <c r="AV51" i="71" s="1"/>
  <c r="AV54" i="71" s="1"/>
  <c r="AV51" i="72" s="1"/>
  <c r="AV54" i="72" s="1"/>
  <c r="AV51" i="73" s="1"/>
  <c r="AV54" i="73" s="1"/>
  <c r="AV51" i="74" s="1"/>
  <c r="AV54" i="74" s="1"/>
  <c r="AV51" i="75" s="1"/>
  <c r="AV54" i="75" s="1"/>
  <c r="AV51" i="76" s="1"/>
  <c r="AV54" i="76" s="1"/>
  <c r="AV51" i="77" s="1"/>
  <c r="AV54" i="77" s="1"/>
  <c r="AV51" i="78" s="1"/>
  <c r="AV54" i="78" s="1"/>
  <c r="AV51" i="79" s="1"/>
  <c r="AV54" i="79" s="1"/>
  <c r="AV51" i="80" s="1"/>
  <c r="AV54" i="80" s="1"/>
  <c r="AV51" i="81" s="1"/>
  <c r="AV54" i="81" s="1"/>
  <c r="AV51" i="82" s="1"/>
  <c r="AV54" i="82" s="1"/>
  <c r="AV51" i="83" s="1"/>
  <c r="AV54" i="83" s="1"/>
  <c r="AV51" i="84" s="1"/>
  <c r="AV54" i="84" s="1"/>
  <c r="AV51" i="85" s="1"/>
  <c r="AV54" i="85" s="1"/>
  <c r="AV51" i="86" s="1"/>
  <c r="AV54" i="86" s="1"/>
  <c r="AV51" i="87" s="1"/>
  <c r="AV54" i="87" s="1"/>
  <c r="AV51" i="88" s="1"/>
  <c r="AV54" i="88" s="1"/>
  <c r="AV51" i="89" s="1"/>
  <c r="AV54" i="89" s="1"/>
  <c r="AV51" i="90" s="1"/>
  <c r="AV54" i="90" s="1"/>
  <c r="AV51" i="91" s="1"/>
  <c r="AV54" i="91" s="1"/>
  <c r="AV51" i="92" s="1"/>
  <c r="AV54" i="92" s="1"/>
  <c r="AV51" i="93" s="1"/>
  <c r="AV54" i="93" s="1"/>
  <c r="AV51" i="94" s="1"/>
  <c r="AV54" i="94" s="1"/>
  <c r="AV51" i="95" s="1"/>
  <c r="AV54" i="95" s="1"/>
  <c r="AV51" i="96" s="1"/>
  <c r="AV54" i="96" s="1"/>
  <c r="AV51" i="97" s="1"/>
  <c r="AV54" i="97" s="1"/>
  <c r="AV51" i="98" s="1"/>
  <c r="AV54" i="98" s="1"/>
  <c r="AV51" i="99" s="1"/>
  <c r="AV54" i="99" s="1"/>
  <c r="AW54" i="36"/>
  <c r="AW51" i="68" s="1"/>
  <c r="AW54" i="68" s="1"/>
  <c r="AW51" i="71" s="1"/>
  <c r="AW54" i="71" s="1"/>
  <c r="AW51" i="72" s="1"/>
  <c r="AW54" i="72" s="1"/>
  <c r="AW51" i="73" s="1"/>
  <c r="AW54" i="73" s="1"/>
  <c r="AW51" i="74" s="1"/>
  <c r="AW54" i="74" s="1"/>
  <c r="AW51" i="75" s="1"/>
  <c r="AW54" i="75" s="1"/>
  <c r="AW51" i="76" s="1"/>
  <c r="AW54" i="76" s="1"/>
  <c r="AW51" i="77" s="1"/>
  <c r="AW54" i="77" s="1"/>
  <c r="AW51" i="78" s="1"/>
  <c r="AW54" i="78" s="1"/>
  <c r="AW51" i="79" s="1"/>
  <c r="AW54" i="79" s="1"/>
  <c r="AW51" i="80" s="1"/>
  <c r="AW54" i="80" s="1"/>
  <c r="AW51" i="81" s="1"/>
  <c r="AW54" i="81" s="1"/>
  <c r="AW51" i="82" s="1"/>
  <c r="AW54" i="82" s="1"/>
  <c r="AW51" i="83" s="1"/>
  <c r="AW54" i="83" s="1"/>
  <c r="AW51" i="84" s="1"/>
  <c r="AW54" i="84" s="1"/>
  <c r="AW51" i="85" s="1"/>
  <c r="B54" i="36"/>
  <c r="B51" i="68" s="1"/>
  <c r="B54" i="68" s="1"/>
  <c r="B51" i="71" s="1"/>
  <c r="B54" i="71" s="1"/>
  <c r="B51" i="72" s="1"/>
  <c r="B54" i="72" s="1"/>
  <c r="B51" i="73" s="1"/>
  <c r="B54" i="73" s="1"/>
  <c r="B51" i="74" s="1"/>
  <c r="B54" i="74" s="1"/>
  <c r="B51" i="75" s="1"/>
  <c r="B54" i="75" s="1"/>
  <c r="B51" i="76" s="1"/>
  <c r="B54" i="76" s="1"/>
  <c r="B51" i="77" s="1"/>
  <c r="B54" i="77" s="1"/>
  <c r="B51" i="78" s="1"/>
  <c r="B54" i="78" s="1"/>
  <c r="B51" i="79" s="1"/>
  <c r="B54" i="79" s="1"/>
  <c r="B51" i="80" s="1"/>
  <c r="B54" i="80" s="1"/>
  <c r="B51" i="81" s="1"/>
  <c r="BA52" i="36"/>
  <c r="BA51" i="36"/>
  <c r="C44" i="36"/>
  <c r="C41" i="68" s="1"/>
  <c r="C44" i="68" s="1"/>
  <c r="C41" i="71" s="1"/>
  <c r="C44" i="71" s="1"/>
  <c r="C41" i="72" s="1"/>
  <c r="C44" i="72" s="1"/>
  <c r="C41" i="73" s="1"/>
  <c r="C44" i="73" s="1"/>
  <c r="C41" i="74" s="1"/>
  <c r="C44" i="74" s="1"/>
  <c r="C41" i="75" s="1"/>
  <c r="C44" i="75" s="1"/>
  <c r="C41" i="76" s="1"/>
  <c r="C44" i="76" s="1"/>
  <c r="C41" i="77" s="1"/>
  <c r="C44" i="77" s="1"/>
  <c r="C41" i="78" s="1"/>
  <c r="C44" i="78" s="1"/>
  <c r="C41" i="79" s="1"/>
  <c r="C44" i="79" s="1"/>
  <c r="C41" i="80" s="1"/>
  <c r="C44" i="80" s="1"/>
  <c r="C41" i="81" s="1"/>
  <c r="D44" i="36"/>
  <c r="D41" i="68" s="1"/>
  <c r="D44" i="68" s="1"/>
  <c r="D41" i="71" s="1"/>
  <c r="D44" i="71" s="1"/>
  <c r="D41" i="72" s="1"/>
  <c r="D44" i="72" s="1"/>
  <c r="D41" i="73" s="1"/>
  <c r="D44" i="73" s="1"/>
  <c r="D41" i="74" s="1"/>
  <c r="D44" i="74" s="1"/>
  <c r="D41" i="75" s="1"/>
  <c r="D44" i="75" s="1"/>
  <c r="D41" i="76" s="1"/>
  <c r="D44" i="76" s="1"/>
  <c r="D41" i="77" s="1"/>
  <c r="D44" i="77" s="1"/>
  <c r="D41" i="78" s="1"/>
  <c r="D44" i="78" s="1"/>
  <c r="D41" i="79" s="1"/>
  <c r="D44" i="79" s="1"/>
  <c r="D41" i="80" s="1"/>
  <c r="D44" i="80" s="1"/>
  <c r="D41" i="81" s="1"/>
  <c r="D44" i="81" s="1"/>
  <c r="D41" i="82" s="1"/>
  <c r="D44" i="82" s="1"/>
  <c r="D41" i="83" s="1"/>
  <c r="D44" i="83" s="1"/>
  <c r="D41" i="84" s="1"/>
  <c r="D44" i="84" s="1"/>
  <c r="D41" i="85" s="1"/>
  <c r="D44" i="85" s="1"/>
  <c r="D41" i="86" s="1"/>
  <c r="D44" i="86" s="1"/>
  <c r="D41" i="87" s="1"/>
  <c r="D44" i="87" s="1"/>
  <c r="D41" i="88" s="1"/>
  <c r="D44" i="88" s="1"/>
  <c r="D41" i="89" s="1"/>
  <c r="D44" i="89" s="1"/>
  <c r="D41" i="90" s="1"/>
  <c r="D44" i="90" s="1"/>
  <c r="D41" i="91" s="1"/>
  <c r="D44" i="91" s="1"/>
  <c r="D41" i="92" s="1"/>
  <c r="D44" i="92" s="1"/>
  <c r="D41" i="93" s="1"/>
  <c r="D44" i="93" s="1"/>
  <c r="D41" i="94" s="1"/>
  <c r="D44" i="94" s="1"/>
  <c r="D41" i="95" s="1"/>
  <c r="D44" i="95" s="1"/>
  <c r="D41" i="96" s="1"/>
  <c r="D44" i="96" s="1"/>
  <c r="D41" i="97" s="1"/>
  <c r="D44" i="97" s="1"/>
  <c r="D41" i="98" s="1"/>
  <c r="D44" i="98" s="1"/>
  <c r="D41" i="99" s="1"/>
  <c r="D44" i="99" s="1"/>
  <c r="E44" i="36"/>
  <c r="E41" i="68" s="1"/>
  <c r="E44" i="68" s="1"/>
  <c r="E41" i="71" s="1"/>
  <c r="E44" i="71" s="1"/>
  <c r="E41" i="72" s="1"/>
  <c r="E44" i="72" s="1"/>
  <c r="E41" i="73" s="1"/>
  <c r="E44" i="73" s="1"/>
  <c r="E41" i="74" s="1"/>
  <c r="E44" i="74" s="1"/>
  <c r="E41" i="75" s="1"/>
  <c r="E44" i="75" s="1"/>
  <c r="E41" i="76" s="1"/>
  <c r="E44" i="76" s="1"/>
  <c r="E41" i="77" s="1"/>
  <c r="E44" i="77" s="1"/>
  <c r="E41" i="78" s="1"/>
  <c r="E44" i="78" s="1"/>
  <c r="E41" i="79" s="1"/>
  <c r="E44" i="79" s="1"/>
  <c r="E41" i="80" s="1"/>
  <c r="E44" i="80" s="1"/>
  <c r="E41" i="81" s="1"/>
  <c r="E44" i="81" s="1"/>
  <c r="E41" i="82" s="1"/>
  <c r="E44" i="82" s="1"/>
  <c r="E41" i="83" s="1"/>
  <c r="E44" i="83" s="1"/>
  <c r="E41" i="84" s="1"/>
  <c r="E44" i="84" s="1"/>
  <c r="E41" i="85" s="1"/>
  <c r="E44" i="85" s="1"/>
  <c r="E41" i="86" s="1"/>
  <c r="E44" i="86" s="1"/>
  <c r="E41" i="87" s="1"/>
  <c r="E44" i="87" s="1"/>
  <c r="E41" i="88" s="1"/>
  <c r="E44" i="88" s="1"/>
  <c r="E41" i="89" s="1"/>
  <c r="E44" i="89" s="1"/>
  <c r="E41" i="90" s="1"/>
  <c r="E44" i="90" s="1"/>
  <c r="E41" i="91" s="1"/>
  <c r="E44" i="91" s="1"/>
  <c r="E41" i="92" s="1"/>
  <c r="E44" i="92" s="1"/>
  <c r="E41" i="93" s="1"/>
  <c r="E44" i="93" s="1"/>
  <c r="E41" i="94" s="1"/>
  <c r="E44" i="94" s="1"/>
  <c r="E41" i="95" s="1"/>
  <c r="E44" i="95" s="1"/>
  <c r="E41" i="96" s="1"/>
  <c r="E44" i="96" s="1"/>
  <c r="E41" i="97" s="1"/>
  <c r="E44" i="97" s="1"/>
  <c r="E41" i="98" s="1"/>
  <c r="E44" i="98" s="1"/>
  <c r="E41" i="99" s="1"/>
  <c r="E44" i="99" s="1"/>
  <c r="F44" i="36"/>
  <c r="F41" i="68" s="1"/>
  <c r="F44" i="68" s="1"/>
  <c r="F41" i="71" s="1"/>
  <c r="F44" i="71" s="1"/>
  <c r="F41" i="72" s="1"/>
  <c r="F44" i="72" s="1"/>
  <c r="F41" i="73" s="1"/>
  <c r="F44" i="73" s="1"/>
  <c r="F41" i="74" s="1"/>
  <c r="F44" i="74" s="1"/>
  <c r="F41" i="75" s="1"/>
  <c r="F44" i="75" s="1"/>
  <c r="F41" i="76" s="1"/>
  <c r="F44" i="76" s="1"/>
  <c r="F41" i="77" s="1"/>
  <c r="F44" i="77" s="1"/>
  <c r="F41" i="78" s="1"/>
  <c r="F44" i="78" s="1"/>
  <c r="F41" i="79" s="1"/>
  <c r="F44" i="79" s="1"/>
  <c r="F41" i="80" s="1"/>
  <c r="F44" i="80" s="1"/>
  <c r="F41" i="81" s="1"/>
  <c r="F44" i="81" s="1"/>
  <c r="F41" i="82" s="1"/>
  <c r="F44" i="82" s="1"/>
  <c r="F41" i="83" s="1"/>
  <c r="F44" i="83" s="1"/>
  <c r="F41" i="84" s="1"/>
  <c r="F44" i="84" s="1"/>
  <c r="F41" i="85" s="1"/>
  <c r="F44" i="85" s="1"/>
  <c r="F41" i="86" s="1"/>
  <c r="F44" i="86" s="1"/>
  <c r="F41" i="87" s="1"/>
  <c r="F44" i="87" s="1"/>
  <c r="F41" i="88" s="1"/>
  <c r="F44" i="88" s="1"/>
  <c r="F41" i="89" s="1"/>
  <c r="F44" i="89" s="1"/>
  <c r="F41" i="90" s="1"/>
  <c r="F44" i="90" s="1"/>
  <c r="F41" i="91" s="1"/>
  <c r="F44" i="91" s="1"/>
  <c r="F41" i="92" s="1"/>
  <c r="F44" i="92" s="1"/>
  <c r="F41" i="93" s="1"/>
  <c r="F44" i="93" s="1"/>
  <c r="F41" i="94" s="1"/>
  <c r="F44" i="94" s="1"/>
  <c r="F41" i="95" s="1"/>
  <c r="F44" i="95" s="1"/>
  <c r="F41" i="96" s="1"/>
  <c r="F44" i="96" s="1"/>
  <c r="F41" i="97" s="1"/>
  <c r="F44" i="97" s="1"/>
  <c r="F41" i="98" s="1"/>
  <c r="F44" i="98" s="1"/>
  <c r="F41" i="99" s="1"/>
  <c r="F44" i="99" s="1"/>
  <c r="G44" i="36"/>
  <c r="G41" i="68" s="1"/>
  <c r="G44" i="68" s="1"/>
  <c r="G41" i="71" s="1"/>
  <c r="G44" i="71" s="1"/>
  <c r="G41" i="72" s="1"/>
  <c r="G44" i="72" s="1"/>
  <c r="G41" i="73" s="1"/>
  <c r="G44" i="73" s="1"/>
  <c r="G41" i="74" s="1"/>
  <c r="G44" i="74" s="1"/>
  <c r="G41" i="75" s="1"/>
  <c r="G44" i="75" s="1"/>
  <c r="G41" i="76" s="1"/>
  <c r="G44" i="76" s="1"/>
  <c r="G41" i="77" s="1"/>
  <c r="G44" i="77" s="1"/>
  <c r="G41" i="78" s="1"/>
  <c r="G44" i="78" s="1"/>
  <c r="G41" i="79" s="1"/>
  <c r="G44" i="79" s="1"/>
  <c r="G41" i="80" s="1"/>
  <c r="G44" i="80" s="1"/>
  <c r="G41" i="81" s="1"/>
  <c r="G44" i="81" s="1"/>
  <c r="G41" i="82" s="1"/>
  <c r="G44" i="82" s="1"/>
  <c r="G41" i="83" s="1"/>
  <c r="G44" i="83" s="1"/>
  <c r="G41" i="84" s="1"/>
  <c r="G44" i="84" s="1"/>
  <c r="G41" i="85" s="1"/>
  <c r="G44" i="85" s="1"/>
  <c r="G41" i="86" s="1"/>
  <c r="G44" i="86" s="1"/>
  <c r="G41" i="87" s="1"/>
  <c r="G44" i="87" s="1"/>
  <c r="G41" i="88" s="1"/>
  <c r="G44" i="88" s="1"/>
  <c r="G41" i="89" s="1"/>
  <c r="G44" i="89" s="1"/>
  <c r="G41" i="90" s="1"/>
  <c r="G44" i="90" s="1"/>
  <c r="G41" i="91" s="1"/>
  <c r="G44" i="91" s="1"/>
  <c r="G41" i="92" s="1"/>
  <c r="G44" i="92" s="1"/>
  <c r="G41" i="93" s="1"/>
  <c r="G44" i="93" s="1"/>
  <c r="G41" i="94" s="1"/>
  <c r="G44" i="94" s="1"/>
  <c r="G41" i="95" s="1"/>
  <c r="G44" i="95" s="1"/>
  <c r="G41" i="96" s="1"/>
  <c r="G44" i="96" s="1"/>
  <c r="G41" i="97" s="1"/>
  <c r="G44" i="97" s="1"/>
  <c r="G41" i="98" s="1"/>
  <c r="G44" i="98" s="1"/>
  <c r="G41" i="99" s="1"/>
  <c r="G44" i="99" s="1"/>
  <c r="H44" i="36"/>
  <c r="H41" i="68" s="1"/>
  <c r="H44" i="68" s="1"/>
  <c r="H41" i="71" s="1"/>
  <c r="H44" i="71" s="1"/>
  <c r="H41" i="72" s="1"/>
  <c r="H44" i="72" s="1"/>
  <c r="H41" i="73" s="1"/>
  <c r="H44" i="73" s="1"/>
  <c r="H41" i="74" s="1"/>
  <c r="H44" i="74" s="1"/>
  <c r="H41" i="75" s="1"/>
  <c r="H44" i="75" s="1"/>
  <c r="H41" i="76" s="1"/>
  <c r="H44" i="76" s="1"/>
  <c r="H41" i="77" s="1"/>
  <c r="H44" i="77" s="1"/>
  <c r="H41" i="78" s="1"/>
  <c r="H44" i="78" s="1"/>
  <c r="H41" i="79" s="1"/>
  <c r="H44" i="79" s="1"/>
  <c r="H41" i="80" s="1"/>
  <c r="H44" i="80" s="1"/>
  <c r="H41" i="81" s="1"/>
  <c r="H44" i="81" s="1"/>
  <c r="H41" i="82" s="1"/>
  <c r="H44" i="82" s="1"/>
  <c r="H41" i="83" s="1"/>
  <c r="H44" i="83" s="1"/>
  <c r="H41" i="84" s="1"/>
  <c r="H44" i="84" s="1"/>
  <c r="H41" i="85" s="1"/>
  <c r="H44" i="85" s="1"/>
  <c r="H41" i="86" s="1"/>
  <c r="H44" i="86" s="1"/>
  <c r="H41" i="87" s="1"/>
  <c r="H44" i="87" s="1"/>
  <c r="H41" i="88" s="1"/>
  <c r="H44" i="88" s="1"/>
  <c r="H41" i="89" s="1"/>
  <c r="H44" i="89" s="1"/>
  <c r="H41" i="90" s="1"/>
  <c r="H44" i="90" s="1"/>
  <c r="H41" i="91" s="1"/>
  <c r="H44" i="91" s="1"/>
  <c r="H41" i="92" s="1"/>
  <c r="H44" i="92" s="1"/>
  <c r="H41" i="93" s="1"/>
  <c r="H44" i="93" s="1"/>
  <c r="H41" i="94" s="1"/>
  <c r="H44" i="94" s="1"/>
  <c r="H41" i="95" s="1"/>
  <c r="H44" i="95" s="1"/>
  <c r="H41" i="96" s="1"/>
  <c r="H44" i="96" s="1"/>
  <c r="H41" i="97" s="1"/>
  <c r="H44" i="97" s="1"/>
  <c r="H41" i="98" s="1"/>
  <c r="H44" i="98" s="1"/>
  <c r="H41" i="99" s="1"/>
  <c r="H44" i="99" s="1"/>
  <c r="I44" i="36"/>
  <c r="I41" i="68" s="1"/>
  <c r="I44" i="68" s="1"/>
  <c r="I41" i="71" s="1"/>
  <c r="I44" i="71" s="1"/>
  <c r="I41" i="72" s="1"/>
  <c r="I44" i="72" s="1"/>
  <c r="I41" i="73" s="1"/>
  <c r="I44" i="73" s="1"/>
  <c r="I41" i="74" s="1"/>
  <c r="I44" i="74" s="1"/>
  <c r="I41" i="75" s="1"/>
  <c r="I44" i="75" s="1"/>
  <c r="I41" i="76" s="1"/>
  <c r="I44" i="76" s="1"/>
  <c r="I41" i="77" s="1"/>
  <c r="I44" i="77" s="1"/>
  <c r="I41" i="78" s="1"/>
  <c r="I44" i="78" s="1"/>
  <c r="I41" i="79" s="1"/>
  <c r="I44" i="79" s="1"/>
  <c r="I41" i="80" s="1"/>
  <c r="I44" i="80" s="1"/>
  <c r="I41" i="81" s="1"/>
  <c r="I44" i="81" s="1"/>
  <c r="I41" i="82" s="1"/>
  <c r="I44" i="82" s="1"/>
  <c r="I41" i="83" s="1"/>
  <c r="I44" i="83" s="1"/>
  <c r="I41" i="84" s="1"/>
  <c r="I44" i="84" s="1"/>
  <c r="I41" i="85" s="1"/>
  <c r="I44" i="85" s="1"/>
  <c r="I41" i="86" s="1"/>
  <c r="I44" i="86" s="1"/>
  <c r="I41" i="87" s="1"/>
  <c r="I44" i="87" s="1"/>
  <c r="I41" i="88" s="1"/>
  <c r="I44" i="88" s="1"/>
  <c r="I41" i="89" s="1"/>
  <c r="I44" i="89" s="1"/>
  <c r="I41" i="90" s="1"/>
  <c r="I44" i="90" s="1"/>
  <c r="I41" i="91" s="1"/>
  <c r="I44" i="91" s="1"/>
  <c r="I41" i="92" s="1"/>
  <c r="I44" i="92" s="1"/>
  <c r="I41" i="93" s="1"/>
  <c r="I44" i="93" s="1"/>
  <c r="I41" i="94" s="1"/>
  <c r="I44" i="94" s="1"/>
  <c r="I41" i="95" s="1"/>
  <c r="I44" i="95" s="1"/>
  <c r="I41" i="96" s="1"/>
  <c r="I44" i="96" s="1"/>
  <c r="I41" i="97" s="1"/>
  <c r="I44" i="97" s="1"/>
  <c r="I41" i="98" s="1"/>
  <c r="I44" i="98" s="1"/>
  <c r="I41" i="99" s="1"/>
  <c r="I44" i="99" s="1"/>
  <c r="J44" i="36"/>
  <c r="J41" i="68" s="1"/>
  <c r="J44" i="68" s="1"/>
  <c r="J41" i="71" s="1"/>
  <c r="J44" i="71" s="1"/>
  <c r="J41" i="72" s="1"/>
  <c r="J44" i="72" s="1"/>
  <c r="J41" i="73" s="1"/>
  <c r="J44" i="73" s="1"/>
  <c r="J41" i="74" s="1"/>
  <c r="J44" i="74" s="1"/>
  <c r="J41" i="75" s="1"/>
  <c r="J44" i="75" s="1"/>
  <c r="J41" i="76" s="1"/>
  <c r="J44" i="76" s="1"/>
  <c r="J41" i="77" s="1"/>
  <c r="J44" i="77" s="1"/>
  <c r="J41" i="78" s="1"/>
  <c r="J44" i="78" s="1"/>
  <c r="J41" i="79" s="1"/>
  <c r="J44" i="79" s="1"/>
  <c r="J41" i="80" s="1"/>
  <c r="J44" i="80" s="1"/>
  <c r="J41" i="81" s="1"/>
  <c r="J44" i="81" s="1"/>
  <c r="J41" i="82" s="1"/>
  <c r="J44" i="82" s="1"/>
  <c r="J41" i="83" s="1"/>
  <c r="J44" i="83" s="1"/>
  <c r="J41" i="84" s="1"/>
  <c r="J44" i="84" s="1"/>
  <c r="J41" i="85" s="1"/>
  <c r="J44" i="85" s="1"/>
  <c r="J41" i="86" s="1"/>
  <c r="J44" i="86" s="1"/>
  <c r="J41" i="87" s="1"/>
  <c r="J44" i="87" s="1"/>
  <c r="J41" i="88" s="1"/>
  <c r="J44" i="88" s="1"/>
  <c r="J41" i="89" s="1"/>
  <c r="J44" i="89" s="1"/>
  <c r="J41" i="90" s="1"/>
  <c r="J44" i="90" s="1"/>
  <c r="J41" i="91" s="1"/>
  <c r="J44" i="91" s="1"/>
  <c r="J41" i="92" s="1"/>
  <c r="J44" i="92" s="1"/>
  <c r="J41" i="93" s="1"/>
  <c r="J44" i="93" s="1"/>
  <c r="J41" i="94" s="1"/>
  <c r="J44" i="94" s="1"/>
  <c r="J41" i="95" s="1"/>
  <c r="J44" i="95" s="1"/>
  <c r="J41" i="96" s="1"/>
  <c r="J44" i="96" s="1"/>
  <c r="J41" i="97" s="1"/>
  <c r="J44" i="97" s="1"/>
  <c r="J41" i="98" s="1"/>
  <c r="J44" i="98" s="1"/>
  <c r="J41" i="99" s="1"/>
  <c r="J44" i="99" s="1"/>
  <c r="K44" i="36"/>
  <c r="K41" i="68" s="1"/>
  <c r="K44" i="68" s="1"/>
  <c r="K41" i="71" s="1"/>
  <c r="K44" i="71" s="1"/>
  <c r="K41" i="72" s="1"/>
  <c r="K44" i="72" s="1"/>
  <c r="K41" i="73" s="1"/>
  <c r="K44" i="73" s="1"/>
  <c r="K41" i="74" s="1"/>
  <c r="K44" i="74" s="1"/>
  <c r="K41" i="75" s="1"/>
  <c r="K44" i="75" s="1"/>
  <c r="K41" i="76" s="1"/>
  <c r="K44" i="76" s="1"/>
  <c r="K41" i="77" s="1"/>
  <c r="K44" i="77" s="1"/>
  <c r="K41" i="78" s="1"/>
  <c r="K44" i="78" s="1"/>
  <c r="K41" i="79" s="1"/>
  <c r="K44" i="79" s="1"/>
  <c r="K41" i="80" s="1"/>
  <c r="K44" i="80" s="1"/>
  <c r="K41" i="81" s="1"/>
  <c r="K44" i="81" s="1"/>
  <c r="K41" i="82" s="1"/>
  <c r="K44" i="82" s="1"/>
  <c r="K41" i="83" s="1"/>
  <c r="K44" i="83" s="1"/>
  <c r="K41" i="84" s="1"/>
  <c r="K44" i="84" s="1"/>
  <c r="K41" i="85" s="1"/>
  <c r="K44" i="85" s="1"/>
  <c r="K41" i="86" s="1"/>
  <c r="K44" i="86" s="1"/>
  <c r="K41" i="87" s="1"/>
  <c r="K44" i="87" s="1"/>
  <c r="K41" i="88" s="1"/>
  <c r="K44" i="88" s="1"/>
  <c r="K41" i="89" s="1"/>
  <c r="K44" i="89" s="1"/>
  <c r="K41" i="90" s="1"/>
  <c r="K44" i="90" s="1"/>
  <c r="K41" i="91" s="1"/>
  <c r="K44" i="91" s="1"/>
  <c r="K41" i="92" s="1"/>
  <c r="K44" i="92" s="1"/>
  <c r="K41" i="93" s="1"/>
  <c r="K44" i="93" s="1"/>
  <c r="K41" i="94" s="1"/>
  <c r="K44" i="94" s="1"/>
  <c r="K41" i="95" s="1"/>
  <c r="K44" i="95" s="1"/>
  <c r="K41" i="96" s="1"/>
  <c r="K44" i="96" s="1"/>
  <c r="K41" i="97" s="1"/>
  <c r="K44" i="97" s="1"/>
  <c r="K41" i="98" s="1"/>
  <c r="K44" i="98" s="1"/>
  <c r="K41" i="99" s="1"/>
  <c r="K44" i="99" s="1"/>
  <c r="L44" i="36"/>
  <c r="L41" i="68" s="1"/>
  <c r="L44" i="68" s="1"/>
  <c r="L41" i="71" s="1"/>
  <c r="L44" i="71" s="1"/>
  <c r="L41" i="72" s="1"/>
  <c r="L44" i="72" s="1"/>
  <c r="L41" i="73" s="1"/>
  <c r="L44" i="73" s="1"/>
  <c r="L41" i="74" s="1"/>
  <c r="L44" i="74" s="1"/>
  <c r="L41" i="75" s="1"/>
  <c r="L44" i="75" s="1"/>
  <c r="L41" i="76" s="1"/>
  <c r="L44" i="76" s="1"/>
  <c r="L41" i="77" s="1"/>
  <c r="L44" i="77" s="1"/>
  <c r="L41" i="78" s="1"/>
  <c r="L44" i="78" s="1"/>
  <c r="L41" i="79" s="1"/>
  <c r="L44" i="79" s="1"/>
  <c r="L41" i="80" s="1"/>
  <c r="L44" i="80" s="1"/>
  <c r="L41" i="81" s="1"/>
  <c r="L44" i="81" s="1"/>
  <c r="L41" i="82" s="1"/>
  <c r="L44" i="82" s="1"/>
  <c r="L41" i="83" s="1"/>
  <c r="L44" i="83" s="1"/>
  <c r="L41" i="84" s="1"/>
  <c r="L44" i="84" s="1"/>
  <c r="L41" i="85" s="1"/>
  <c r="L44" i="85" s="1"/>
  <c r="L41" i="86" s="1"/>
  <c r="L44" i="86" s="1"/>
  <c r="L41" i="87" s="1"/>
  <c r="L44" i="87" s="1"/>
  <c r="L41" i="88" s="1"/>
  <c r="L44" i="88" s="1"/>
  <c r="L41" i="89" s="1"/>
  <c r="L44" i="89" s="1"/>
  <c r="L41" i="90" s="1"/>
  <c r="L44" i="90" s="1"/>
  <c r="L41" i="91" s="1"/>
  <c r="L44" i="91" s="1"/>
  <c r="L41" i="92" s="1"/>
  <c r="L44" i="92" s="1"/>
  <c r="L41" i="93" s="1"/>
  <c r="L44" i="93" s="1"/>
  <c r="L41" i="94" s="1"/>
  <c r="L44" i="94" s="1"/>
  <c r="L41" i="95" s="1"/>
  <c r="L44" i="95" s="1"/>
  <c r="L41" i="96" s="1"/>
  <c r="L44" i="96" s="1"/>
  <c r="L41" i="97" s="1"/>
  <c r="L44" i="97" s="1"/>
  <c r="L41" i="98" s="1"/>
  <c r="L44" i="98" s="1"/>
  <c r="L41" i="99" s="1"/>
  <c r="L44" i="99" s="1"/>
  <c r="M44" i="36"/>
  <c r="M41" i="68" s="1"/>
  <c r="M44" i="68" s="1"/>
  <c r="M41" i="71" s="1"/>
  <c r="M44" i="71" s="1"/>
  <c r="M41" i="72" s="1"/>
  <c r="M44" i="72" s="1"/>
  <c r="M41" i="73" s="1"/>
  <c r="M44" i="73" s="1"/>
  <c r="M41" i="74" s="1"/>
  <c r="M44" i="74" s="1"/>
  <c r="M41" i="75" s="1"/>
  <c r="M44" i="75" s="1"/>
  <c r="M41" i="76" s="1"/>
  <c r="M44" i="76" s="1"/>
  <c r="M41" i="77" s="1"/>
  <c r="M44" i="77" s="1"/>
  <c r="M41" i="78" s="1"/>
  <c r="M44" i="78" s="1"/>
  <c r="M41" i="79" s="1"/>
  <c r="M44" i="79" s="1"/>
  <c r="M41" i="80" s="1"/>
  <c r="M44" i="80" s="1"/>
  <c r="M41" i="81" s="1"/>
  <c r="M44" i="81" s="1"/>
  <c r="M41" i="82" s="1"/>
  <c r="M44" i="82" s="1"/>
  <c r="M41" i="83" s="1"/>
  <c r="M44" i="83" s="1"/>
  <c r="M41" i="84" s="1"/>
  <c r="M44" i="84" s="1"/>
  <c r="M41" i="85" s="1"/>
  <c r="M44" i="85" s="1"/>
  <c r="M41" i="86" s="1"/>
  <c r="M44" i="86" s="1"/>
  <c r="M41" i="87" s="1"/>
  <c r="M44" i="87" s="1"/>
  <c r="M41" i="88" s="1"/>
  <c r="M44" i="88" s="1"/>
  <c r="M41" i="89" s="1"/>
  <c r="M44" i="89" s="1"/>
  <c r="M41" i="90" s="1"/>
  <c r="M44" i="90" s="1"/>
  <c r="M41" i="91" s="1"/>
  <c r="M44" i="91" s="1"/>
  <c r="M41" i="92" s="1"/>
  <c r="M44" i="92" s="1"/>
  <c r="M41" i="93" s="1"/>
  <c r="M44" i="93" s="1"/>
  <c r="M41" i="94" s="1"/>
  <c r="M44" i="94" s="1"/>
  <c r="M41" i="95" s="1"/>
  <c r="M44" i="95" s="1"/>
  <c r="M41" i="96" s="1"/>
  <c r="M44" i="96" s="1"/>
  <c r="M41" i="97" s="1"/>
  <c r="M44" i="97" s="1"/>
  <c r="M41" i="98" s="1"/>
  <c r="M44" i="98" s="1"/>
  <c r="M41" i="99" s="1"/>
  <c r="M44" i="99" s="1"/>
  <c r="N44" i="36"/>
  <c r="N41" i="68" s="1"/>
  <c r="N44" i="68" s="1"/>
  <c r="N41" i="71" s="1"/>
  <c r="N44" i="71" s="1"/>
  <c r="N41" i="72" s="1"/>
  <c r="N44" i="72" s="1"/>
  <c r="N41" i="73" s="1"/>
  <c r="N44" i="73" s="1"/>
  <c r="N41" i="74" s="1"/>
  <c r="N44" i="74" s="1"/>
  <c r="N41" i="75" s="1"/>
  <c r="N44" i="75" s="1"/>
  <c r="N41" i="76" s="1"/>
  <c r="N44" i="76" s="1"/>
  <c r="N41" i="77" s="1"/>
  <c r="N44" i="77" s="1"/>
  <c r="N41" i="78" s="1"/>
  <c r="N44" i="78" s="1"/>
  <c r="N41" i="79" s="1"/>
  <c r="N44" i="79" s="1"/>
  <c r="N41" i="80" s="1"/>
  <c r="N44" i="80" s="1"/>
  <c r="N41" i="81" s="1"/>
  <c r="N44" i="81" s="1"/>
  <c r="N41" i="82" s="1"/>
  <c r="N44" i="82" s="1"/>
  <c r="N41" i="83" s="1"/>
  <c r="N44" i="83" s="1"/>
  <c r="N41" i="84" s="1"/>
  <c r="N44" i="84" s="1"/>
  <c r="N41" i="85" s="1"/>
  <c r="N44" i="85" s="1"/>
  <c r="N41" i="86" s="1"/>
  <c r="N44" i="86" s="1"/>
  <c r="N41" i="87" s="1"/>
  <c r="N44" i="87" s="1"/>
  <c r="N41" i="88" s="1"/>
  <c r="N44" i="88" s="1"/>
  <c r="N41" i="89" s="1"/>
  <c r="N44" i="89" s="1"/>
  <c r="N41" i="90" s="1"/>
  <c r="N44" i="90" s="1"/>
  <c r="N41" i="91" s="1"/>
  <c r="N44" i="91" s="1"/>
  <c r="N41" i="92" s="1"/>
  <c r="N44" i="92" s="1"/>
  <c r="N41" i="93" s="1"/>
  <c r="N44" i="93" s="1"/>
  <c r="N41" i="94" s="1"/>
  <c r="N44" i="94" s="1"/>
  <c r="N41" i="95" s="1"/>
  <c r="N44" i="95" s="1"/>
  <c r="N41" i="96" s="1"/>
  <c r="N44" i="96" s="1"/>
  <c r="N41" i="97" s="1"/>
  <c r="N44" i="97" s="1"/>
  <c r="N41" i="98" s="1"/>
  <c r="N44" i="98" s="1"/>
  <c r="N41" i="99" s="1"/>
  <c r="N44" i="99" s="1"/>
  <c r="O44" i="36"/>
  <c r="O41" i="68" s="1"/>
  <c r="O44" i="68" s="1"/>
  <c r="O41" i="71" s="1"/>
  <c r="O44" i="71" s="1"/>
  <c r="O41" i="72" s="1"/>
  <c r="O44" i="72" s="1"/>
  <c r="O41" i="73" s="1"/>
  <c r="O44" i="73" s="1"/>
  <c r="O41" i="74" s="1"/>
  <c r="O44" i="74" s="1"/>
  <c r="O41" i="75" s="1"/>
  <c r="O44" i="75" s="1"/>
  <c r="O41" i="76" s="1"/>
  <c r="O44" i="76" s="1"/>
  <c r="O41" i="77" s="1"/>
  <c r="O44" i="77" s="1"/>
  <c r="O41" i="78" s="1"/>
  <c r="O44" i="78" s="1"/>
  <c r="O41" i="79" s="1"/>
  <c r="O44" i="79" s="1"/>
  <c r="O41" i="80" s="1"/>
  <c r="O44" i="80" s="1"/>
  <c r="O41" i="81" s="1"/>
  <c r="O44" i="81" s="1"/>
  <c r="O41" i="82" s="1"/>
  <c r="O44" i="82" s="1"/>
  <c r="O41" i="83" s="1"/>
  <c r="O44" i="83" s="1"/>
  <c r="O41" i="84" s="1"/>
  <c r="O44" i="84" s="1"/>
  <c r="O41" i="85" s="1"/>
  <c r="O44" i="85" s="1"/>
  <c r="O41" i="86" s="1"/>
  <c r="O44" i="86" s="1"/>
  <c r="O41" i="87" s="1"/>
  <c r="O44" i="87" s="1"/>
  <c r="O41" i="88" s="1"/>
  <c r="O44" i="88" s="1"/>
  <c r="O41" i="89" s="1"/>
  <c r="O44" i="89" s="1"/>
  <c r="O41" i="90" s="1"/>
  <c r="O44" i="90" s="1"/>
  <c r="O41" i="91" s="1"/>
  <c r="O44" i="91" s="1"/>
  <c r="O41" i="92" s="1"/>
  <c r="O44" i="92" s="1"/>
  <c r="O41" i="93" s="1"/>
  <c r="O44" i="93" s="1"/>
  <c r="O41" i="94" s="1"/>
  <c r="O44" i="94" s="1"/>
  <c r="O41" i="95" s="1"/>
  <c r="O44" i="95" s="1"/>
  <c r="O41" i="96" s="1"/>
  <c r="O44" i="96" s="1"/>
  <c r="O41" i="97" s="1"/>
  <c r="O44" i="97" s="1"/>
  <c r="O41" i="98" s="1"/>
  <c r="O44" i="98" s="1"/>
  <c r="O41" i="99" s="1"/>
  <c r="O44" i="99" s="1"/>
  <c r="P44" i="36"/>
  <c r="P41" i="68" s="1"/>
  <c r="P44" i="68" s="1"/>
  <c r="P41" i="71" s="1"/>
  <c r="P44" i="71" s="1"/>
  <c r="P41" i="72" s="1"/>
  <c r="P44" i="72" s="1"/>
  <c r="P41" i="73" s="1"/>
  <c r="P44" i="73" s="1"/>
  <c r="P41" i="74" s="1"/>
  <c r="P44" i="74" s="1"/>
  <c r="P41" i="75" s="1"/>
  <c r="P44" i="75" s="1"/>
  <c r="P41" i="76" s="1"/>
  <c r="P44" i="76" s="1"/>
  <c r="P41" i="77" s="1"/>
  <c r="P44" i="77" s="1"/>
  <c r="P41" i="78" s="1"/>
  <c r="P44" i="78" s="1"/>
  <c r="P41" i="79" s="1"/>
  <c r="P44" i="79" s="1"/>
  <c r="P41" i="80" s="1"/>
  <c r="P44" i="80" s="1"/>
  <c r="P41" i="81" s="1"/>
  <c r="P44" i="81" s="1"/>
  <c r="P41" i="82" s="1"/>
  <c r="P44" i="82" s="1"/>
  <c r="P41" i="83" s="1"/>
  <c r="P44" i="83" s="1"/>
  <c r="P41" i="84" s="1"/>
  <c r="P44" i="84" s="1"/>
  <c r="P41" i="85" s="1"/>
  <c r="P44" i="85" s="1"/>
  <c r="P41" i="86" s="1"/>
  <c r="P44" i="86" s="1"/>
  <c r="P41" i="87" s="1"/>
  <c r="P44" i="87" s="1"/>
  <c r="P41" i="88" s="1"/>
  <c r="P44" i="88" s="1"/>
  <c r="P41" i="89" s="1"/>
  <c r="P44" i="89" s="1"/>
  <c r="P41" i="90" s="1"/>
  <c r="P44" i="90" s="1"/>
  <c r="P41" i="91" s="1"/>
  <c r="P44" i="91" s="1"/>
  <c r="P41" i="92" s="1"/>
  <c r="P44" i="92" s="1"/>
  <c r="P41" i="93" s="1"/>
  <c r="P44" i="93" s="1"/>
  <c r="P41" i="94" s="1"/>
  <c r="P44" i="94" s="1"/>
  <c r="P41" i="95" s="1"/>
  <c r="P44" i="95" s="1"/>
  <c r="P41" i="96" s="1"/>
  <c r="P44" i="96" s="1"/>
  <c r="P41" i="97" s="1"/>
  <c r="P44" i="97" s="1"/>
  <c r="P41" i="98" s="1"/>
  <c r="P44" i="98" s="1"/>
  <c r="P41" i="99" s="1"/>
  <c r="P44" i="99" s="1"/>
  <c r="Q44" i="36"/>
  <c r="Q41" i="68" s="1"/>
  <c r="Q44" i="68" s="1"/>
  <c r="Q41" i="71" s="1"/>
  <c r="Q44" i="71" s="1"/>
  <c r="Q41" i="72" s="1"/>
  <c r="Q44" i="72" s="1"/>
  <c r="Q41" i="73" s="1"/>
  <c r="Q44" i="73" s="1"/>
  <c r="Q41" i="74" s="1"/>
  <c r="Q44" i="74" s="1"/>
  <c r="Q41" i="75" s="1"/>
  <c r="Q44" i="75" s="1"/>
  <c r="Q41" i="76" s="1"/>
  <c r="Q44" i="76" s="1"/>
  <c r="Q41" i="77" s="1"/>
  <c r="Q44" i="77" s="1"/>
  <c r="Q41" i="78" s="1"/>
  <c r="Q44" i="78" s="1"/>
  <c r="Q41" i="79" s="1"/>
  <c r="Q44" i="79" s="1"/>
  <c r="Q41" i="80" s="1"/>
  <c r="Q44" i="80" s="1"/>
  <c r="Q41" i="81" s="1"/>
  <c r="Q44" i="81" s="1"/>
  <c r="Q41" i="82" s="1"/>
  <c r="Q44" i="82" s="1"/>
  <c r="Q41" i="83" s="1"/>
  <c r="Q44" i="83" s="1"/>
  <c r="Q41" i="84" s="1"/>
  <c r="Q44" i="84" s="1"/>
  <c r="Q41" i="85" s="1"/>
  <c r="Q44" i="85" s="1"/>
  <c r="Q41" i="86" s="1"/>
  <c r="Q44" i="86" s="1"/>
  <c r="Q41" i="87" s="1"/>
  <c r="Q44" i="87" s="1"/>
  <c r="Q41" i="88" s="1"/>
  <c r="Q44" i="88" s="1"/>
  <c r="Q41" i="89" s="1"/>
  <c r="Q44" i="89" s="1"/>
  <c r="Q41" i="90" s="1"/>
  <c r="Q44" i="90" s="1"/>
  <c r="Q41" i="91" s="1"/>
  <c r="Q44" i="91" s="1"/>
  <c r="Q41" i="92" s="1"/>
  <c r="Q44" i="92" s="1"/>
  <c r="Q41" i="93" s="1"/>
  <c r="Q44" i="93" s="1"/>
  <c r="Q41" i="94" s="1"/>
  <c r="Q44" i="94" s="1"/>
  <c r="Q41" i="95" s="1"/>
  <c r="Q44" i="95" s="1"/>
  <c r="Q41" i="96" s="1"/>
  <c r="Q44" i="96" s="1"/>
  <c r="Q41" i="97" s="1"/>
  <c r="Q44" i="97" s="1"/>
  <c r="Q41" i="98" s="1"/>
  <c r="Q44" i="98" s="1"/>
  <c r="Q41" i="99" s="1"/>
  <c r="Q44" i="99" s="1"/>
  <c r="R44" i="36"/>
  <c r="R41" i="68" s="1"/>
  <c r="R44" i="68" s="1"/>
  <c r="R41" i="71" s="1"/>
  <c r="R44" i="71" s="1"/>
  <c r="R41" i="72" s="1"/>
  <c r="R44" i="72" s="1"/>
  <c r="R41" i="73" s="1"/>
  <c r="R44" i="73" s="1"/>
  <c r="R41" i="74" s="1"/>
  <c r="R44" i="74" s="1"/>
  <c r="R41" i="75" s="1"/>
  <c r="R44" i="75" s="1"/>
  <c r="R41" i="76" s="1"/>
  <c r="R44" i="76" s="1"/>
  <c r="R41" i="77" s="1"/>
  <c r="R44" i="77" s="1"/>
  <c r="R41" i="78" s="1"/>
  <c r="R44" i="78" s="1"/>
  <c r="R41" i="79" s="1"/>
  <c r="R44" i="79" s="1"/>
  <c r="R41" i="80" s="1"/>
  <c r="R44" i="80" s="1"/>
  <c r="R41" i="81" s="1"/>
  <c r="R44" i="81" s="1"/>
  <c r="R41" i="82" s="1"/>
  <c r="R44" i="82" s="1"/>
  <c r="R41" i="83" s="1"/>
  <c r="R44" i="83" s="1"/>
  <c r="R41" i="84" s="1"/>
  <c r="R44" i="84" s="1"/>
  <c r="R41" i="85" s="1"/>
  <c r="R44" i="85" s="1"/>
  <c r="R41" i="86" s="1"/>
  <c r="R44" i="86" s="1"/>
  <c r="R41" i="87" s="1"/>
  <c r="R44" i="87" s="1"/>
  <c r="R41" i="88" s="1"/>
  <c r="R44" i="88" s="1"/>
  <c r="R41" i="89" s="1"/>
  <c r="R44" i="89" s="1"/>
  <c r="R41" i="90" s="1"/>
  <c r="R44" i="90" s="1"/>
  <c r="R41" i="91" s="1"/>
  <c r="R44" i="91" s="1"/>
  <c r="R41" i="92" s="1"/>
  <c r="R44" i="92" s="1"/>
  <c r="R41" i="93" s="1"/>
  <c r="R44" i="93" s="1"/>
  <c r="R41" i="94" s="1"/>
  <c r="R44" i="94" s="1"/>
  <c r="R41" i="95" s="1"/>
  <c r="R44" i="95" s="1"/>
  <c r="R41" i="96" s="1"/>
  <c r="R44" i="96" s="1"/>
  <c r="R41" i="97" s="1"/>
  <c r="R44" i="97" s="1"/>
  <c r="R41" i="98" s="1"/>
  <c r="R44" i="98" s="1"/>
  <c r="R41" i="99" s="1"/>
  <c r="R44" i="99" s="1"/>
  <c r="S44" i="36"/>
  <c r="S41" i="68" s="1"/>
  <c r="S44" i="68" s="1"/>
  <c r="S41" i="71" s="1"/>
  <c r="S44" i="71" s="1"/>
  <c r="S41" i="72" s="1"/>
  <c r="S44" i="72" s="1"/>
  <c r="S41" i="73" s="1"/>
  <c r="S44" i="73" s="1"/>
  <c r="S41" i="74" s="1"/>
  <c r="S44" i="74" s="1"/>
  <c r="S41" i="75" s="1"/>
  <c r="S44" i="75" s="1"/>
  <c r="S41" i="76" s="1"/>
  <c r="S44" i="76" s="1"/>
  <c r="S41" i="77" s="1"/>
  <c r="S44" i="77" s="1"/>
  <c r="S41" i="78" s="1"/>
  <c r="S44" i="78" s="1"/>
  <c r="S41" i="79" s="1"/>
  <c r="S44" i="79" s="1"/>
  <c r="S41" i="80" s="1"/>
  <c r="S44" i="80" s="1"/>
  <c r="S41" i="81" s="1"/>
  <c r="S44" i="81" s="1"/>
  <c r="S41" i="82" s="1"/>
  <c r="S44" i="82" s="1"/>
  <c r="S41" i="83" s="1"/>
  <c r="S44" i="83" s="1"/>
  <c r="S41" i="84" s="1"/>
  <c r="S44" i="84" s="1"/>
  <c r="S41" i="85" s="1"/>
  <c r="S44" i="85" s="1"/>
  <c r="S41" i="86" s="1"/>
  <c r="S44" i="86" s="1"/>
  <c r="S41" i="87" s="1"/>
  <c r="S44" i="87" s="1"/>
  <c r="S41" i="88" s="1"/>
  <c r="S44" i="88" s="1"/>
  <c r="S41" i="89" s="1"/>
  <c r="S44" i="89" s="1"/>
  <c r="S41" i="90" s="1"/>
  <c r="S44" i="90" s="1"/>
  <c r="S41" i="91" s="1"/>
  <c r="S44" i="91" s="1"/>
  <c r="S41" i="92" s="1"/>
  <c r="S44" i="92" s="1"/>
  <c r="S41" i="93" s="1"/>
  <c r="S44" i="93" s="1"/>
  <c r="S41" i="94" s="1"/>
  <c r="S44" i="94" s="1"/>
  <c r="S41" i="95" s="1"/>
  <c r="S44" i="95" s="1"/>
  <c r="S41" i="96" s="1"/>
  <c r="S44" i="96" s="1"/>
  <c r="S41" i="97" s="1"/>
  <c r="S44" i="97" s="1"/>
  <c r="S41" i="98" s="1"/>
  <c r="S44" i="98" s="1"/>
  <c r="S41" i="99" s="1"/>
  <c r="S44" i="99" s="1"/>
  <c r="T44" i="36"/>
  <c r="T41" i="68" s="1"/>
  <c r="T44" i="68" s="1"/>
  <c r="T41" i="71" s="1"/>
  <c r="T44" i="71" s="1"/>
  <c r="T41" i="72" s="1"/>
  <c r="T44" i="72" s="1"/>
  <c r="T41" i="73" s="1"/>
  <c r="T44" i="73" s="1"/>
  <c r="T41" i="74" s="1"/>
  <c r="T44" i="74" s="1"/>
  <c r="T41" i="75" s="1"/>
  <c r="T44" i="75" s="1"/>
  <c r="T41" i="76" s="1"/>
  <c r="T44" i="76" s="1"/>
  <c r="T41" i="77" s="1"/>
  <c r="T44" i="77" s="1"/>
  <c r="T41" i="78" s="1"/>
  <c r="T44" i="78" s="1"/>
  <c r="T41" i="79" s="1"/>
  <c r="T44" i="79" s="1"/>
  <c r="T41" i="80" s="1"/>
  <c r="T44" i="80" s="1"/>
  <c r="T41" i="81" s="1"/>
  <c r="T44" i="81" s="1"/>
  <c r="T41" i="82" s="1"/>
  <c r="T44" i="82" s="1"/>
  <c r="T41" i="83" s="1"/>
  <c r="T44" i="83" s="1"/>
  <c r="T41" i="84" s="1"/>
  <c r="T44" i="84" s="1"/>
  <c r="T41" i="85" s="1"/>
  <c r="T44" i="85" s="1"/>
  <c r="T41" i="86" s="1"/>
  <c r="T44" i="86" s="1"/>
  <c r="T41" i="87" s="1"/>
  <c r="T44" i="87" s="1"/>
  <c r="T41" i="88" s="1"/>
  <c r="T44" i="88" s="1"/>
  <c r="T41" i="89" s="1"/>
  <c r="T44" i="89" s="1"/>
  <c r="T41" i="90" s="1"/>
  <c r="T44" i="90" s="1"/>
  <c r="T41" i="91" s="1"/>
  <c r="T44" i="91" s="1"/>
  <c r="T41" i="92" s="1"/>
  <c r="T44" i="92" s="1"/>
  <c r="T41" i="93" s="1"/>
  <c r="T44" i="93" s="1"/>
  <c r="T41" i="94" s="1"/>
  <c r="T44" i="94" s="1"/>
  <c r="T41" i="95" s="1"/>
  <c r="T44" i="95" s="1"/>
  <c r="T41" i="96" s="1"/>
  <c r="T44" i="96" s="1"/>
  <c r="T41" i="97" s="1"/>
  <c r="T44" i="97" s="1"/>
  <c r="T41" i="98" s="1"/>
  <c r="T44" i="98" s="1"/>
  <c r="T41" i="99" s="1"/>
  <c r="T44" i="99" s="1"/>
  <c r="U44" i="36"/>
  <c r="U41" i="68" s="1"/>
  <c r="U44" i="68" s="1"/>
  <c r="U41" i="71" s="1"/>
  <c r="U44" i="71" s="1"/>
  <c r="U41" i="72" s="1"/>
  <c r="U44" i="72" s="1"/>
  <c r="U41" i="73" s="1"/>
  <c r="U44" i="73" s="1"/>
  <c r="U41" i="74" s="1"/>
  <c r="U44" i="74" s="1"/>
  <c r="U41" i="75" s="1"/>
  <c r="U44" i="75" s="1"/>
  <c r="U41" i="76" s="1"/>
  <c r="U44" i="76" s="1"/>
  <c r="U41" i="77" s="1"/>
  <c r="U44" i="77" s="1"/>
  <c r="U41" i="78" s="1"/>
  <c r="U44" i="78" s="1"/>
  <c r="U41" i="79" s="1"/>
  <c r="U44" i="79" s="1"/>
  <c r="U41" i="80" s="1"/>
  <c r="U44" i="80" s="1"/>
  <c r="U41" i="81" s="1"/>
  <c r="U44" i="81" s="1"/>
  <c r="U41" i="82" s="1"/>
  <c r="U44" i="82" s="1"/>
  <c r="U41" i="83" s="1"/>
  <c r="U44" i="83" s="1"/>
  <c r="U41" i="84" s="1"/>
  <c r="U44" i="84" s="1"/>
  <c r="U41" i="85" s="1"/>
  <c r="U44" i="85" s="1"/>
  <c r="U41" i="86" s="1"/>
  <c r="U44" i="86" s="1"/>
  <c r="U41" i="87" s="1"/>
  <c r="U44" i="87" s="1"/>
  <c r="U41" i="88" s="1"/>
  <c r="U44" i="88" s="1"/>
  <c r="U41" i="89" s="1"/>
  <c r="U44" i="89" s="1"/>
  <c r="U41" i="90" s="1"/>
  <c r="U44" i="90" s="1"/>
  <c r="U41" i="91" s="1"/>
  <c r="U44" i="91" s="1"/>
  <c r="U41" i="92" s="1"/>
  <c r="U44" i="92" s="1"/>
  <c r="U41" i="93" s="1"/>
  <c r="U44" i="93" s="1"/>
  <c r="U41" i="94" s="1"/>
  <c r="U44" i="94" s="1"/>
  <c r="U41" i="95" s="1"/>
  <c r="U44" i="95" s="1"/>
  <c r="U41" i="96" s="1"/>
  <c r="U44" i="96" s="1"/>
  <c r="U41" i="97" s="1"/>
  <c r="U44" i="97" s="1"/>
  <c r="U41" i="98" s="1"/>
  <c r="U44" i="98" s="1"/>
  <c r="U41" i="99" s="1"/>
  <c r="U44" i="99" s="1"/>
  <c r="V44" i="36"/>
  <c r="V41" i="68" s="1"/>
  <c r="V44" i="68" s="1"/>
  <c r="V41" i="71" s="1"/>
  <c r="V44" i="71" s="1"/>
  <c r="V41" i="72" s="1"/>
  <c r="V44" i="72" s="1"/>
  <c r="V41" i="73" s="1"/>
  <c r="V44" i="73" s="1"/>
  <c r="V41" i="74" s="1"/>
  <c r="V44" i="74" s="1"/>
  <c r="V41" i="75" s="1"/>
  <c r="V44" i="75" s="1"/>
  <c r="V41" i="76" s="1"/>
  <c r="V44" i="76" s="1"/>
  <c r="V41" i="77" s="1"/>
  <c r="V44" i="77" s="1"/>
  <c r="V41" i="78" s="1"/>
  <c r="V44" i="78" s="1"/>
  <c r="V41" i="79" s="1"/>
  <c r="V44" i="79" s="1"/>
  <c r="V41" i="80" s="1"/>
  <c r="V44" i="80" s="1"/>
  <c r="V41" i="81" s="1"/>
  <c r="V44" i="81" s="1"/>
  <c r="V41" i="82" s="1"/>
  <c r="V44" i="82" s="1"/>
  <c r="V41" i="83" s="1"/>
  <c r="V44" i="83" s="1"/>
  <c r="V41" i="84" s="1"/>
  <c r="V44" i="84" s="1"/>
  <c r="V41" i="85" s="1"/>
  <c r="V44" i="85" s="1"/>
  <c r="W44" i="36"/>
  <c r="W41" i="68" s="1"/>
  <c r="W44" i="68" s="1"/>
  <c r="W41" i="71" s="1"/>
  <c r="W44" i="71" s="1"/>
  <c r="W41" i="72" s="1"/>
  <c r="W44" i="72" s="1"/>
  <c r="W41" i="73" s="1"/>
  <c r="W44" i="73" s="1"/>
  <c r="W41" i="74" s="1"/>
  <c r="W44" i="74" s="1"/>
  <c r="W41" i="75" s="1"/>
  <c r="W44" i="75" s="1"/>
  <c r="W41" i="76" s="1"/>
  <c r="W44" i="76" s="1"/>
  <c r="W41" i="77" s="1"/>
  <c r="W44" i="77" s="1"/>
  <c r="W41" i="78" s="1"/>
  <c r="W44" i="78" s="1"/>
  <c r="W41" i="79" s="1"/>
  <c r="W44" i="79" s="1"/>
  <c r="W41" i="80" s="1"/>
  <c r="W44" i="80" s="1"/>
  <c r="W41" i="81" s="1"/>
  <c r="W44" i="81" s="1"/>
  <c r="W41" i="82" s="1"/>
  <c r="W44" i="82" s="1"/>
  <c r="W41" i="83" s="1"/>
  <c r="W44" i="83" s="1"/>
  <c r="W41" i="84" s="1"/>
  <c r="W44" i="84" s="1"/>
  <c r="W41" i="85" s="1"/>
  <c r="W44" i="85" s="1"/>
  <c r="W41" i="86" s="1"/>
  <c r="W44" i="86" s="1"/>
  <c r="W41" i="87" s="1"/>
  <c r="W44" i="87" s="1"/>
  <c r="W41" i="88" s="1"/>
  <c r="W44" i="88" s="1"/>
  <c r="W41" i="89" s="1"/>
  <c r="W44" i="89" s="1"/>
  <c r="W41" i="90" s="1"/>
  <c r="W44" i="90" s="1"/>
  <c r="W41" i="91" s="1"/>
  <c r="W44" i="91" s="1"/>
  <c r="W41" i="92" s="1"/>
  <c r="W44" i="92" s="1"/>
  <c r="W41" i="93" s="1"/>
  <c r="W44" i="93" s="1"/>
  <c r="W41" i="94" s="1"/>
  <c r="W44" i="94" s="1"/>
  <c r="W41" i="95" s="1"/>
  <c r="W44" i="95" s="1"/>
  <c r="W41" i="96" s="1"/>
  <c r="W44" i="96" s="1"/>
  <c r="W41" i="97" s="1"/>
  <c r="W44" i="97" s="1"/>
  <c r="W41" i="98" s="1"/>
  <c r="W44" i="98" s="1"/>
  <c r="W41" i="99" s="1"/>
  <c r="W44" i="99" s="1"/>
  <c r="X44" i="36"/>
  <c r="X41" i="68" s="1"/>
  <c r="X44" i="68" s="1"/>
  <c r="X41" i="71" s="1"/>
  <c r="X44" i="71" s="1"/>
  <c r="X41" i="72" s="1"/>
  <c r="X44" i="72" s="1"/>
  <c r="X41" i="73" s="1"/>
  <c r="X44" i="73" s="1"/>
  <c r="X41" i="74" s="1"/>
  <c r="X44" i="74" s="1"/>
  <c r="X41" i="75" s="1"/>
  <c r="X44" i="75" s="1"/>
  <c r="X41" i="76" s="1"/>
  <c r="X44" i="76" s="1"/>
  <c r="X41" i="77" s="1"/>
  <c r="X44" i="77" s="1"/>
  <c r="X41" i="78" s="1"/>
  <c r="X44" i="78" s="1"/>
  <c r="X41" i="79" s="1"/>
  <c r="X44" i="79" s="1"/>
  <c r="X41" i="80" s="1"/>
  <c r="X44" i="80" s="1"/>
  <c r="X41" i="81" s="1"/>
  <c r="X44" i="81" s="1"/>
  <c r="X41" i="82" s="1"/>
  <c r="X44" i="82" s="1"/>
  <c r="X41" i="83" s="1"/>
  <c r="X44" i="83" s="1"/>
  <c r="X41" i="84" s="1"/>
  <c r="X44" i="84" s="1"/>
  <c r="X41" i="85" s="1"/>
  <c r="X44" i="85" s="1"/>
  <c r="X41" i="86" s="1"/>
  <c r="X44" i="86" s="1"/>
  <c r="X41" i="87" s="1"/>
  <c r="X44" i="87" s="1"/>
  <c r="X41" i="88" s="1"/>
  <c r="X44" i="88" s="1"/>
  <c r="X41" i="89" s="1"/>
  <c r="X44" i="89" s="1"/>
  <c r="X41" i="90" s="1"/>
  <c r="X44" i="90" s="1"/>
  <c r="X41" i="91" s="1"/>
  <c r="X44" i="91" s="1"/>
  <c r="X41" i="92" s="1"/>
  <c r="X44" i="92" s="1"/>
  <c r="X41" i="93" s="1"/>
  <c r="X44" i="93" s="1"/>
  <c r="X41" i="94" s="1"/>
  <c r="X44" i="94" s="1"/>
  <c r="X41" i="95" s="1"/>
  <c r="X44" i="95" s="1"/>
  <c r="X41" i="96" s="1"/>
  <c r="X44" i="96" s="1"/>
  <c r="X41" i="97" s="1"/>
  <c r="X44" i="97" s="1"/>
  <c r="X41" i="98" s="1"/>
  <c r="X44" i="98" s="1"/>
  <c r="X41" i="99" s="1"/>
  <c r="X44" i="99" s="1"/>
  <c r="Y44" i="36"/>
  <c r="Y41" i="68" s="1"/>
  <c r="Y44" i="68" s="1"/>
  <c r="Y41" i="71" s="1"/>
  <c r="Y44" i="71" s="1"/>
  <c r="Y41" i="72" s="1"/>
  <c r="Y44" i="72" s="1"/>
  <c r="Y41" i="73" s="1"/>
  <c r="Y44" i="73" s="1"/>
  <c r="Y41" i="74" s="1"/>
  <c r="Y44" i="74" s="1"/>
  <c r="Y41" i="75" s="1"/>
  <c r="Y44" i="75" s="1"/>
  <c r="Y41" i="76" s="1"/>
  <c r="Y44" i="76" s="1"/>
  <c r="Y41" i="77" s="1"/>
  <c r="Y44" i="77" s="1"/>
  <c r="Y41" i="78" s="1"/>
  <c r="Y44" i="78" s="1"/>
  <c r="Y41" i="79" s="1"/>
  <c r="Y44" i="79" s="1"/>
  <c r="Y41" i="80" s="1"/>
  <c r="Y44" i="80" s="1"/>
  <c r="Y41" i="81" s="1"/>
  <c r="Y44" i="81" s="1"/>
  <c r="Y41" i="82" s="1"/>
  <c r="Y44" i="82" s="1"/>
  <c r="Y41" i="83" s="1"/>
  <c r="Y44" i="83" s="1"/>
  <c r="Y41" i="84" s="1"/>
  <c r="Y44" i="84" s="1"/>
  <c r="Y41" i="85" s="1"/>
  <c r="Y44" i="85" s="1"/>
  <c r="Y41" i="86" s="1"/>
  <c r="Y44" i="86" s="1"/>
  <c r="Y41" i="87" s="1"/>
  <c r="Y44" i="87" s="1"/>
  <c r="Y41" i="88" s="1"/>
  <c r="Y44" i="88" s="1"/>
  <c r="Y41" i="89" s="1"/>
  <c r="Y44" i="89" s="1"/>
  <c r="Y41" i="90" s="1"/>
  <c r="Y44" i="90" s="1"/>
  <c r="Y41" i="91" s="1"/>
  <c r="Y44" i="91" s="1"/>
  <c r="Y41" i="92" s="1"/>
  <c r="Y44" i="92" s="1"/>
  <c r="Y41" i="93" s="1"/>
  <c r="Y44" i="93" s="1"/>
  <c r="Y41" i="94" s="1"/>
  <c r="Y44" i="94" s="1"/>
  <c r="Y41" i="95" s="1"/>
  <c r="Y44" i="95" s="1"/>
  <c r="Y41" i="96" s="1"/>
  <c r="Y44" i="96" s="1"/>
  <c r="Y41" i="97" s="1"/>
  <c r="Y44" i="97" s="1"/>
  <c r="Y41" i="98" s="1"/>
  <c r="Y44" i="98" s="1"/>
  <c r="Y41" i="99" s="1"/>
  <c r="Y44" i="99" s="1"/>
  <c r="Z44" i="36"/>
  <c r="Z41" i="68" s="1"/>
  <c r="Z44" i="68" s="1"/>
  <c r="Z41" i="71" s="1"/>
  <c r="Z44" i="71" s="1"/>
  <c r="Z41" i="72" s="1"/>
  <c r="Z44" i="72" s="1"/>
  <c r="Z41" i="73" s="1"/>
  <c r="Z44" i="73" s="1"/>
  <c r="Z41" i="74" s="1"/>
  <c r="Z44" i="74" s="1"/>
  <c r="Z41" i="75" s="1"/>
  <c r="Z44" i="75" s="1"/>
  <c r="Z41" i="76" s="1"/>
  <c r="Z44" i="76" s="1"/>
  <c r="Z41" i="77" s="1"/>
  <c r="Z44" i="77" s="1"/>
  <c r="Z41" i="78" s="1"/>
  <c r="Z44" i="78" s="1"/>
  <c r="Z41" i="79" s="1"/>
  <c r="Z44" i="79" s="1"/>
  <c r="Z41" i="80" s="1"/>
  <c r="Z44" i="80" s="1"/>
  <c r="Z41" i="81" s="1"/>
  <c r="Z44" i="81" s="1"/>
  <c r="Z41" i="82" s="1"/>
  <c r="Z44" i="82" s="1"/>
  <c r="Z41" i="83" s="1"/>
  <c r="Z44" i="83" s="1"/>
  <c r="Z41" i="84" s="1"/>
  <c r="Z44" i="84" s="1"/>
  <c r="Z41" i="85" s="1"/>
  <c r="Z44" i="85" s="1"/>
  <c r="Z41" i="86" s="1"/>
  <c r="Z44" i="86" s="1"/>
  <c r="Z41" i="87" s="1"/>
  <c r="Z44" i="87" s="1"/>
  <c r="Z41" i="88" s="1"/>
  <c r="Z44" i="88" s="1"/>
  <c r="Z41" i="89" s="1"/>
  <c r="Z44" i="89" s="1"/>
  <c r="Z41" i="90" s="1"/>
  <c r="Z44" i="90" s="1"/>
  <c r="Z41" i="91" s="1"/>
  <c r="Z44" i="91" s="1"/>
  <c r="Z41" i="92" s="1"/>
  <c r="Z44" i="92" s="1"/>
  <c r="Z41" i="93" s="1"/>
  <c r="Z44" i="93" s="1"/>
  <c r="Z41" i="94" s="1"/>
  <c r="Z44" i="94" s="1"/>
  <c r="Z41" i="95" s="1"/>
  <c r="Z44" i="95" s="1"/>
  <c r="Z41" i="96" s="1"/>
  <c r="Z44" i="96" s="1"/>
  <c r="Z41" i="97" s="1"/>
  <c r="Z44" i="97" s="1"/>
  <c r="Z41" i="98" s="1"/>
  <c r="Z44" i="98" s="1"/>
  <c r="Z41" i="99" s="1"/>
  <c r="Z44" i="99" s="1"/>
  <c r="AA44" i="36"/>
  <c r="AA41" i="68" s="1"/>
  <c r="AA44" i="68" s="1"/>
  <c r="AA41" i="71" s="1"/>
  <c r="AA44" i="71" s="1"/>
  <c r="AA41" i="72" s="1"/>
  <c r="AA44" i="72" s="1"/>
  <c r="AA41" i="73" s="1"/>
  <c r="AA44" i="73" s="1"/>
  <c r="AA41" i="74" s="1"/>
  <c r="AA44" i="74" s="1"/>
  <c r="AA41" i="75" s="1"/>
  <c r="AA44" i="75" s="1"/>
  <c r="AA41" i="76" s="1"/>
  <c r="AA44" i="76" s="1"/>
  <c r="AA41" i="77" s="1"/>
  <c r="AA44" i="77" s="1"/>
  <c r="AA41" i="78" s="1"/>
  <c r="AA44" i="78" s="1"/>
  <c r="AA41" i="79" s="1"/>
  <c r="AA44" i="79" s="1"/>
  <c r="AA41" i="80" s="1"/>
  <c r="AA44" i="80" s="1"/>
  <c r="AA41" i="81" s="1"/>
  <c r="AA44" i="81" s="1"/>
  <c r="AA41" i="82" s="1"/>
  <c r="AA44" i="82" s="1"/>
  <c r="AA41" i="83" s="1"/>
  <c r="AA44" i="83" s="1"/>
  <c r="AA41" i="84" s="1"/>
  <c r="AA44" i="84" s="1"/>
  <c r="AA41" i="85" s="1"/>
  <c r="AA44" i="85" s="1"/>
  <c r="AB44" i="36"/>
  <c r="AB41" i="68" s="1"/>
  <c r="AB44" i="68" s="1"/>
  <c r="AB41" i="71" s="1"/>
  <c r="AB44" i="71" s="1"/>
  <c r="AB41" i="72" s="1"/>
  <c r="AB44" i="72" s="1"/>
  <c r="AB41" i="73" s="1"/>
  <c r="AB44" i="73" s="1"/>
  <c r="AB41" i="74" s="1"/>
  <c r="AB44" i="74" s="1"/>
  <c r="AB41" i="75" s="1"/>
  <c r="AB44" i="75" s="1"/>
  <c r="AB41" i="76" s="1"/>
  <c r="AB44" i="76" s="1"/>
  <c r="AB41" i="77" s="1"/>
  <c r="AB44" i="77" s="1"/>
  <c r="AB41" i="78" s="1"/>
  <c r="AB44" i="78" s="1"/>
  <c r="AB41" i="79" s="1"/>
  <c r="AB44" i="79" s="1"/>
  <c r="AB41" i="80" s="1"/>
  <c r="AB44" i="80" s="1"/>
  <c r="AB41" i="81" s="1"/>
  <c r="AB44" i="81" s="1"/>
  <c r="AB41" i="82" s="1"/>
  <c r="AB44" i="82" s="1"/>
  <c r="AB41" i="83" s="1"/>
  <c r="AB44" i="83" s="1"/>
  <c r="AB41" i="84" s="1"/>
  <c r="AB44" i="84" s="1"/>
  <c r="AB41" i="85" s="1"/>
  <c r="AB44" i="85" s="1"/>
  <c r="AB41" i="86" s="1"/>
  <c r="AB44" i="86" s="1"/>
  <c r="AB41" i="87" s="1"/>
  <c r="AB44" i="87" s="1"/>
  <c r="AB41" i="88" s="1"/>
  <c r="AB44" i="88" s="1"/>
  <c r="AB41" i="89" s="1"/>
  <c r="AB44" i="89" s="1"/>
  <c r="AB41" i="90" s="1"/>
  <c r="AB44" i="90" s="1"/>
  <c r="AB41" i="91" s="1"/>
  <c r="AB44" i="91" s="1"/>
  <c r="AB41" i="92" s="1"/>
  <c r="AB44" i="92" s="1"/>
  <c r="AB41" i="93" s="1"/>
  <c r="AB44" i="93" s="1"/>
  <c r="AB41" i="94" s="1"/>
  <c r="AB44" i="94" s="1"/>
  <c r="AB41" i="95" s="1"/>
  <c r="AB44" i="95" s="1"/>
  <c r="AB41" i="96" s="1"/>
  <c r="AB44" i="96" s="1"/>
  <c r="AB41" i="97" s="1"/>
  <c r="AB44" i="97" s="1"/>
  <c r="AB41" i="98" s="1"/>
  <c r="AB44" i="98" s="1"/>
  <c r="AB41" i="99" s="1"/>
  <c r="AB44" i="99" s="1"/>
  <c r="AC44" i="36"/>
  <c r="AC41" i="68" s="1"/>
  <c r="AC44" i="68" s="1"/>
  <c r="AC41" i="71" s="1"/>
  <c r="AC44" i="71" s="1"/>
  <c r="AC41" i="72" s="1"/>
  <c r="AC44" i="72" s="1"/>
  <c r="AC41" i="73" s="1"/>
  <c r="AC44" i="73" s="1"/>
  <c r="AC41" i="74" s="1"/>
  <c r="AC44" i="74" s="1"/>
  <c r="AC41" i="75" s="1"/>
  <c r="AC44" i="75" s="1"/>
  <c r="AC41" i="76" s="1"/>
  <c r="AC44" i="76" s="1"/>
  <c r="AC41" i="77" s="1"/>
  <c r="AC44" i="77" s="1"/>
  <c r="AC41" i="78" s="1"/>
  <c r="AC44" i="78" s="1"/>
  <c r="AC41" i="79" s="1"/>
  <c r="AC44" i="79" s="1"/>
  <c r="AC41" i="80" s="1"/>
  <c r="AC44" i="80" s="1"/>
  <c r="AC41" i="81" s="1"/>
  <c r="AC44" i="81" s="1"/>
  <c r="AC41" i="82" s="1"/>
  <c r="AC44" i="82" s="1"/>
  <c r="AC41" i="83" s="1"/>
  <c r="AC44" i="83" s="1"/>
  <c r="AC41" i="84" s="1"/>
  <c r="AC44" i="84" s="1"/>
  <c r="AC41" i="85" s="1"/>
  <c r="AC44" i="85" s="1"/>
  <c r="AC41" i="86" s="1"/>
  <c r="AC44" i="86" s="1"/>
  <c r="AC41" i="87" s="1"/>
  <c r="AC44" i="87" s="1"/>
  <c r="AC41" i="88" s="1"/>
  <c r="AC44" i="88" s="1"/>
  <c r="AC41" i="89" s="1"/>
  <c r="AC44" i="89" s="1"/>
  <c r="AC41" i="90" s="1"/>
  <c r="AC44" i="90" s="1"/>
  <c r="AC41" i="91" s="1"/>
  <c r="AC44" i="91" s="1"/>
  <c r="AC41" i="92" s="1"/>
  <c r="AC44" i="92" s="1"/>
  <c r="AC41" i="93" s="1"/>
  <c r="AC44" i="93" s="1"/>
  <c r="AC41" i="94" s="1"/>
  <c r="AC44" i="94" s="1"/>
  <c r="AC41" i="95" s="1"/>
  <c r="AC44" i="95" s="1"/>
  <c r="AC41" i="96" s="1"/>
  <c r="AC44" i="96" s="1"/>
  <c r="AC41" i="97" s="1"/>
  <c r="AC44" i="97" s="1"/>
  <c r="AC41" i="98" s="1"/>
  <c r="AC44" i="98" s="1"/>
  <c r="AC41" i="99" s="1"/>
  <c r="AC44" i="99" s="1"/>
  <c r="AD44" i="36"/>
  <c r="AD41" i="68" s="1"/>
  <c r="AD44" i="68" s="1"/>
  <c r="AD41" i="71" s="1"/>
  <c r="AD44" i="71" s="1"/>
  <c r="AD41" i="72" s="1"/>
  <c r="AD44" i="72" s="1"/>
  <c r="AD41" i="73" s="1"/>
  <c r="AD44" i="73" s="1"/>
  <c r="AD41" i="74" s="1"/>
  <c r="AD44" i="74" s="1"/>
  <c r="AD41" i="75" s="1"/>
  <c r="AD44" i="75" s="1"/>
  <c r="AD41" i="76" s="1"/>
  <c r="AD44" i="76" s="1"/>
  <c r="AD41" i="77" s="1"/>
  <c r="AD44" i="77" s="1"/>
  <c r="AD41" i="78" s="1"/>
  <c r="AD44" i="78" s="1"/>
  <c r="AD41" i="79" s="1"/>
  <c r="AD44" i="79" s="1"/>
  <c r="AD41" i="80" s="1"/>
  <c r="AD44" i="80" s="1"/>
  <c r="AD41" i="81" s="1"/>
  <c r="AD44" i="81" s="1"/>
  <c r="AD41" i="82" s="1"/>
  <c r="AD44" i="82" s="1"/>
  <c r="AD41" i="83" s="1"/>
  <c r="AD44" i="83" s="1"/>
  <c r="AD41" i="84" s="1"/>
  <c r="AD44" i="84" s="1"/>
  <c r="AD41" i="85" s="1"/>
  <c r="AD44" i="85" s="1"/>
  <c r="AD41" i="86" s="1"/>
  <c r="AD44" i="86" s="1"/>
  <c r="AD41" i="87" s="1"/>
  <c r="AD44" i="87" s="1"/>
  <c r="AD41" i="88" s="1"/>
  <c r="AD44" i="88" s="1"/>
  <c r="AD41" i="89" s="1"/>
  <c r="AD44" i="89" s="1"/>
  <c r="AD41" i="90" s="1"/>
  <c r="AD44" i="90" s="1"/>
  <c r="AD41" i="91" s="1"/>
  <c r="AD44" i="91" s="1"/>
  <c r="AD41" i="92" s="1"/>
  <c r="AD44" i="92" s="1"/>
  <c r="AD41" i="93" s="1"/>
  <c r="AD44" i="93" s="1"/>
  <c r="AD41" i="94" s="1"/>
  <c r="AD44" i="94" s="1"/>
  <c r="AD41" i="95" s="1"/>
  <c r="AD44" i="95" s="1"/>
  <c r="AD41" i="96" s="1"/>
  <c r="AD44" i="96" s="1"/>
  <c r="AD41" i="97" s="1"/>
  <c r="AD44" i="97" s="1"/>
  <c r="AD41" i="98" s="1"/>
  <c r="AD44" i="98" s="1"/>
  <c r="AD41" i="99" s="1"/>
  <c r="AD44" i="99" s="1"/>
  <c r="AE44" i="36"/>
  <c r="AE41" i="68" s="1"/>
  <c r="AE44" i="68" s="1"/>
  <c r="AE41" i="71" s="1"/>
  <c r="AE44" i="71" s="1"/>
  <c r="AE41" i="72" s="1"/>
  <c r="AE44" i="72" s="1"/>
  <c r="AE41" i="73" s="1"/>
  <c r="AE44" i="73" s="1"/>
  <c r="AE41" i="74" s="1"/>
  <c r="AE44" i="74" s="1"/>
  <c r="AE41" i="75" s="1"/>
  <c r="AE44" i="75" s="1"/>
  <c r="AE41" i="76" s="1"/>
  <c r="AE44" i="76" s="1"/>
  <c r="AE41" i="77" s="1"/>
  <c r="AE44" i="77" s="1"/>
  <c r="AE41" i="78" s="1"/>
  <c r="AE44" i="78" s="1"/>
  <c r="AE41" i="79" s="1"/>
  <c r="AE44" i="79" s="1"/>
  <c r="AE41" i="80" s="1"/>
  <c r="AE44" i="80" s="1"/>
  <c r="AE41" i="81" s="1"/>
  <c r="AE44" i="81" s="1"/>
  <c r="AE41" i="82" s="1"/>
  <c r="AE44" i="82" s="1"/>
  <c r="AE41" i="83" s="1"/>
  <c r="AE44" i="83" s="1"/>
  <c r="AE41" i="84" s="1"/>
  <c r="AE44" i="84" s="1"/>
  <c r="AE41" i="85" s="1"/>
  <c r="AE44" i="85" s="1"/>
  <c r="AE41" i="86" s="1"/>
  <c r="AE44" i="86" s="1"/>
  <c r="AE41" i="87" s="1"/>
  <c r="AE44" i="87" s="1"/>
  <c r="AE41" i="88" s="1"/>
  <c r="AE44" i="88" s="1"/>
  <c r="AE41" i="89" s="1"/>
  <c r="AE44" i="89" s="1"/>
  <c r="AE41" i="90" s="1"/>
  <c r="AE44" i="90" s="1"/>
  <c r="AE41" i="91" s="1"/>
  <c r="AE44" i="91" s="1"/>
  <c r="AE41" i="92" s="1"/>
  <c r="AE44" i="92" s="1"/>
  <c r="AE41" i="93" s="1"/>
  <c r="AE44" i="93" s="1"/>
  <c r="AE41" i="94" s="1"/>
  <c r="AE44" i="94" s="1"/>
  <c r="AE41" i="95" s="1"/>
  <c r="AE44" i="95" s="1"/>
  <c r="AE41" i="96" s="1"/>
  <c r="AE44" i="96" s="1"/>
  <c r="AE41" i="97" s="1"/>
  <c r="AE44" i="97" s="1"/>
  <c r="AE41" i="98" s="1"/>
  <c r="AE44" i="98" s="1"/>
  <c r="AE41" i="99" s="1"/>
  <c r="AE44" i="99" s="1"/>
  <c r="AF44" i="36"/>
  <c r="AF41" i="68" s="1"/>
  <c r="AF44" i="68" s="1"/>
  <c r="AF41" i="71" s="1"/>
  <c r="AF44" i="71" s="1"/>
  <c r="AF41" i="72" s="1"/>
  <c r="AF44" i="72" s="1"/>
  <c r="AF41" i="73" s="1"/>
  <c r="AF44" i="73" s="1"/>
  <c r="AF41" i="74" s="1"/>
  <c r="AF44" i="74" s="1"/>
  <c r="AF41" i="75" s="1"/>
  <c r="AF44" i="75" s="1"/>
  <c r="AF41" i="76" s="1"/>
  <c r="AF44" i="76" s="1"/>
  <c r="AF41" i="77" s="1"/>
  <c r="AF44" i="77" s="1"/>
  <c r="AF41" i="78" s="1"/>
  <c r="AF44" i="78" s="1"/>
  <c r="AF41" i="79" s="1"/>
  <c r="AF44" i="79" s="1"/>
  <c r="AF41" i="80" s="1"/>
  <c r="AF44" i="80" s="1"/>
  <c r="AF41" i="81" s="1"/>
  <c r="AF44" i="81" s="1"/>
  <c r="AF41" i="82" s="1"/>
  <c r="AF44" i="82" s="1"/>
  <c r="AF41" i="83" s="1"/>
  <c r="AF44" i="83" s="1"/>
  <c r="AF41" i="84" s="1"/>
  <c r="AF44" i="84" s="1"/>
  <c r="AF41" i="85" s="1"/>
  <c r="AF44" i="85" s="1"/>
  <c r="AG44" i="36"/>
  <c r="AG41" i="68" s="1"/>
  <c r="AG44" i="68" s="1"/>
  <c r="AG41" i="71" s="1"/>
  <c r="AG44" i="71" s="1"/>
  <c r="AG41" i="72" s="1"/>
  <c r="AG44" i="72" s="1"/>
  <c r="AG41" i="73" s="1"/>
  <c r="AG44" i="73" s="1"/>
  <c r="AG41" i="74" s="1"/>
  <c r="AG44" i="74" s="1"/>
  <c r="AG41" i="75" s="1"/>
  <c r="AG44" i="75" s="1"/>
  <c r="AG41" i="76" s="1"/>
  <c r="AG44" i="76" s="1"/>
  <c r="AG41" i="77" s="1"/>
  <c r="AG44" i="77" s="1"/>
  <c r="AG41" i="78" s="1"/>
  <c r="AG44" i="78" s="1"/>
  <c r="AG41" i="79" s="1"/>
  <c r="AG44" i="79" s="1"/>
  <c r="AG41" i="80" s="1"/>
  <c r="AG44" i="80" s="1"/>
  <c r="AG41" i="81" s="1"/>
  <c r="AG44" i="81" s="1"/>
  <c r="AG41" i="82" s="1"/>
  <c r="AG44" i="82" s="1"/>
  <c r="AG41" i="83" s="1"/>
  <c r="AG44" i="83" s="1"/>
  <c r="AG41" i="84" s="1"/>
  <c r="AG44" i="84" s="1"/>
  <c r="AG41" i="85" s="1"/>
  <c r="AG44" i="85" s="1"/>
  <c r="AG41" i="86" s="1"/>
  <c r="AG44" i="86" s="1"/>
  <c r="AG41" i="87" s="1"/>
  <c r="AG44" i="87" s="1"/>
  <c r="AG41" i="88" s="1"/>
  <c r="AG44" i="88" s="1"/>
  <c r="AG41" i="89" s="1"/>
  <c r="AG44" i="89" s="1"/>
  <c r="AG41" i="90" s="1"/>
  <c r="AG44" i="90" s="1"/>
  <c r="AG41" i="91" s="1"/>
  <c r="AG44" i="91" s="1"/>
  <c r="AG41" i="92" s="1"/>
  <c r="AG44" i="92" s="1"/>
  <c r="AG41" i="93" s="1"/>
  <c r="AG44" i="93" s="1"/>
  <c r="AG41" i="94" s="1"/>
  <c r="AG44" i="94" s="1"/>
  <c r="AG41" i="95" s="1"/>
  <c r="AG44" i="95" s="1"/>
  <c r="AG41" i="96" s="1"/>
  <c r="AG44" i="96" s="1"/>
  <c r="AG41" i="97" s="1"/>
  <c r="AG44" i="97" s="1"/>
  <c r="AG41" i="98" s="1"/>
  <c r="AG44" i="98" s="1"/>
  <c r="AG41" i="99" s="1"/>
  <c r="AG44" i="99" s="1"/>
  <c r="AH44" i="36"/>
  <c r="AH41" i="68" s="1"/>
  <c r="AH44" i="68" s="1"/>
  <c r="AH41" i="71" s="1"/>
  <c r="AH44" i="71" s="1"/>
  <c r="AH41" i="72" s="1"/>
  <c r="AH44" i="72" s="1"/>
  <c r="AH41" i="73" s="1"/>
  <c r="AH44" i="73" s="1"/>
  <c r="AH41" i="74" s="1"/>
  <c r="AH44" i="74" s="1"/>
  <c r="AH41" i="75" s="1"/>
  <c r="AH44" i="75" s="1"/>
  <c r="AH41" i="76" s="1"/>
  <c r="AH44" i="76" s="1"/>
  <c r="AH41" i="77" s="1"/>
  <c r="AH44" i="77" s="1"/>
  <c r="AH41" i="78" s="1"/>
  <c r="AH44" i="78" s="1"/>
  <c r="AH41" i="79" s="1"/>
  <c r="AH44" i="79" s="1"/>
  <c r="AH41" i="80" s="1"/>
  <c r="AH44" i="80" s="1"/>
  <c r="AH41" i="81" s="1"/>
  <c r="AH44" i="81" s="1"/>
  <c r="AH41" i="82" s="1"/>
  <c r="AH44" i="82" s="1"/>
  <c r="AH41" i="83" s="1"/>
  <c r="AH44" i="83" s="1"/>
  <c r="AH41" i="84" s="1"/>
  <c r="AH44" i="84" s="1"/>
  <c r="AH41" i="85" s="1"/>
  <c r="AH44" i="85" s="1"/>
  <c r="AH41" i="86" s="1"/>
  <c r="AH44" i="86" s="1"/>
  <c r="AH41" i="87" s="1"/>
  <c r="AH44" i="87" s="1"/>
  <c r="AH41" i="88" s="1"/>
  <c r="AH44" i="88" s="1"/>
  <c r="AH41" i="89" s="1"/>
  <c r="AH44" i="89" s="1"/>
  <c r="AH41" i="90" s="1"/>
  <c r="AH44" i="90" s="1"/>
  <c r="AH41" i="91" s="1"/>
  <c r="AH44" i="91" s="1"/>
  <c r="AH41" i="92" s="1"/>
  <c r="AH44" i="92" s="1"/>
  <c r="AH41" i="93" s="1"/>
  <c r="AH44" i="93" s="1"/>
  <c r="AH41" i="94" s="1"/>
  <c r="AH44" i="94" s="1"/>
  <c r="AH41" i="95" s="1"/>
  <c r="AH44" i="95" s="1"/>
  <c r="AH41" i="96" s="1"/>
  <c r="AH44" i="96" s="1"/>
  <c r="AH41" i="97" s="1"/>
  <c r="AH44" i="97" s="1"/>
  <c r="AH41" i="98" s="1"/>
  <c r="AH44" i="98" s="1"/>
  <c r="AH41" i="99" s="1"/>
  <c r="AH44" i="99" s="1"/>
  <c r="AI44" i="36"/>
  <c r="AI41" i="68" s="1"/>
  <c r="AI44" i="68" s="1"/>
  <c r="AI41" i="71" s="1"/>
  <c r="AI44" i="71" s="1"/>
  <c r="AI41" i="72" s="1"/>
  <c r="AI44" i="72" s="1"/>
  <c r="AI41" i="73" s="1"/>
  <c r="AI44" i="73" s="1"/>
  <c r="AI41" i="74" s="1"/>
  <c r="AI44" i="74" s="1"/>
  <c r="AI41" i="75" s="1"/>
  <c r="AI44" i="75" s="1"/>
  <c r="AI41" i="76" s="1"/>
  <c r="AI44" i="76" s="1"/>
  <c r="AI41" i="77" s="1"/>
  <c r="AI44" i="77" s="1"/>
  <c r="AI41" i="78" s="1"/>
  <c r="AI44" i="78" s="1"/>
  <c r="AI41" i="79" s="1"/>
  <c r="AI44" i="79" s="1"/>
  <c r="AI41" i="80" s="1"/>
  <c r="AI44" i="80" s="1"/>
  <c r="AI41" i="81" s="1"/>
  <c r="AI44" i="81" s="1"/>
  <c r="AI41" i="82" s="1"/>
  <c r="AI44" i="82" s="1"/>
  <c r="AI41" i="83" s="1"/>
  <c r="AI44" i="83" s="1"/>
  <c r="AI41" i="84" s="1"/>
  <c r="AI44" i="84" s="1"/>
  <c r="AI41" i="85" s="1"/>
  <c r="AI44" i="85" s="1"/>
  <c r="AI41" i="86" s="1"/>
  <c r="AI44" i="86" s="1"/>
  <c r="AI41" i="87" s="1"/>
  <c r="AI44" i="87" s="1"/>
  <c r="AI41" i="88" s="1"/>
  <c r="AI44" i="88" s="1"/>
  <c r="AI41" i="89" s="1"/>
  <c r="AI44" i="89" s="1"/>
  <c r="AI41" i="90" s="1"/>
  <c r="AI44" i="90" s="1"/>
  <c r="AI41" i="91" s="1"/>
  <c r="AI44" i="91" s="1"/>
  <c r="AI41" i="92" s="1"/>
  <c r="AI44" i="92" s="1"/>
  <c r="AI41" i="93" s="1"/>
  <c r="AI44" i="93" s="1"/>
  <c r="AI41" i="94" s="1"/>
  <c r="AI44" i="94" s="1"/>
  <c r="AI41" i="95" s="1"/>
  <c r="AI44" i="95" s="1"/>
  <c r="AI41" i="96" s="1"/>
  <c r="AI44" i="96" s="1"/>
  <c r="AI41" i="97" s="1"/>
  <c r="AI44" i="97" s="1"/>
  <c r="AI41" i="98" s="1"/>
  <c r="AI44" i="98" s="1"/>
  <c r="AI41" i="99" s="1"/>
  <c r="AI44" i="99" s="1"/>
  <c r="AJ44" i="36"/>
  <c r="AJ41" i="68" s="1"/>
  <c r="AJ44" i="68" s="1"/>
  <c r="AJ41" i="71" s="1"/>
  <c r="AJ44" i="71" s="1"/>
  <c r="AJ41" i="72" s="1"/>
  <c r="AJ44" i="72" s="1"/>
  <c r="AJ41" i="73" s="1"/>
  <c r="AJ44" i="73" s="1"/>
  <c r="AJ41" i="74" s="1"/>
  <c r="AJ44" i="74" s="1"/>
  <c r="AJ41" i="75" s="1"/>
  <c r="AJ44" i="75" s="1"/>
  <c r="AJ41" i="76" s="1"/>
  <c r="AJ44" i="76" s="1"/>
  <c r="AJ41" i="77" s="1"/>
  <c r="AJ44" i="77" s="1"/>
  <c r="AJ41" i="78" s="1"/>
  <c r="AJ44" i="78" s="1"/>
  <c r="AJ41" i="79" s="1"/>
  <c r="AJ44" i="79" s="1"/>
  <c r="AJ41" i="80" s="1"/>
  <c r="AJ44" i="80" s="1"/>
  <c r="AJ41" i="81" s="1"/>
  <c r="AJ44" i="81" s="1"/>
  <c r="AJ41" i="82" s="1"/>
  <c r="AJ44" i="82" s="1"/>
  <c r="AJ41" i="83" s="1"/>
  <c r="AJ44" i="83" s="1"/>
  <c r="AJ41" i="84" s="1"/>
  <c r="AJ44" i="84" s="1"/>
  <c r="AJ41" i="85" s="1"/>
  <c r="AJ44" i="85" s="1"/>
  <c r="AJ41" i="86" s="1"/>
  <c r="AJ44" i="86" s="1"/>
  <c r="AJ41" i="87" s="1"/>
  <c r="AJ44" i="87" s="1"/>
  <c r="AJ41" i="88" s="1"/>
  <c r="AJ44" i="88" s="1"/>
  <c r="AJ41" i="89" s="1"/>
  <c r="AJ44" i="89" s="1"/>
  <c r="AJ41" i="90" s="1"/>
  <c r="AJ44" i="90" s="1"/>
  <c r="AJ41" i="91" s="1"/>
  <c r="AJ44" i="91" s="1"/>
  <c r="AJ41" i="92" s="1"/>
  <c r="AJ44" i="92" s="1"/>
  <c r="AJ41" i="93" s="1"/>
  <c r="AJ44" i="93" s="1"/>
  <c r="AJ41" i="94" s="1"/>
  <c r="AJ44" i="94" s="1"/>
  <c r="AJ41" i="95" s="1"/>
  <c r="AJ44" i="95" s="1"/>
  <c r="AJ41" i="96" s="1"/>
  <c r="AJ44" i="96" s="1"/>
  <c r="AJ41" i="97" s="1"/>
  <c r="AJ44" i="97" s="1"/>
  <c r="AJ41" i="98" s="1"/>
  <c r="AJ44" i="98" s="1"/>
  <c r="AJ41" i="99" s="1"/>
  <c r="AJ44" i="99" s="1"/>
  <c r="AK44" i="36"/>
  <c r="AK41" i="68" s="1"/>
  <c r="AK44" i="68" s="1"/>
  <c r="AK41" i="71" s="1"/>
  <c r="AK44" i="71" s="1"/>
  <c r="AK41" i="72" s="1"/>
  <c r="AK44" i="72" s="1"/>
  <c r="AK41" i="73" s="1"/>
  <c r="AK44" i="73" s="1"/>
  <c r="AK41" i="74" s="1"/>
  <c r="AK44" i="74" s="1"/>
  <c r="AK41" i="75" s="1"/>
  <c r="AK44" i="75" s="1"/>
  <c r="AK41" i="76" s="1"/>
  <c r="AK44" i="76" s="1"/>
  <c r="AK41" i="77" s="1"/>
  <c r="AK44" i="77" s="1"/>
  <c r="AK41" i="78" s="1"/>
  <c r="AK44" i="78" s="1"/>
  <c r="AK41" i="79" s="1"/>
  <c r="AK44" i="79" s="1"/>
  <c r="AK41" i="80" s="1"/>
  <c r="AK44" i="80" s="1"/>
  <c r="AK41" i="81" s="1"/>
  <c r="AK44" i="81" s="1"/>
  <c r="AK41" i="82" s="1"/>
  <c r="AK44" i="82" s="1"/>
  <c r="AK41" i="83" s="1"/>
  <c r="AK44" i="83" s="1"/>
  <c r="AK41" i="84" s="1"/>
  <c r="AK44" i="84" s="1"/>
  <c r="AK41" i="85" s="1"/>
  <c r="AK44" i="85" s="1"/>
  <c r="AK41" i="86" s="1"/>
  <c r="AK44" i="86" s="1"/>
  <c r="AK41" i="87" s="1"/>
  <c r="AK44" i="87" s="1"/>
  <c r="AK41" i="88" s="1"/>
  <c r="AK44" i="88" s="1"/>
  <c r="AK41" i="89" s="1"/>
  <c r="AK44" i="89" s="1"/>
  <c r="AK41" i="90" s="1"/>
  <c r="AK44" i="90" s="1"/>
  <c r="AK41" i="91" s="1"/>
  <c r="AK44" i="91" s="1"/>
  <c r="AK41" i="92" s="1"/>
  <c r="AK44" i="92" s="1"/>
  <c r="AK41" i="93" s="1"/>
  <c r="AK44" i="93" s="1"/>
  <c r="AK41" i="94" s="1"/>
  <c r="AK44" i="94" s="1"/>
  <c r="AK41" i="95" s="1"/>
  <c r="AK44" i="95" s="1"/>
  <c r="AK41" i="96" s="1"/>
  <c r="AK44" i="96" s="1"/>
  <c r="AK41" i="97" s="1"/>
  <c r="AK44" i="97" s="1"/>
  <c r="AK41" i="98" s="1"/>
  <c r="AK44" i="98" s="1"/>
  <c r="AK41" i="99" s="1"/>
  <c r="AK44" i="99" s="1"/>
  <c r="AL44" i="36"/>
  <c r="AL41" i="68" s="1"/>
  <c r="AL44" i="68" s="1"/>
  <c r="AL41" i="71" s="1"/>
  <c r="AL44" i="71" s="1"/>
  <c r="AL41" i="72" s="1"/>
  <c r="AL44" i="72" s="1"/>
  <c r="AL41" i="73" s="1"/>
  <c r="AL44" i="73" s="1"/>
  <c r="AL41" i="74" s="1"/>
  <c r="AL44" i="74" s="1"/>
  <c r="AL41" i="75" s="1"/>
  <c r="AL44" i="75" s="1"/>
  <c r="AL41" i="76" s="1"/>
  <c r="AL44" i="76" s="1"/>
  <c r="AL41" i="77" s="1"/>
  <c r="AL44" i="77" s="1"/>
  <c r="AL41" i="78" s="1"/>
  <c r="AL44" i="78" s="1"/>
  <c r="AL41" i="79" s="1"/>
  <c r="AL44" i="79" s="1"/>
  <c r="AL41" i="80" s="1"/>
  <c r="AL44" i="80" s="1"/>
  <c r="AL41" i="81" s="1"/>
  <c r="AL44" i="81" s="1"/>
  <c r="AL41" i="82" s="1"/>
  <c r="AL44" i="82" s="1"/>
  <c r="AL41" i="83" s="1"/>
  <c r="AL44" i="83" s="1"/>
  <c r="AL41" i="84" s="1"/>
  <c r="AL44" i="84" s="1"/>
  <c r="AL41" i="85" s="1"/>
  <c r="AL44" i="85" s="1"/>
  <c r="AL41" i="86" s="1"/>
  <c r="AL44" i="86" s="1"/>
  <c r="AL41" i="87" s="1"/>
  <c r="AL44" i="87" s="1"/>
  <c r="AL41" i="88" s="1"/>
  <c r="AL44" i="88" s="1"/>
  <c r="AL41" i="89" s="1"/>
  <c r="AL44" i="89" s="1"/>
  <c r="AL41" i="90" s="1"/>
  <c r="AL44" i="90" s="1"/>
  <c r="AL41" i="91" s="1"/>
  <c r="AL44" i="91" s="1"/>
  <c r="AL41" i="92" s="1"/>
  <c r="AL44" i="92" s="1"/>
  <c r="AL41" i="93" s="1"/>
  <c r="AL44" i="93" s="1"/>
  <c r="AL41" i="94" s="1"/>
  <c r="AL44" i="94" s="1"/>
  <c r="AL41" i="95" s="1"/>
  <c r="AL44" i="95" s="1"/>
  <c r="AL41" i="96" s="1"/>
  <c r="AL44" i="96" s="1"/>
  <c r="AL41" i="97" s="1"/>
  <c r="AL44" i="97" s="1"/>
  <c r="AL41" i="98" s="1"/>
  <c r="AL44" i="98" s="1"/>
  <c r="AL41" i="99" s="1"/>
  <c r="AL44" i="99" s="1"/>
  <c r="AM44" i="36"/>
  <c r="AM41" i="68" s="1"/>
  <c r="AM44" i="68" s="1"/>
  <c r="AM41" i="71" s="1"/>
  <c r="AM44" i="71" s="1"/>
  <c r="AM41" i="72" s="1"/>
  <c r="AM44" i="72" s="1"/>
  <c r="AM41" i="73" s="1"/>
  <c r="AM44" i="73" s="1"/>
  <c r="AM41" i="74" s="1"/>
  <c r="AM44" i="74" s="1"/>
  <c r="AM41" i="75" s="1"/>
  <c r="AM44" i="75" s="1"/>
  <c r="AM41" i="76" s="1"/>
  <c r="AM44" i="76" s="1"/>
  <c r="AM41" i="77" s="1"/>
  <c r="AM44" i="77" s="1"/>
  <c r="AM41" i="78" s="1"/>
  <c r="AM44" i="78" s="1"/>
  <c r="AM41" i="79" s="1"/>
  <c r="AM44" i="79" s="1"/>
  <c r="AM41" i="80" s="1"/>
  <c r="AM44" i="80" s="1"/>
  <c r="AM41" i="81" s="1"/>
  <c r="AM44" i="81" s="1"/>
  <c r="AM41" i="82" s="1"/>
  <c r="AM44" i="82" s="1"/>
  <c r="AM41" i="83" s="1"/>
  <c r="AM44" i="83" s="1"/>
  <c r="AM41" i="84" s="1"/>
  <c r="AM44" i="84" s="1"/>
  <c r="AM41" i="85" s="1"/>
  <c r="AM44" i="85" s="1"/>
  <c r="AM41" i="86" s="1"/>
  <c r="AM44" i="86" s="1"/>
  <c r="AM41" i="87" s="1"/>
  <c r="AM44" i="87" s="1"/>
  <c r="AM41" i="88" s="1"/>
  <c r="AM44" i="88" s="1"/>
  <c r="AM41" i="89" s="1"/>
  <c r="AM44" i="89" s="1"/>
  <c r="AM41" i="90" s="1"/>
  <c r="AM44" i="90" s="1"/>
  <c r="AM41" i="91" s="1"/>
  <c r="AM44" i="91" s="1"/>
  <c r="AM41" i="92" s="1"/>
  <c r="AM44" i="92" s="1"/>
  <c r="AM41" i="93" s="1"/>
  <c r="AM44" i="93" s="1"/>
  <c r="AM41" i="94" s="1"/>
  <c r="AM44" i="94" s="1"/>
  <c r="AM41" i="95" s="1"/>
  <c r="AM44" i="95" s="1"/>
  <c r="AM41" i="96" s="1"/>
  <c r="AM44" i="96" s="1"/>
  <c r="AM41" i="97" s="1"/>
  <c r="AM44" i="97" s="1"/>
  <c r="AM41" i="98" s="1"/>
  <c r="AM44" i="98" s="1"/>
  <c r="AM41" i="99" s="1"/>
  <c r="AM44" i="99" s="1"/>
  <c r="AN44" i="36"/>
  <c r="AN41" i="68" s="1"/>
  <c r="AN44" i="68" s="1"/>
  <c r="AN41" i="71" s="1"/>
  <c r="AN44" i="71" s="1"/>
  <c r="AN41" i="72" s="1"/>
  <c r="AN44" i="72" s="1"/>
  <c r="AN41" i="73" s="1"/>
  <c r="AN44" i="73" s="1"/>
  <c r="AN41" i="74" s="1"/>
  <c r="AN44" i="74" s="1"/>
  <c r="AN41" i="75" s="1"/>
  <c r="AN44" i="75" s="1"/>
  <c r="AN41" i="76" s="1"/>
  <c r="AN44" i="76" s="1"/>
  <c r="AN41" i="77" s="1"/>
  <c r="AN44" i="77" s="1"/>
  <c r="AN41" i="78" s="1"/>
  <c r="AN44" i="78" s="1"/>
  <c r="AN41" i="79" s="1"/>
  <c r="AN44" i="79" s="1"/>
  <c r="AN41" i="80" s="1"/>
  <c r="AN44" i="80" s="1"/>
  <c r="AN41" i="81" s="1"/>
  <c r="AN44" i="81" s="1"/>
  <c r="AN41" i="82" s="1"/>
  <c r="AN44" i="82" s="1"/>
  <c r="AN41" i="83" s="1"/>
  <c r="AN44" i="83" s="1"/>
  <c r="AN41" i="84" s="1"/>
  <c r="AN44" i="84" s="1"/>
  <c r="AN41" i="85" s="1"/>
  <c r="AN44" i="85" s="1"/>
  <c r="AN41" i="86" s="1"/>
  <c r="AN44" i="86" s="1"/>
  <c r="AN41" i="87" s="1"/>
  <c r="AN44" i="87" s="1"/>
  <c r="AN41" i="88" s="1"/>
  <c r="AN44" i="88" s="1"/>
  <c r="AN41" i="89" s="1"/>
  <c r="AN44" i="89" s="1"/>
  <c r="AN41" i="90" s="1"/>
  <c r="AN44" i="90" s="1"/>
  <c r="AN41" i="91" s="1"/>
  <c r="AN44" i="91" s="1"/>
  <c r="AN41" i="92" s="1"/>
  <c r="AN44" i="92" s="1"/>
  <c r="AN41" i="93" s="1"/>
  <c r="AN44" i="93" s="1"/>
  <c r="AN41" i="94" s="1"/>
  <c r="AN44" i="94" s="1"/>
  <c r="AN41" i="95" s="1"/>
  <c r="AN44" i="95" s="1"/>
  <c r="AN41" i="96" s="1"/>
  <c r="AN44" i="96" s="1"/>
  <c r="AN41" i="97" s="1"/>
  <c r="AN44" i="97" s="1"/>
  <c r="AN41" i="98" s="1"/>
  <c r="AN44" i="98" s="1"/>
  <c r="AN41" i="99" s="1"/>
  <c r="AN44" i="99" s="1"/>
  <c r="AO44" i="36"/>
  <c r="AO41" i="68" s="1"/>
  <c r="AO44" i="68" s="1"/>
  <c r="AO41" i="71" s="1"/>
  <c r="AO44" i="71" s="1"/>
  <c r="AO41" i="72" s="1"/>
  <c r="AO44" i="72" s="1"/>
  <c r="AO41" i="73" s="1"/>
  <c r="AO44" i="73" s="1"/>
  <c r="AO41" i="74" s="1"/>
  <c r="AO44" i="74" s="1"/>
  <c r="AO41" i="75" s="1"/>
  <c r="AO44" i="75" s="1"/>
  <c r="AO41" i="76" s="1"/>
  <c r="AO44" i="76" s="1"/>
  <c r="AO41" i="77" s="1"/>
  <c r="AO44" i="77" s="1"/>
  <c r="AO41" i="78" s="1"/>
  <c r="AO44" i="78" s="1"/>
  <c r="AO41" i="79" s="1"/>
  <c r="AO44" i="79" s="1"/>
  <c r="AO41" i="80" s="1"/>
  <c r="AO44" i="80" s="1"/>
  <c r="AO41" i="81" s="1"/>
  <c r="AO44" i="81" s="1"/>
  <c r="AO41" i="82" s="1"/>
  <c r="AO44" i="82" s="1"/>
  <c r="AO41" i="83" s="1"/>
  <c r="AO44" i="83" s="1"/>
  <c r="AO41" i="84" s="1"/>
  <c r="AO44" i="84" s="1"/>
  <c r="AO41" i="85" s="1"/>
  <c r="AO44" i="85" s="1"/>
  <c r="AO41" i="86" s="1"/>
  <c r="AO44" i="86" s="1"/>
  <c r="AO41" i="87" s="1"/>
  <c r="AO44" i="87" s="1"/>
  <c r="AO41" i="88" s="1"/>
  <c r="AO44" i="88" s="1"/>
  <c r="AO41" i="89" s="1"/>
  <c r="AO44" i="89" s="1"/>
  <c r="AO41" i="90" s="1"/>
  <c r="AO44" i="90" s="1"/>
  <c r="AO41" i="91" s="1"/>
  <c r="AO44" i="91" s="1"/>
  <c r="AO41" i="92" s="1"/>
  <c r="AO44" i="92" s="1"/>
  <c r="AO41" i="93" s="1"/>
  <c r="AO44" i="93" s="1"/>
  <c r="AO41" i="94" s="1"/>
  <c r="AO44" i="94" s="1"/>
  <c r="AO41" i="95" s="1"/>
  <c r="AO44" i="95" s="1"/>
  <c r="AO41" i="96" s="1"/>
  <c r="AO44" i="96" s="1"/>
  <c r="AO41" i="97" s="1"/>
  <c r="AO44" i="97" s="1"/>
  <c r="AO41" i="98" s="1"/>
  <c r="AO44" i="98" s="1"/>
  <c r="AO41" i="99" s="1"/>
  <c r="AO44" i="99" s="1"/>
  <c r="AP44" i="36"/>
  <c r="AP41" i="68" s="1"/>
  <c r="AP44" i="68" s="1"/>
  <c r="AP41" i="71" s="1"/>
  <c r="AP44" i="71" s="1"/>
  <c r="AP41" i="72" s="1"/>
  <c r="AP44" i="72" s="1"/>
  <c r="AP41" i="73" s="1"/>
  <c r="AP44" i="73" s="1"/>
  <c r="AP41" i="74" s="1"/>
  <c r="AP44" i="74" s="1"/>
  <c r="AP41" i="75" s="1"/>
  <c r="AP44" i="75" s="1"/>
  <c r="AP41" i="76" s="1"/>
  <c r="AP44" i="76" s="1"/>
  <c r="AP41" i="77" s="1"/>
  <c r="AP44" i="77" s="1"/>
  <c r="AP41" i="78" s="1"/>
  <c r="AP44" i="78" s="1"/>
  <c r="AP41" i="79" s="1"/>
  <c r="AP44" i="79" s="1"/>
  <c r="AP41" i="80" s="1"/>
  <c r="AP44" i="80" s="1"/>
  <c r="AP41" i="81" s="1"/>
  <c r="AP44" i="81" s="1"/>
  <c r="AP41" i="82" s="1"/>
  <c r="AP44" i="82" s="1"/>
  <c r="AP41" i="83" s="1"/>
  <c r="AP44" i="83" s="1"/>
  <c r="AP41" i="84" s="1"/>
  <c r="AP44" i="84" s="1"/>
  <c r="AP41" i="85" s="1"/>
  <c r="AP44" i="85" s="1"/>
  <c r="AP41" i="86" s="1"/>
  <c r="AP44" i="86" s="1"/>
  <c r="AP41" i="87" s="1"/>
  <c r="AP44" i="87" s="1"/>
  <c r="AP41" i="88" s="1"/>
  <c r="AP44" i="88" s="1"/>
  <c r="AP41" i="89" s="1"/>
  <c r="AP44" i="89" s="1"/>
  <c r="AP41" i="90" s="1"/>
  <c r="AP44" i="90" s="1"/>
  <c r="AP41" i="91" s="1"/>
  <c r="AP44" i="91" s="1"/>
  <c r="AP41" i="92" s="1"/>
  <c r="AP44" i="92" s="1"/>
  <c r="AP41" i="93" s="1"/>
  <c r="AP44" i="93" s="1"/>
  <c r="AP41" i="94" s="1"/>
  <c r="AP44" i="94" s="1"/>
  <c r="AP41" i="95" s="1"/>
  <c r="AP44" i="95" s="1"/>
  <c r="AP41" i="96" s="1"/>
  <c r="AP44" i="96" s="1"/>
  <c r="AP41" i="97" s="1"/>
  <c r="AP44" i="97" s="1"/>
  <c r="AP41" i="98" s="1"/>
  <c r="AP44" i="98" s="1"/>
  <c r="AP41" i="99" s="1"/>
  <c r="AP44" i="99" s="1"/>
  <c r="AQ44" i="36"/>
  <c r="AQ41" i="68" s="1"/>
  <c r="AQ44" i="68" s="1"/>
  <c r="AQ41" i="71" s="1"/>
  <c r="AQ44" i="71" s="1"/>
  <c r="AQ41" i="72" s="1"/>
  <c r="AQ44" i="72" s="1"/>
  <c r="AQ41" i="73" s="1"/>
  <c r="AQ44" i="73" s="1"/>
  <c r="AQ41" i="74" s="1"/>
  <c r="AQ44" i="74" s="1"/>
  <c r="AQ41" i="75" s="1"/>
  <c r="AQ44" i="75" s="1"/>
  <c r="AQ41" i="76" s="1"/>
  <c r="AQ44" i="76" s="1"/>
  <c r="AQ41" i="77" s="1"/>
  <c r="AQ44" i="77" s="1"/>
  <c r="AQ41" i="78" s="1"/>
  <c r="AQ44" i="78" s="1"/>
  <c r="AQ41" i="79" s="1"/>
  <c r="AQ44" i="79" s="1"/>
  <c r="AQ41" i="80" s="1"/>
  <c r="AQ44" i="80" s="1"/>
  <c r="AQ41" i="81" s="1"/>
  <c r="AQ44" i="81" s="1"/>
  <c r="AQ41" i="82" s="1"/>
  <c r="AQ44" i="82" s="1"/>
  <c r="AQ41" i="83" s="1"/>
  <c r="AQ44" i="83" s="1"/>
  <c r="AQ41" i="84" s="1"/>
  <c r="AQ44" i="84" s="1"/>
  <c r="AQ41" i="85" s="1"/>
  <c r="AQ44" i="85" s="1"/>
  <c r="AQ41" i="86" s="1"/>
  <c r="AQ44" i="86" s="1"/>
  <c r="AQ41" i="87" s="1"/>
  <c r="AQ44" i="87" s="1"/>
  <c r="AQ41" i="88" s="1"/>
  <c r="AQ44" i="88" s="1"/>
  <c r="AQ41" i="89" s="1"/>
  <c r="AQ44" i="89" s="1"/>
  <c r="AQ41" i="90" s="1"/>
  <c r="AQ44" i="90" s="1"/>
  <c r="AQ41" i="91" s="1"/>
  <c r="AQ44" i="91" s="1"/>
  <c r="AQ41" i="92" s="1"/>
  <c r="AQ44" i="92" s="1"/>
  <c r="AQ41" i="93" s="1"/>
  <c r="AQ44" i="93" s="1"/>
  <c r="AQ41" i="94" s="1"/>
  <c r="AQ44" i="94" s="1"/>
  <c r="AQ41" i="95" s="1"/>
  <c r="AQ44" i="95" s="1"/>
  <c r="AQ41" i="96" s="1"/>
  <c r="AQ44" i="96" s="1"/>
  <c r="AQ41" i="97" s="1"/>
  <c r="AQ44" i="97" s="1"/>
  <c r="AQ41" i="98" s="1"/>
  <c r="AQ44" i="98" s="1"/>
  <c r="AQ41" i="99" s="1"/>
  <c r="AQ44" i="99" s="1"/>
  <c r="AR44" i="36"/>
  <c r="AR41" i="68" s="1"/>
  <c r="AR44" i="68" s="1"/>
  <c r="AR41" i="71" s="1"/>
  <c r="AR44" i="71" s="1"/>
  <c r="AR41" i="72" s="1"/>
  <c r="AR44" i="72" s="1"/>
  <c r="AR41" i="73" s="1"/>
  <c r="AR44" i="73" s="1"/>
  <c r="AR41" i="74" s="1"/>
  <c r="AR44" i="74" s="1"/>
  <c r="AR41" i="75" s="1"/>
  <c r="AR44" i="75" s="1"/>
  <c r="AR41" i="76" s="1"/>
  <c r="AR44" i="76" s="1"/>
  <c r="AR41" i="77" s="1"/>
  <c r="AR44" i="77" s="1"/>
  <c r="AR41" i="78" s="1"/>
  <c r="AR44" i="78" s="1"/>
  <c r="AR41" i="79" s="1"/>
  <c r="AR44" i="79" s="1"/>
  <c r="AR41" i="80" s="1"/>
  <c r="AR44" i="80" s="1"/>
  <c r="AR41" i="81" s="1"/>
  <c r="AR44" i="81" s="1"/>
  <c r="AR41" i="82" s="1"/>
  <c r="AR44" i="82" s="1"/>
  <c r="AR41" i="83" s="1"/>
  <c r="AR44" i="83" s="1"/>
  <c r="AR41" i="84" s="1"/>
  <c r="AR44" i="84" s="1"/>
  <c r="AR41" i="85" s="1"/>
  <c r="AR44" i="85" s="1"/>
  <c r="AR41" i="86" s="1"/>
  <c r="AR44" i="86" s="1"/>
  <c r="AR41" i="87" s="1"/>
  <c r="AR44" i="87" s="1"/>
  <c r="AR41" i="88" s="1"/>
  <c r="AR44" i="88" s="1"/>
  <c r="AR41" i="89" s="1"/>
  <c r="AR44" i="89" s="1"/>
  <c r="AR41" i="90" s="1"/>
  <c r="AR44" i="90" s="1"/>
  <c r="AR41" i="91" s="1"/>
  <c r="AR44" i="91" s="1"/>
  <c r="AR41" i="92" s="1"/>
  <c r="AR44" i="92" s="1"/>
  <c r="AR41" i="93" s="1"/>
  <c r="AR44" i="93" s="1"/>
  <c r="AR41" i="94" s="1"/>
  <c r="AR44" i="94" s="1"/>
  <c r="AR41" i="95" s="1"/>
  <c r="AR44" i="95" s="1"/>
  <c r="AR41" i="96" s="1"/>
  <c r="AR44" i="96" s="1"/>
  <c r="AR41" i="97" s="1"/>
  <c r="AR44" i="97" s="1"/>
  <c r="AR41" i="98" s="1"/>
  <c r="AR44" i="98" s="1"/>
  <c r="AR41" i="99" s="1"/>
  <c r="AR44" i="99" s="1"/>
  <c r="AS44" i="36"/>
  <c r="AS41" i="68" s="1"/>
  <c r="AS44" i="68" s="1"/>
  <c r="AS41" i="71" s="1"/>
  <c r="AS44" i="71" s="1"/>
  <c r="AS41" i="72" s="1"/>
  <c r="AS44" i="72" s="1"/>
  <c r="AS41" i="73" s="1"/>
  <c r="AS44" i="73" s="1"/>
  <c r="AS41" i="74" s="1"/>
  <c r="AS44" i="74" s="1"/>
  <c r="AS41" i="75" s="1"/>
  <c r="AS44" i="75" s="1"/>
  <c r="AS41" i="76" s="1"/>
  <c r="AS44" i="76" s="1"/>
  <c r="AS41" i="77" s="1"/>
  <c r="AS44" i="77" s="1"/>
  <c r="AS41" i="78" s="1"/>
  <c r="AS44" i="78" s="1"/>
  <c r="AS41" i="79" s="1"/>
  <c r="AS44" i="79" s="1"/>
  <c r="AS41" i="80" s="1"/>
  <c r="AS44" i="80" s="1"/>
  <c r="AS41" i="81" s="1"/>
  <c r="AS44" i="81" s="1"/>
  <c r="AS41" i="82" s="1"/>
  <c r="AS44" i="82" s="1"/>
  <c r="AS41" i="83" s="1"/>
  <c r="AS44" i="83" s="1"/>
  <c r="AS41" i="84" s="1"/>
  <c r="AS44" i="84" s="1"/>
  <c r="AS41" i="85" s="1"/>
  <c r="AS44" i="85" s="1"/>
  <c r="AS41" i="86" s="1"/>
  <c r="AS44" i="86" s="1"/>
  <c r="AS41" i="87" s="1"/>
  <c r="AS44" i="87" s="1"/>
  <c r="AS41" i="88" s="1"/>
  <c r="AS44" i="88" s="1"/>
  <c r="AS41" i="89" s="1"/>
  <c r="AS44" i="89" s="1"/>
  <c r="AS41" i="90" s="1"/>
  <c r="AS44" i="90" s="1"/>
  <c r="AS41" i="91" s="1"/>
  <c r="AS44" i="91" s="1"/>
  <c r="AS41" i="92" s="1"/>
  <c r="AS44" i="92" s="1"/>
  <c r="AS41" i="93" s="1"/>
  <c r="AS44" i="93" s="1"/>
  <c r="AS41" i="94" s="1"/>
  <c r="AS44" i="94" s="1"/>
  <c r="AS41" i="95" s="1"/>
  <c r="AS44" i="95" s="1"/>
  <c r="AS41" i="96" s="1"/>
  <c r="AS44" i="96" s="1"/>
  <c r="AS41" i="97" s="1"/>
  <c r="AS44" i="97" s="1"/>
  <c r="AS41" i="98" s="1"/>
  <c r="AS44" i="98" s="1"/>
  <c r="AS41" i="99" s="1"/>
  <c r="AS44" i="99" s="1"/>
  <c r="AT44" i="36"/>
  <c r="AT41" i="68" s="1"/>
  <c r="AT44" i="68" s="1"/>
  <c r="AT41" i="71" s="1"/>
  <c r="AT44" i="71" s="1"/>
  <c r="AT41" i="72" s="1"/>
  <c r="AT44" i="72" s="1"/>
  <c r="AT41" i="73" s="1"/>
  <c r="AT44" i="73" s="1"/>
  <c r="AT41" i="74" s="1"/>
  <c r="AT44" i="74" s="1"/>
  <c r="AT41" i="75" s="1"/>
  <c r="AT44" i="75" s="1"/>
  <c r="AT41" i="76" s="1"/>
  <c r="AT44" i="76" s="1"/>
  <c r="AT41" i="77" s="1"/>
  <c r="AT44" i="77" s="1"/>
  <c r="AT41" i="78" s="1"/>
  <c r="AT44" i="78" s="1"/>
  <c r="AT41" i="79" s="1"/>
  <c r="AT44" i="79" s="1"/>
  <c r="AT41" i="80" s="1"/>
  <c r="AT44" i="80" s="1"/>
  <c r="AT41" i="81" s="1"/>
  <c r="AT44" i="81" s="1"/>
  <c r="AT41" i="82" s="1"/>
  <c r="AT44" i="82" s="1"/>
  <c r="AT41" i="83" s="1"/>
  <c r="AT44" i="83" s="1"/>
  <c r="AT41" i="84" s="1"/>
  <c r="AT44" i="84" s="1"/>
  <c r="AT41" i="85" s="1"/>
  <c r="AT44" i="85" s="1"/>
  <c r="AT41" i="86" s="1"/>
  <c r="AT44" i="86" s="1"/>
  <c r="AT41" i="87" s="1"/>
  <c r="AT44" i="87" s="1"/>
  <c r="AT41" i="88" s="1"/>
  <c r="AT44" i="88" s="1"/>
  <c r="AT41" i="89" s="1"/>
  <c r="AT44" i="89" s="1"/>
  <c r="AT41" i="90" s="1"/>
  <c r="AT44" i="90" s="1"/>
  <c r="AT41" i="91" s="1"/>
  <c r="AT44" i="91" s="1"/>
  <c r="AT41" i="92" s="1"/>
  <c r="AT44" i="92" s="1"/>
  <c r="AT41" i="93" s="1"/>
  <c r="AT44" i="93" s="1"/>
  <c r="AT41" i="94" s="1"/>
  <c r="AT44" i="94" s="1"/>
  <c r="AT41" i="95" s="1"/>
  <c r="AT44" i="95" s="1"/>
  <c r="AT41" i="96" s="1"/>
  <c r="AT44" i="96" s="1"/>
  <c r="AT41" i="97" s="1"/>
  <c r="AT44" i="97" s="1"/>
  <c r="AT41" i="98" s="1"/>
  <c r="AT44" i="98" s="1"/>
  <c r="AT41" i="99" s="1"/>
  <c r="AT44" i="99" s="1"/>
  <c r="AU44" i="36"/>
  <c r="AU41" i="68" s="1"/>
  <c r="AU44" i="68" s="1"/>
  <c r="AU41" i="71" s="1"/>
  <c r="AU44" i="71" s="1"/>
  <c r="AU41" i="72" s="1"/>
  <c r="AU44" i="72" s="1"/>
  <c r="AU41" i="73" s="1"/>
  <c r="AU44" i="73" s="1"/>
  <c r="AU41" i="74" s="1"/>
  <c r="AU44" i="74" s="1"/>
  <c r="AU41" i="75" s="1"/>
  <c r="AU44" i="75" s="1"/>
  <c r="AU41" i="76" s="1"/>
  <c r="AU44" i="76" s="1"/>
  <c r="AU41" i="77" s="1"/>
  <c r="AU44" i="77" s="1"/>
  <c r="AU41" i="78" s="1"/>
  <c r="AU44" i="78" s="1"/>
  <c r="AU41" i="79" s="1"/>
  <c r="AU44" i="79" s="1"/>
  <c r="AU41" i="80" s="1"/>
  <c r="AU44" i="80" s="1"/>
  <c r="AU41" i="81" s="1"/>
  <c r="AU44" i="81" s="1"/>
  <c r="AU41" i="82" s="1"/>
  <c r="AU44" i="82" s="1"/>
  <c r="AU41" i="83" s="1"/>
  <c r="AU44" i="83" s="1"/>
  <c r="AU41" i="84" s="1"/>
  <c r="AU44" i="84" s="1"/>
  <c r="AU41" i="85" s="1"/>
  <c r="AU44" i="85" s="1"/>
  <c r="AU41" i="86" s="1"/>
  <c r="AU44" i="86" s="1"/>
  <c r="AU41" i="87" s="1"/>
  <c r="AU44" i="87" s="1"/>
  <c r="AU41" i="88" s="1"/>
  <c r="AU44" i="88" s="1"/>
  <c r="AU41" i="89" s="1"/>
  <c r="AU44" i="89" s="1"/>
  <c r="AU41" i="90" s="1"/>
  <c r="AU44" i="90" s="1"/>
  <c r="AU41" i="91" s="1"/>
  <c r="AU44" i="91" s="1"/>
  <c r="AU41" i="92" s="1"/>
  <c r="AU44" i="92" s="1"/>
  <c r="AU41" i="93" s="1"/>
  <c r="AU44" i="93" s="1"/>
  <c r="AU41" i="94" s="1"/>
  <c r="AU44" i="94" s="1"/>
  <c r="AU41" i="95" s="1"/>
  <c r="AU44" i="95" s="1"/>
  <c r="AU41" i="96" s="1"/>
  <c r="AU44" i="96" s="1"/>
  <c r="AU41" i="97" s="1"/>
  <c r="AU44" i="97" s="1"/>
  <c r="AU41" i="98" s="1"/>
  <c r="AU44" i="98" s="1"/>
  <c r="AU41" i="99" s="1"/>
  <c r="AU44" i="99" s="1"/>
  <c r="AV44" i="36"/>
  <c r="AV41" i="68" s="1"/>
  <c r="AV44" i="68" s="1"/>
  <c r="AV41" i="71" s="1"/>
  <c r="AV44" i="71" s="1"/>
  <c r="AV41" i="72" s="1"/>
  <c r="AV44" i="72" s="1"/>
  <c r="AV41" i="73" s="1"/>
  <c r="AV44" i="73" s="1"/>
  <c r="AV41" i="74" s="1"/>
  <c r="AV44" i="74" s="1"/>
  <c r="AV41" i="75" s="1"/>
  <c r="AV44" i="75" s="1"/>
  <c r="AV41" i="76" s="1"/>
  <c r="AV44" i="76" s="1"/>
  <c r="AV41" i="77" s="1"/>
  <c r="AV44" i="77" s="1"/>
  <c r="AV41" i="78" s="1"/>
  <c r="AV44" i="78" s="1"/>
  <c r="AV41" i="79" s="1"/>
  <c r="AV44" i="79" s="1"/>
  <c r="AV41" i="80" s="1"/>
  <c r="AV44" i="80" s="1"/>
  <c r="AV41" i="81" s="1"/>
  <c r="AV44" i="81" s="1"/>
  <c r="AV41" i="82" s="1"/>
  <c r="AV44" i="82" s="1"/>
  <c r="AV41" i="83" s="1"/>
  <c r="AV44" i="83" s="1"/>
  <c r="AV41" i="84" s="1"/>
  <c r="AV44" i="84" s="1"/>
  <c r="AV41" i="85" s="1"/>
  <c r="AV44" i="85" s="1"/>
  <c r="AV41" i="86" s="1"/>
  <c r="AV44" i="86" s="1"/>
  <c r="AV41" i="87" s="1"/>
  <c r="AV44" i="87" s="1"/>
  <c r="AV41" i="88" s="1"/>
  <c r="AV44" i="88" s="1"/>
  <c r="AV41" i="89" s="1"/>
  <c r="AV44" i="89" s="1"/>
  <c r="AV41" i="90" s="1"/>
  <c r="AV44" i="90" s="1"/>
  <c r="AV41" i="91" s="1"/>
  <c r="AV44" i="91" s="1"/>
  <c r="AV41" i="92" s="1"/>
  <c r="AV44" i="92" s="1"/>
  <c r="AV41" i="93" s="1"/>
  <c r="AV44" i="93" s="1"/>
  <c r="AV41" i="94" s="1"/>
  <c r="AV44" i="94" s="1"/>
  <c r="AV41" i="95" s="1"/>
  <c r="AV44" i="95" s="1"/>
  <c r="AV41" i="96" s="1"/>
  <c r="AV44" i="96" s="1"/>
  <c r="AV41" i="97" s="1"/>
  <c r="AV44" i="97" s="1"/>
  <c r="AV41" i="98" s="1"/>
  <c r="AV44" i="98" s="1"/>
  <c r="AV41" i="99" s="1"/>
  <c r="AV44" i="99" s="1"/>
  <c r="AW44" i="36"/>
  <c r="AW41" i="68" s="1"/>
  <c r="AW44" i="68" s="1"/>
  <c r="AW41" i="71" s="1"/>
  <c r="AW44" i="71" s="1"/>
  <c r="AW41" i="72" s="1"/>
  <c r="AW44" i="72" s="1"/>
  <c r="AW41" i="73" s="1"/>
  <c r="AW44" i="73" s="1"/>
  <c r="AW41" i="74" s="1"/>
  <c r="AW44" i="74" s="1"/>
  <c r="AW41" i="75" s="1"/>
  <c r="AW44" i="75" s="1"/>
  <c r="AW41" i="76" s="1"/>
  <c r="AW44" i="76" s="1"/>
  <c r="AW41" i="77" s="1"/>
  <c r="AW44" i="77" s="1"/>
  <c r="AW41" i="78" s="1"/>
  <c r="AW44" i="78" s="1"/>
  <c r="AW41" i="79" s="1"/>
  <c r="AW44" i="79" s="1"/>
  <c r="AW41" i="80" s="1"/>
  <c r="AW44" i="80" s="1"/>
  <c r="AW41" i="81" s="1"/>
  <c r="AW44" i="81" s="1"/>
  <c r="AW41" i="82" s="1"/>
  <c r="AW44" i="82" s="1"/>
  <c r="AW41" i="83" s="1"/>
  <c r="AW44" i="83" s="1"/>
  <c r="AW41" i="84" s="1"/>
  <c r="AW44" i="84" s="1"/>
  <c r="AW41" i="85" s="1"/>
  <c r="AW44" i="85" s="1"/>
  <c r="AW41" i="86" s="1"/>
  <c r="AW44" i="86" s="1"/>
  <c r="AW41" i="87" s="1"/>
  <c r="AW44" i="87" s="1"/>
  <c r="AW41" i="88" s="1"/>
  <c r="AW44" i="88" s="1"/>
  <c r="AW41" i="89" s="1"/>
  <c r="AW44" i="89" s="1"/>
  <c r="AW41" i="90" s="1"/>
  <c r="AW44" i="90" s="1"/>
  <c r="AW41" i="91" s="1"/>
  <c r="AW44" i="91" s="1"/>
  <c r="AW41" i="92" s="1"/>
  <c r="AW44" i="92" s="1"/>
  <c r="AW41" i="93" s="1"/>
  <c r="AW44" i="93" s="1"/>
  <c r="AW41" i="94" s="1"/>
  <c r="AW44" i="94" s="1"/>
  <c r="AW41" i="95" s="1"/>
  <c r="AW44" i="95" s="1"/>
  <c r="AW41" i="96" s="1"/>
  <c r="AW44" i="96" s="1"/>
  <c r="AW41" i="97" s="1"/>
  <c r="AW44" i="97" s="1"/>
  <c r="AW41" i="98" s="1"/>
  <c r="AW44" i="98" s="1"/>
  <c r="AW41" i="99" s="1"/>
  <c r="AW44" i="99" s="1"/>
  <c r="B44" i="36"/>
  <c r="BA45" i="36"/>
  <c r="AY43" i="36"/>
  <c r="BA42" i="36"/>
  <c r="BA41" i="36"/>
  <c r="C34" i="36"/>
  <c r="C31" i="68" s="1"/>
  <c r="C34" i="68" s="1"/>
  <c r="C31" i="71" s="1"/>
  <c r="C34" i="71" s="1"/>
  <c r="C31" i="72" s="1"/>
  <c r="C34" i="72" s="1"/>
  <c r="C31" i="73" s="1"/>
  <c r="C34" i="73" s="1"/>
  <c r="C31" i="74" s="1"/>
  <c r="C34" i="74" s="1"/>
  <c r="C31" i="75" s="1"/>
  <c r="C34" i="75" s="1"/>
  <c r="C31" i="76" s="1"/>
  <c r="C34" i="76" s="1"/>
  <c r="C31" i="77" s="1"/>
  <c r="C34" i="77" s="1"/>
  <c r="C31" i="78" s="1"/>
  <c r="C34" i="78" s="1"/>
  <c r="C31" i="79" s="1"/>
  <c r="C34" i="79" s="1"/>
  <c r="C31" i="80" s="1"/>
  <c r="C34" i="80" s="1"/>
  <c r="C31" i="81" s="1"/>
  <c r="D34" i="36"/>
  <c r="D31" i="68" s="1"/>
  <c r="D34" i="68" s="1"/>
  <c r="D31" i="71" s="1"/>
  <c r="D34" i="71" s="1"/>
  <c r="D31" i="72" s="1"/>
  <c r="D34" i="72" s="1"/>
  <c r="D31" i="73" s="1"/>
  <c r="D34" i="73" s="1"/>
  <c r="D31" i="74" s="1"/>
  <c r="D34" i="74" s="1"/>
  <c r="D31" i="75" s="1"/>
  <c r="D34" i="75" s="1"/>
  <c r="D31" i="76" s="1"/>
  <c r="D34" i="76" s="1"/>
  <c r="D31" i="77" s="1"/>
  <c r="D34" i="77" s="1"/>
  <c r="D31" i="78" s="1"/>
  <c r="D34" i="78" s="1"/>
  <c r="D31" i="79" s="1"/>
  <c r="D34" i="79" s="1"/>
  <c r="D31" i="80" s="1"/>
  <c r="D34" i="80" s="1"/>
  <c r="D31" i="81" s="1"/>
  <c r="D34" i="81" s="1"/>
  <c r="D31" i="82" s="1"/>
  <c r="D34" i="82" s="1"/>
  <c r="D31" i="83" s="1"/>
  <c r="D34" i="83" s="1"/>
  <c r="D31" i="84" s="1"/>
  <c r="D34" i="84" s="1"/>
  <c r="D31" i="85" s="1"/>
  <c r="D34" i="85" s="1"/>
  <c r="D31" i="86" s="1"/>
  <c r="D34" i="86" s="1"/>
  <c r="D31" i="87" s="1"/>
  <c r="D34" i="87" s="1"/>
  <c r="D31" i="88" s="1"/>
  <c r="D34" i="88" s="1"/>
  <c r="D31" i="89" s="1"/>
  <c r="D34" i="89" s="1"/>
  <c r="D31" i="90" s="1"/>
  <c r="D34" i="90" s="1"/>
  <c r="D31" i="91" s="1"/>
  <c r="D34" i="91" s="1"/>
  <c r="D31" i="92" s="1"/>
  <c r="D34" i="92" s="1"/>
  <c r="D31" i="93" s="1"/>
  <c r="D34" i="93" s="1"/>
  <c r="D31" i="94" s="1"/>
  <c r="D34" i="94" s="1"/>
  <c r="D31" i="95" s="1"/>
  <c r="D34" i="95" s="1"/>
  <c r="D31" i="96" s="1"/>
  <c r="D34" i="96" s="1"/>
  <c r="D31" i="97" s="1"/>
  <c r="D34" i="97" s="1"/>
  <c r="D31" i="98" s="1"/>
  <c r="D34" i="98" s="1"/>
  <c r="D31" i="99" s="1"/>
  <c r="D34" i="99" s="1"/>
  <c r="E34" i="36"/>
  <c r="E31" i="68" s="1"/>
  <c r="E34" i="68" s="1"/>
  <c r="E31" i="71" s="1"/>
  <c r="E34" i="71" s="1"/>
  <c r="E31" i="72" s="1"/>
  <c r="E34" i="72" s="1"/>
  <c r="E31" i="73" s="1"/>
  <c r="E34" i="73" s="1"/>
  <c r="E31" i="74" s="1"/>
  <c r="E34" i="74" s="1"/>
  <c r="E31" i="75" s="1"/>
  <c r="E34" i="75" s="1"/>
  <c r="E31" i="76" s="1"/>
  <c r="E34" i="76" s="1"/>
  <c r="E31" i="77" s="1"/>
  <c r="E34" i="77" s="1"/>
  <c r="E31" i="78" s="1"/>
  <c r="E34" i="78" s="1"/>
  <c r="E31" i="79" s="1"/>
  <c r="E34" i="79" s="1"/>
  <c r="E31" i="80" s="1"/>
  <c r="E34" i="80" s="1"/>
  <c r="E31" i="81" s="1"/>
  <c r="E34" i="81" s="1"/>
  <c r="E31" i="82" s="1"/>
  <c r="E34" i="82" s="1"/>
  <c r="E31" i="83" s="1"/>
  <c r="E34" i="83" s="1"/>
  <c r="E31" i="84" s="1"/>
  <c r="E34" i="84" s="1"/>
  <c r="E31" i="85" s="1"/>
  <c r="E34" i="85" s="1"/>
  <c r="E31" i="86" s="1"/>
  <c r="E34" i="86" s="1"/>
  <c r="E31" i="87" s="1"/>
  <c r="E34" i="87" s="1"/>
  <c r="E31" i="88" s="1"/>
  <c r="E34" i="88" s="1"/>
  <c r="E31" i="89" s="1"/>
  <c r="E34" i="89" s="1"/>
  <c r="E31" i="90" s="1"/>
  <c r="E34" i="90" s="1"/>
  <c r="E31" i="91" s="1"/>
  <c r="E34" i="91" s="1"/>
  <c r="E31" i="92" s="1"/>
  <c r="E34" i="92" s="1"/>
  <c r="E31" i="93" s="1"/>
  <c r="E34" i="93" s="1"/>
  <c r="E31" i="94" s="1"/>
  <c r="E34" i="94" s="1"/>
  <c r="E31" i="95" s="1"/>
  <c r="E34" i="95" s="1"/>
  <c r="E31" i="96" s="1"/>
  <c r="E34" i="96" s="1"/>
  <c r="E31" i="97" s="1"/>
  <c r="E34" i="97" s="1"/>
  <c r="E31" i="98" s="1"/>
  <c r="E34" i="98" s="1"/>
  <c r="E31" i="99" s="1"/>
  <c r="E34" i="99" s="1"/>
  <c r="F34" i="36"/>
  <c r="F31" i="68" s="1"/>
  <c r="F34" i="68" s="1"/>
  <c r="F31" i="71" s="1"/>
  <c r="F34" i="71" s="1"/>
  <c r="F31" i="72" s="1"/>
  <c r="F34" i="72" s="1"/>
  <c r="F31" i="73" s="1"/>
  <c r="F34" i="73" s="1"/>
  <c r="F31" i="74" s="1"/>
  <c r="F34" i="74" s="1"/>
  <c r="F31" i="75" s="1"/>
  <c r="F34" i="75" s="1"/>
  <c r="F31" i="76" s="1"/>
  <c r="F34" i="76" s="1"/>
  <c r="F31" i="77" s="1"/>
  <c r="F34" i="77" s="1"/>
  <c r="F31" i="78" s="1"/>
  <c r="F34" i="78" s="1"/>
  <c r="F31" i="79" s="1"/>
  <c r="F34" i="79" s="1"/>
  <c r="F31" i="80" s="1"/>
  <c r="F34" i="80" s="1"/>
  <c r="F31" i="81" s="1"/>
  <c r="F34" i="81" s="1"/>
  <c r="F31" i="82" s="1"/>
  <c r="F34" i="82" s="1"/>
  <c r="F31" i="83" s="1"/>
  <c r="F34" i="83" s="1"/>
  <c r="F31" i="84" s="1"/>
  <c r="F34" i="84" s="1"/>
  <c r="F31" i="85" s="1"/>
  <c r="F34" i="85" s="1"/>
  <c r="F31" i="86" s="1"/>
  <c r="F34" i="86" s="1"/>
  <c r="F31" i="87" s="1"/>
  <c r="F34" i="87" s="1"/>
  <c r="F31" i="88" s="1"/>
  <c r="F34" i="88" s="1"/>
  <c r="F31" i="89" s="1"/>
  <c r="F34" i="89" s="1"/>
  <c r="F31" i="90" s="1"/>
  <c r="F34" i="90" s="1"/>
  <c r="F31" i="91" s="1"/>
  <c r="F34" i="91" s="1"/>
  <c r="F31" i="92" s="1"/>
  <c r="F34" i="92" s="1"/>
  <c r="F31" i="93" s="1"/>
  <c r="F34" i="93" s="1"/>
  <c r="F31" i="94" s="1"/>
  <c r="F34" i="94" s="1"/>
  <c r="F31" i="95" s="1"/>
  <c r="F34" i="95" s="1"/>
  <c r="F31" i="96" s="1"/>
  <c r="F34" i="96" s="1"/>
  <c r="F31" i="97" s="1"/>
  <c r="F34" i="97" s="1"/>
  <c r="F31" i="98" s="1"/>
  <c r="F34" i="98" s="1"/>
  <c r="F31" i="99" s="1"/>
  <c r="F34" i="99" s="1"/>
  <c r="G34" i="36"/>
  <c r="G31" i="68" s="1"/>
  <c r="G34" i="68" s="1"/>
  <c r="G31" i="71" s="1"/>
  <c r="G34" i="71" s="1"/>
  <c r="G31" i="72" s="1"/>
  <c r="G34" i="72" s="1"/>
  <c r="G31" i="73" s="1"/>
  <c r="G34" i="73" s="1"/>
  <c r="G31" i="74" s="1"/>
  <c r="G34" i="74" s="1"/>
  <c r="G31" i="75" s="1"/>
  <c r="G34" i="75" s="1"/>
  <c r="G31" i="76" s="1"/>
  <c r="G34" i="76" s="1"/>
  <c r="G31" i="77" s="1"/>
  <c r="G34" i="77" s="1"/>
  <c r="G31" i="78" s="1"/>
  <c r="G34" i="78" s="1"/>
  <c r="G31" i="79" s="1"/>
  <c r="G34" i="79" s="1"/>
  <c r="G31" i="80" s="1"/>
  <c r="G34" i="80" s="1"/>
  <c r="G31" i="81" s="1"/>
  <c r="G34" i="81" s="1"/>
  <c r="G31" i="82" s="1"/>
  <c r="G34" i="82" s="1"/>
  <c r="G31" i="83" s="1"/>
  <c r="G34" i="83" s="1"/>
  <c r="G31" i="84" s="1"/>
  <c r="G34" i="84" s="1"/>
  <c r="G31" i="85" s="1"/>
  <c r="G34" i="85" s="1"/>
  <c r="G31" i="86" s="1"/>
  <c r="G34" i="86" s="1"/>
  <c r="G31" i="87" s="1"/>
  <c r="G34" i="87" s="1"/>
  <c r="G31" i="88" s="1"/>
  <c r="G34" i="88" s="1"/>
  <c r="G31" i="89" s="1"/>
  <c r="G34" i="89" s="1"/>
  <c r="G31" i="90" s="1"/>
  <c r="G34" i="90" s="1"/>
  <c r="G31" i="91" s="1"/>
  <c r="G34" i="91" s="1"/>
  <c r="G31" i="92" s="1"/>
  <c r="G34" i="92" s="1"/>
  <c r="G31" i="93" s="1"/>
  <c r="G34" i="93" s="1"/>
  <c r="G31" i="94" s="1"/>
  <c r="G34" i="94" s="1"/>
  <c r="G31" i="95" s="1"/>
  <c r="G34" i="95" s="1"/>
  <c r="G31" i="96" s="1"/>
  <c r="G34" i="96" s="1"/>
  <c r="G31" i="97" s="1"/>
  <c r="G34" i="97" s="1"/>
  <c r="G31" i="98" s="1"/>
  <c r="G34" i="98" s="1"/>
  <c r="G31" i="99" s="1"/>
  <c r="G34" i="99" s="1"/>
  <c r="H34" i="36"/>
  <c r="H31" i="68" s="1"/>
  <c r="H34" i="68" s="1"/>
  <c r="H31" i="71" s="1"/>
  <c r="H34" i="71" s="1"/>
  <c r="H31" i="72" s="1"/>
  <c r="H34" i="72" s="1"/>
  <c r="H31" i="73" s="1"/>
  <c r="H34" i="73" s="1"/>
  <c r="H31" i="74" s="1"/>
  <c r="H34" i="74" s="1"/>
  <c r="H31" i="75" s="1"/>
  <c r="H34" i="75" s="1"/>
  <c r="H31" i="76" s="1"/>
  <c r="H34" i="76" s="1"/>
  <c r="H31" i="77" s="1"/>
  <c r="H34" i="77" s="1"/>
  <c r="H31" i="78" s="1"/>
  <c r="H34" i="78" s="1"/>
  <c r="H31" i="79" s="1"/>
  <c r="H34" i="79" s="1"/>
  <c r="H31" i="80" s="1"/>
  <c r="H34" i="80" s="1"/>
  <c r="H31" i="81" s="1"/>
  <c r="H34" i="81" s="1"/>
  <c r="H31" i="82" s="1"/>
  <c r="H34" i="82" s="1"/>
  <c r="H31" i="83" s="1"/>
  <c r="H34" i="83" s="1"/>
  <c r="H31" i="84" s="1"/>
  <c r="H34" i="84" s="1"/>
  <c r="H31" i="85" s="1"/>
  <c r="H34" i="85" s="1"/>
  <c r="H31" i="86" s="1"/>
  <c r="H34" i="86" s="1"/>
  <c r="H31" i="87" s="1"/>
  <c r="H34" i="87" s="1"/>
  <c r="H31" i="88" s="1"/>
  <c r="H34" i="88" s="1"/>
  <c r="H31" i="89" s="1"/>
  <c r="H34" i="89" s="1"/>
  <c r="H31" i="90" s="1"/>
  <c r="H34" i="90" s="1"/>
  <c r="H31" i="91" s="1"/>
  <c r="H34" i="91" s="1"/>
  <c r="H31" i="92" s="1"/>
  <c r="H34" i="92" s="1"/>
  <c r="H31" i="93" s="1"/>
  <c r="H34" i="93" s="1"/>
  <c r="H31" i="94" s="1"/>
  <c r="H34" i="94" s="1"/>
  <c r="H31" i="95" s="1"/>
  <c r="H34" i="95" s="1"/>
  <c r="H31" i="96" s="1"/>
  <c r="H34" i="96" s="1"/>
  <c r="H31" i="97" s="1"/>
  <c r="H34" i="97" s="1"/>
  <c r="H31" i="98" s="1"/>
  <c r="H34" i="98" s="1"/>
  <c r="H31" i="99" s="1"/>
  <c r="H34" i="99" s="1"/>
  <c r="I34" i="36"/>
  <c r="I31" i="68" s="1"/>
  <c r="I34" i="68" s="1"/>
  <c r="I31" i="71" s="1"/>
  <c r="I34" i="71" s="1"/>
  <c r="I31" i="72" s="1"/>
  <c r="I34" i="72" s="1"/>
  <c r="I31" i="73" s="1"/>
  <c r="I34" i="73" s="1"/>
  <c r="I31" i="74" s="1"/>
  <c r="I34" i="74" s="1"/>
  <c r="I31" i="75" s="1"/>
  <c r="I34" i="75" s="1"/>
  <c r="I31" i="76" s="1"/>
  <c r="I34" i="76" s="1"/>
  <c r="I31" i="77" s="1"/>
  <c r="I34" i="77" s="1"/>
  <c r="I31" i="78" s="1"/>
  <c r="I34" i="78" s="1"/>
  <c r="I31" i="79" s="1"/>
  <c r="I34" i="79" s="1"/>
  <c r="I31" i="80" s="1"/>
  <c r="I34" i="80" s="1"/>
  <c r="I31" i="81" s="1"/>
  <c r="I34" i="81" s="1"/>
  <c r="I31" i="82" s="1"/>
  <c r="I34" i="82" s="1"/>
  <c r="I31" i="83" s="1"/>
  <c r="I34" i="83" s="1"/>
  <c r="I31" i="84" s="1"/>
  <c r="I34" i="84" s="1"/>
  <c r="I31" i="85" s="1"/>
  <c r="I34" i="85" s="1"/>
  <c r="I31" i="86" s="1"/>
  <c r="I34" i="86" s="1"/>
  <c r="I31" i="87" s="1"/>
  <c r="I34" i="87" s="1"/>
  <c r="I31" i="88" s="1"/>
  <c r="I34" i="88" s="1"/>
  <c r="I31" i="89" s="1"/>
  <c r="I34" i="89" s="1"/>
  <c r="I31" i="90" s="1"/>
  <c r="I34" i="90" s="1"/>
  <c r="I31" i="91" s="1"/>
  <c r="I34" i="91" s="1"/>
  <c r="I31" i="92" s="1"/>
  <c r="I34" i="92" s="1"/>
  <c r="I31" i="93" s="1"/>
  <c r="I34" i="93" s="1"/>
  <c r="I31" i="94" s="1"/>
  <c r="I34" i="94" s="1"/>
  <c r="I31" i="95" s="1"/>
  <c r="I34" i="95" s="1"/>
  <c r="I31" i="96" s="1"/>
  <c r="I34" i="96" s="1"/>
  <c r="I31" i="97" s="1"/>
  <c r="I34" i="97" s="1"/>
  <c r="I31" i="98" s="1"/>
  <c r="I34" i="98" s="1"/>
  <c r="I31" i="99" s="1"/>
  <c r="I34" i="99" s="1"/>
  <c r="J34" i="36"/>
  <c r="J31" i="68" s="1"/>
  <c r="J34" i="68" s="1"/>
  <c r="J31" i="71" s="1"/>
  <c r="J34" i="71" s="1"/>
  <c r="J31" i="72" s="1"/>
  <c r="J34" i="72" s="1"/>
  <c r="J31" i="73" s="1"/>
  <c r="J34" i="73" s="1"/>
  <c r="J31" i="74" s="1"/>
  <c r="J34" i="74" s="1"/>
  <c r="J31" i="75" s="1"/>
  <c r="J34" i="75" s="1"/>
  <c r="J31" i="76" s="1"/>
  <c r="J34" i="76" s="1"/>
  <c r="J31" i="77" s="1"/>
  <c r="J34" i="77" s="1"/>
  <c r="J31" i="78" s="1"/>
  <c r="J34" i="78" s="1"/>
  <c r="J31" i="79" s="1"/>
  <c r="J34" i="79" s="1"/>
  <c r="J31" i="80" s="1"/>
  <c r="J34" i="80" s="1"/>
  <c r="J31" i="81" s="1"/>
  <c r="J34" i="81" s="1"/>
  <c r="J31" i="82" s="1"/>
  <c r="J34" i="82" s="1"/>
  <c r="J31" i="83" s="1"/>
  <c r="J34" i="83" s="1"/>
  <c r="J31" i="84" s="1"/>
  <c r="J34" i="84" s="1"/>
  <c r="J31" i="85" s="1"/>
  <c r="J34" i="85" s="1"/>
  <c r="J31" i="86" s="1"/>
  <c r="J34" i="86" s="1"/>
  <c r="J31" i="87" s="1"/>
  <c r="J34" i="87" s="1"/>
  <c r="J31" i="88" s="1"/>
  <c r="J34" i="88" s="1"/>
  <c r="J31" i="89" s="1"/>
  <c r="J34" i="89" s="1"/>
  <c r="J31" i="90" s="1"/>
  <c r="J34" i="90" s="1"/>
  <c r="J31" i="91" s="1"/>
  <c r="J34" i="91" s="1"/>
  <c r="J31" i="92" s="1"/>
  <c r="J34" i="92" s="1"/>
  <c r="J31" i="93" s="1"/>
  <c r="J34" i="93" s="1"/>
  <c r="J31" i="94" s="1"/>
  <c r="J34" i="94" s="1"/>
  <c r="J31" i="95" s="1"/>
  <c r="J34" i="95" s="1"/>
  <c r="J31" i="96" s="1"/>
  <c r="J34" i="96" s="1"/>
  <c r="J31" i="97" s="1"/>
  <c r="J34" i="97" s="1"/>
  <c r="J31" i="98" s="1"/>
  <c r="J34" i="98" s="1"/>
  <c r="J31" i="99" s="1"/>
  <c r="J34" i="99" s="1"/>
  <c r="K34" i="36"/>
  <c r="K31" i="68" s="1"/>
  <c r="K34" i="68" s="1"/>
  <c r="K31" i="71" s="1"/>
  <c r="K34" i="71" s="1"/>
  <c r="K31" i="72" s="1"/>
  <c r="K34" i="72" s="1"/>
  <c r="K31" i="73" s="1"/>
  <c r="K34" i="73" s="1"/>
  <c r="K31" i="74" s="1"/>
  <c r="K34" i="74" s="1"/>
  <c r="K31" i="75" s="1"/>
  <c r="K34" i="75" s="1"/>
  <c r="K31" i="76" s="1"/>
  <c r="K34" i="76" s="1"/>
  <c r="K31" i="77" s="1"/>
  <c r="K34" i="77" s="1"/>
  <c r="K31" i="78" s="1"/>
  <c r="K34" i="78" s="1"/>
  <c r="K31" i="79" s="1"/>
  <c r="K34" i="79" s="1"/>
  <c r="K31" i="80" s="1"/>
  <c r="K34" i="80" s="1"/>
  <c r="K31" i="81" s="1"/>
  <c r="K34" i="81" s="1"/>
  <c r="K31" i="82" s="1"/>
  <c r="K34" i="82" s="1"/>
  <c r="K31" i="83" s="1"/>
  <c r="K34" i="83" s="1"/>
  <c r="K31" i="84" s="1"/>
  <c r="K34" i="84" s="1"/>
  <c r="K31" i="85" s="1"/>
  <c r="K34" i="85" s="1"/>
  <c r="K31" i="86" s="1"/>
  <c r="K34" i="86" s="1"/>
  <c r="K31" i="87" s="1"/>
  <c r="K34" i="87" s="1"/>
  <c r="K31" i="88" s="1"/>
  <c r="K34" i="88" s="1"/>
  <c r="K31" i="89" s="1"/>
  <c r="K34" i="89" s="1"/>
  <c r="K31" i="90" s="1"/>
  <c r="K34" i="90" s="1"/>
  <c r="K31" i="91" s="1"/>
  <c r="K34" i="91" s="1"/>
  <c r="K31" i="92" s="1"/>
  <c r="K34" i="92" s="1"/>
  <c r="K31" i="93" s="1"/>
  <c r="K34" i="93" s="1"/>
  <c r="K31" i="94" s="1"/>
  <c r="K34" i="94" s="1"/>
  <c r="K31" i="95" s="1"/>
  <c r="K34" i="95" s="1"/>
  <c r="K31" i="96" s="1"/>
  <c r="K34" i="96" s="1"/>
  <c r="K31" i="97" s="1"/>
  <c r="K34" i="97" s="1"/>
  <c r="K31" i="98" s="1"/>
  <c r="K34" i="98" s="1"/>
  <c r="K31" i="99" s="1"/>
  <c r="K34" i="99" s="1"/>
  <c r="L34" i="36"/>
  <c r="L31" i="68" s="1"/>
  <c r="L34" i="68" s="1"/>
  <c r="L31" i="71" s="1"/>
  <c r="L34" i="71" s="1"/>
  <c r="L31" i="72" s="1"/>
  <c r="L34" i="72" s="1"/>
  <c r="L31" i="73" s="1"/>
  <c r="L34" i="73" s="1"/>
  <c r="L31" i="74" s="1"/>
  <c r="L34" i="74" s="1"/>
  <c r="L31" i="75" s="1"/>
  <c r="L34" i="75" s="1"/>
  <c r="L31" i="76" s="1"/>
  <c r="L34" i="76" s="1"/>
  <c r="L31" i="77" s="1"/>
  <c r="L34" i="77" s="1"/>
  <c r="L31" i="78" s="1"/>
  <c r="L34" i="78" s="1"/>
  <c r="L31" i="79" s="1"/>
  <c r="L34" i="79" s="1"/>
  <c r="L31" i="80" s="1"/>
  <c r="L34" i="80" s="1"/>
  <c r="L31" i="81" s="1"/>
  <c r="L34" i="81" s="1"/>
  <c r="L31" i="82" s="1"/>
  <c r="L34" i="82" s="1"/>
  <c r="L31" i="83" s="1"/>
  <c r="L34" i="83" s="1"/>
  <c r="L31" i="84" s="1"/>
  <c r="L34" i="84" s="1"/>
  <c r="L31" i="85" s="1"/>
  <c r="L34" i="85" s="1"/>
  <c r="L31" i="86" s="1"/>
  <c r="L34" i="86" s="1"/>
  <c r="L31" i="87" s="1"/>
  <c r="L34" i="87" s="1"/>
  <c r="L31" i="88" s="1"/>
  <c r="L34" i="88" s="1"/>
  <c r="L31" i="89" s="1"/>
  <c r="L34" i="89" s="1"/>
  <c r="L31" i="90" s="1"/>
  <c r="L34" i="90" s="1"/>
  <c r="L31" i="91" s="1"/>
  <c r="L34" i="91" s="1"/>
  <c r="L31" i="92" s="1"/>
  <c r="L34" i="92" s="1"/>
  <c r="L31" i="93" s="1"/>
  <c r="L34" i="93" s="1"/>
  <c r="L31" i="94" s="1"/>
  <c r="L34" i="94" s="1"/>
  <c r="L31" i="95" s="1"/>
  <c r="L34" i="95" s="1"/>
  <c r="L31" i="96" s="1"/>
  <c r="L34" i="96" s="1"/>
  <c r="L31" i="97" s="1"/>
  <c r="L34" i="97" s="1"/>
  <c r="L31" i="98" s="1"/>
  <c r="L34" i="98" s="1"/>
  <c r="L31" i="99" s="1"/>
  <c r="L34" i="99" s="1"/>
  <c r="M34" i="36"/>
  <c r="M31" i="68" s="1"/>
  <c r="M34" i="68" s="1"/>
  <c r="M31" i="71" s="1"/>
  <c r="M34" i="71" s="1"/>
  <c r="M31" i="72" s="1"/>
  <c r="M34" i="72" s="1"/>
  <c r="M31" i="73" s="1"/>
  <c r="M34" i="73" s="1"/>
  <c r="M31" i="74" s="1"/>
  <c r="M34" i="74" s="1"/>
  <c r="M31" i="75" s="1"/>
  <c r="M34" i="75" s="1"/>
  <c r="M31" i="76" s="1"/>
  <c r="M34" i="76" s="1"/>
  <c r="M31" i="77" s="1"/>
  <c r="M34" i="77" s="1"/>
  <c r="M31" i="78" s="1"/>
  <c r="M34" i="78" s="1"/>
  <c r="M31" i="79" s="1"/>
  <c r="M34" i="79" s="1"/>
  <c r="M31" i="80" s="1"/>
  <c r="M34" i="80" s="1"/>
  <c r="M31" i="81" s="1"/>
  <c r="M34" i="81" s="1"/>
  <c r="M31" i="82" s="1"/>
  <c r="M34" i="82" s="1"/>
  <c r="M31" i="83" s="1"/>
  <c r="M34" i="83" s="1"/>
  <c r="M31" i="84" s="1"/>
  <c r="M34" i="84" s="1"/>
  <c r="M31" i="85" s="1"/>
  <c r="M34" i="85" s="1"/>
  <c r="M31" i="86" s="1"/>
  <c r="M34" i="86" s="1"/>
  <c r="M31" i="87" s="1"/>
  <c r="M34" i="87" s="1"/>
  <c r="M31" i="88" s="1"/>
  <c r="M34" i="88" s="1"/>
  <c r="M31" i="89" s="1"/>
  <c r="M34" i="89" s="1"/>
  <c r="M31" i="90" s="1"/>
  <c r="M34" i="90" s="1"/>
  <c r="M31" i="91" s="1"/>
  <c r="M34" i="91" s="1"/>
  <c r="M31" i="92" s="1"/>
  <c r="M34" i="92" s="1"/>
  <c r="M31" i="93" s="1"/>
  <c r="M34" i="93" s="1"/>
  <c r="M31" i="94" s="1"/>
  <c r="M34" i="94" s="1"/>
  <c r="M31" i="95" s="1"/>
  <c r="M34" i="95" s="1"/>
  <c r="M31" i="96" s="1"/>
  <c r="M34" i="96" s="1"/>
  <c r="M31" i="97" s="1"/>
  <c r="M34" i="97" s="1"/>
  <c r="M31" i="98" s="1"/>
  <c r="M34" i="98" s="1"/>
  <c r="M31" i="99" s="1"/>
  <c r="M34" i="99" s="1"/>
  <c r="N34" i="36"/>
  <c r="N31" i="68" s="1"/>
  <c r="N34" i="68" s="1"/>
  <c r="N31" i="71" s="1"/>
  <c r="N34" i="71" s="1"/>
  <c r="N31" i="72" s="1"/>
  <c r="N34" i="72" s="1"/>
  <c r="N31" i="73" s="1"/>
  <c r="N34" i="73" s="1"/>
  <c r="N31" i="74" s="1"/>
  <c r="N34" i="74" s="1"/>
  <c r="N31" i="75" s="1"/>
  <c r="N34" i="75" s="1"/>
  <c r="N31" i="76" s="1"/>
  <c r="N34" i="76" s="1"/>
  <c r="N31" i="77" s="1"/>
  <c r="N34" i="77" s="1"/>
  <c r="N31" i="78" s="1"/>
  <c r="N34" i="78" s="1"/>
  <c r="N31" i="79" s="1"/>
  <c r="N34" i="79" s="1"/>
  <c r="N31" i="80" s="1"/>
  <c r="N34" i="80" s="1"/>
  <c r="N31" i="81" s="1"/>
  <c r="N34" i="81" s="1"/>
  <c r="N31" i="82" s="1"/>
  <c r="N34" i="82" s="1"/>
  <c r="N31" i="83" s="1"/>
  <c r="N34" i="83" s="1"/>
  <c r="N31" i="84" s="1"/>
  <c r="N34" i="84" s="1"/>
  <c r="N31" i="85" s="1"/>
  <c r="N34" i="85" s="1"/>
  <c r="N31" i="86" s="1"/>
  <c r="N34" i="86" s="1"/>
  <c r="N31" i="87" s="1"/>
  <c r="N34" i="87" s="1"/>
  <c r="N31" i="88" s="1"/>
  <c r="N34" i="88" s="1"/>
  <c r="N31" i="89" s="1"/>
  <c r="N34" i="89" s="1"/>
  <c r="N31" i="90" s="1"/>
  <c r="N34" i="90" s="1"/>
  <c r="N31" i="91" s="1"/>
  <c r="N34" i="91" s="1"/>
  <c r="N31" i="92" s="1"/>
  <c r="N34" i="92" s="1"/>
  <c r="N31" i="93" s="1"/>
  <c r="N34" i="93" s="1"/>
  <c r="N31" i="94" s="1"/>
  <c r="N34" i="94" s="1"/>
  <c r="N31" i="95" s="1"/>
  <c r="N34" i="95" s="1"/>
  <c r="N31" i="96" s="1"/>
  <c r="N34" i="96" s="1"/>
  <c r="N31" i="97" s="1"/>
  <c r="N34" i="97" s="1"/>
  <c r="N31" i="98" s="1"/>
  <c r="N34" i="98" s="1"/>
  <c r="N31" i="99" s="1"/>
  <c r="N34" i="99" s="1"/>
  <c r="O34" i="36"/>
  <c r="O31" i="68" s="1"/>
  <c r="O34" i="68" s="1"/>
  <c r="O31" i="71" s="1"/>
  <c r="O34" i="71" s="1"/>
  <c r="O31" i="72" s="1"/>
  <c r="O34" i="72" s="1"/>
  <c r="O31" i="73" s="1"/>
  <c r="O34" i="73" s="1"/>
  <c r="O31" i="74" s="1"/>
  <c r="O34" i="74" s="1"/>
  <c r="O31" i="75" s="1"/>
  <c r="O34" i="75" s="1"/>
  <c r="O31" i="76" s="1"/>
  <c r="O34" i="76" s="1"/>
  <c r="O31" i="77" s="1"/>
  <c r="O34" i="77" s="1"/>
  <c r="O31" i="78" s="1"/>
  <c r="O34" i="78" s="1"/>
  <c r="O31" i="79" s="1"/>
  <c r="O34" i="79" s="1"/>
  <c r="O31" i="80" s="1"/>
  <c r="O34" i="80" s="1"/>
  <c r="O31" i="81" s="1"/>
  <c r="O34" i="81" s="1"/>
  <c r="O31" i="82" s="1"/>
  <c r="O34" i="82" s="1"/>
  <c r="O31" i="83" s="1"/>
  <c r="O34" i="83" s="1"/>
  <c r="O31" i="84" s="1"/>
  <c r="O34" i="84" s="1"/>
  <c r="O31" i="85" s="1"/>
  <c r="O34" i="85" s="1"/>
  <c r="O31" i="86" s="1"/>
  <c r="O34" i="86" s="1"/>
  <c r="O31" i="87" s="1"/>
  <c r="O34" i="87" s="1"/>
  <c r="O31" i="88" s="1"/>
  <c r="O34" i="88" s="1"/>
  <c r="O31" i="89" s="1"/>
  <c r="O34" i="89" s="1"/>
  <c r="O31" i="90" s="1"/>
  <c r="O34" i="90" s="1"/>
  <c r="O31" i="91" s="1"/>
  <c r="O34" i="91" s="1"/>
  <c r="O31" i="92" s="1"/>
  <c r="O34" i="92" s="1"/>
  <c r="O31" i="93" s="1"/>
  <c r="O34" i="93" s="1"/>
  <c r="O31" i="94" s="1"/>
  <c r="O34" i="94" s="1"/>
  <c r="O31" i="95" s="1"/>
  <c r="O34" i="95" s="1"/>
  <c r="O31" i="96" s="1"/>
  <c r="O34" i="96" s="1"/>
  <c r="O31" i="97" s="1"/>
  <c r="O34" i="97" s="1"/>
  <c r="O31" i="98" s="1"/>
  <c r="O34" i="98" s="1"/>
  <c r="O31" i="99" s="1"/>
  <c r="O34" i="99" s="1"/>
  <c r="P34" i="36"/>
  <c r="P31" i="68" s="1"/>
  <c r="P34" i="68" s="1"/>
  <c r="P31" i="71" s="1"/>
  <c r="P34" i="71" s="1"/>
  <c r="P31" i="72" s="1"/>
  <c r="P34" i="72" s="1"/>
  <c r="P31" i="73" s="1"/>
  <c r="P34" i="73" s="1"/>
  <c r="P31" i="74" s="1"/>
  <c r="P34" i="74" s="1"/>
  <c r="P31" i="75" s="1"/>
  <c r="P34" i="75" s="1"/>
  <c r="P31" i="76" s="1"/>
  <c r="P34" i="76" s="1"/>
  <c r="P31" i="77" s="1"/>
  <c r="P34" i="77" s="1"/>
  <c r="P31" i="78" s="1"/>
  <c r="P34" i="78" s="1"/>
  <c r="P31" i="79" s="1"/>
  <c r="P34" i="79" s="1"/>
  <c r="P31" i="80" s="1"/>
  <c r="P34" i="80" s="1"/>
  <c r="P31" i="81" s="1"/>
  <c r="P34" i="81" s="1"/>
  <c r="P31" i="82" s="1"/>
  <c r="P34" i="82" s="1"/>
  <c r="P31" i="83" s="1"/>
  <c r="P34" i="83" s="1"/>
  <c r="P31" i="84" s="1"/>
  <c r="P34" i="84" s="1"/>
  <c r="P31" i="85" s="1"/>
  <c r="P34" i="85" s="1"/>
  <c r="P31" i="86" s="1"/>
  <c r="P34" i="86" s="1"/>
  <c r="P31" i="87" s="1"/>
  <c r="P34" i="87" s="1"/>
  <c r="P31" i="88" s="1"/>
  <c r="P34" i="88" s="1"/>
  <c r="P31" i="89" s="1"/>
  <c r="P34" i="89" s="1"/>
  <c r="P31" i="90" s="1"/>
  <c r="P34" i="90" s="1"/>
  <c r="P31" i="91" s="1"/>
  <c r="P34" i="91" s="1"/>
  <c r="P31" i="92" s="1"/>
  <c r="P34" i="92" s="1"/>
  <c r="P31" i="93" s="1"/>
  <c r="P34" i="93" s="1"/>
  <c r="P31" i="94" s="1"/>
  <c r="P34" i="94" s="1"/>
  <c r="P31" i="95" s="1"/>
  <c r="P34" i="95" s="1"/>
  <c r="P31" i="96" s="1"/>
  <c r="P34" i="96" s="1"/>
  <c r="P31" i="97" s="1"/>
  <c r="P34" i="97" s="1"/>
  <c r="P31" i="98" s="1"/>
  <c r="P34" i="98" s="1"/>
  <c r="P31" i="99" s="1"/>
  <c r="P34" i="99" s="1"/>
  <c r="Q34" i="36"/>
  <c r="Q31" i="68" s="1"/>
  <c r="Q34" i="68" s="1"/>
  <c r="Q31" i="71" s="1"/>
  <c r="Q34" i="71" s="1"/>
  <c r="Q31" i="72" s="1"/>
  <c r="Q34" i="72" s="1"/>
  <c r="Q31" i="73" s="1"/>
  <c r="Q34" i="73" s="1"/>
  <c r="Q31" i="74" s="1"/>
  <c r="Q34" i="74" s="1"/>
  <c r="Q31" i="75" s="1"/>
  <c r="Q34" i="75" s="1"/>
  <c r="Q31" i="76" s="1"/>
  <c r="Q34" i="76" s="1"/>
  <c r="Q31" i="77" s="1"/>
  <c r="Q34" i="77" s="1"/>
  <c r="Q31" i="78" s="1"/>
  <c r="Q34" i="78" s="1"/>
  <c r="Q31" i="79" s="1"/>
  <c r="Q34" i="79" s="1"/>
  <c r="Q31" i="80" s="1"/>
  <c r="Q34" i="80" s="1"/>
  <c r="Q31" i="81" s="1"/>
  <c r="Q34" i="81" s="1"/>
  <c r="Q31" i="82" s="1"/>
  <c r="Q34" i="82" s="1"/>
  <c r="Q31" i="83" s="1"/>
  <c r="Q34" i="83" s="1"/>
  <c r="Q31" i="84" s="1"/>
  <c r="Q34" i="84" s="1"/>
  <c r="Q31" i="85" s="1"/>
  <c r="Q34" i="85" s="1"/>
  <c r="Q31" i="86" s="1"/>
  <c r="Q34" i="86" s="1"/>
  <c r="Q31" i="87" s="1"/>
  <c r="Q34" i="87" s="1"/>
  <c r="Q31" i="88" s="1"/>
  <c r="Q34" i="88" s="1"/>
  <c r="Q31" i="89" s="1"/>
  <c r="Q34" i="89" s="1"/>
  <c r="Q31" i="90" s="1"/>
  <c r="Q34" i="90" s="1"/>
  <c r="Q31" i="91" s="1"/>
  <c r="Q34" i="91" s="1"/>
  <c r="Q31" i="92" s="1"/>
  <c r="Q34" i="92" s="1"/>
  <c r="Q31" i="93" s="1"/>
  <c r="Q34" i="93" s="1"/>
  <c r="Q31" i="94" s="1"/>
  <c r="Q34" i="94" s="1"/>
  <c r="Q31" i="95" s="1"/>
  <c r="Q34" i="95" s="1"/>
  <c r="Q31" i="96" s="1"/>
  <c r="Q34" i="96" s="1"/>
  <c r="Q31" i="97" s="1"/>
  <c r="Q34" i="97" s="1"/>
  <c r="Q31" i="98" s="1"/>
  <c r="Q34" i="98" s="1"/>
  <c r="Q31" i="99" s="1"/>
  <c r="Q34" i="99" s="1"/>
  <c r="R34" i="36"/>
  <c r="R31" i="68" s="1"/>
  <c r="R34" i="68" s="1"/>
  <c r="R31" i="71" s="1"/>
  <c r="R34" i="71" s="1"/>
  <c r="R31" i="72" s="1"/>
  <c r="R34" i="72" s="1"/>
  <c r="R31" i="73" s="1"/>
  <c r="R34" i="73" s="1"/>
  <c r="R31" i="74" s="1"/>
  <c r="R34" i="74" s="1"/>
  <c r="R31" i="75" s="1"/>
  <c r="R34" i="75" s="1"/>
  <c r="R31" i="76" s="1"/>
  <c r="R34" i="76" s="1"/>
  <c r="R31" i="77" s="1"/>
  <c r="R34" i="77" s="1"/>
  <c r="R31" i="78" s="1"/>
  <c r="R34" i="78" s="1"/>
  <c r="R31" i="79" s="1"/>
  <c r="R34" i="79" s="1"/>
  <c r="R31" i="80" s="1"/>
  <c r="R34" i="80" s="1"/>
  <c r="R31" i="81" s="1"/>
  <c r="R34" i="81" s="1"/>
  <c r="R31" i="82" s="1"/>
  <c r="R34" i="82" s="1"/>
  <c r="R31" i="83" s="1"/>
  <c r="R34" i="83" s="1"/>
  <c r="R31" i="84" s="1"/>
  <c r="R34" i="84" s="1"/>
  <c r="R31" i="85" s="1"/>
  <c r="R34" i="85" s="1"/>
  <c r="R31" i="86" s="1"/>
  <c r="R34" i="86" s="1"/>
  <c r="R31" i="87" s="1"/>
  <c r="R34" i="87" s="1"/>
  <c r="R31" i="88" s="1"/>
  <c r="R34" i="88" s="1"/>
  <c r="R31" i="89" s="1"/>
  <c r="R34" i="89" s="1"/>
  <c r="R31" i="90" s="1"/>
  <c r="R34" i="90" s="1"/>
  <c r="R31" i="91" s="1"/>
  <c r="R34" i="91" s="1"/>
  <c r="R31" i="92" s="1"/>
  <c r="R34" i="92" s="1"/>
  <c r="R31" i="93" s="1"/>
  <c r="R34" i="93" s="1"/>
  <c r="R31" i="94" s="1"/>
  <c r="R34" i="94" s="1"/>
  <c r="R31" i="95" s="1"/>
  <c r="R34" i="95" s="1"/>
  <c r="R31" i="96" s="1"/>
  <c r="R34" i="96" s="1"/>
  <c r="R31" i="97" s="1"/>
  <c r="R34" i="97" s="1"/>
  <c r="R31" i="98" s="1"/>
  <c r="R34" i="98" s="1"/>
  <c r="R31" i="99" s="1"/>
  <c r="R34" i="99" s="1"/>
  <c r="S34" i="36"/>
  <c r="S31" i="68" s="1"/>
  <c r="S34" i="68" s="1"/>
  <c r="S31" i="71" s="1"/>
  <c r="S34" i="71" s="1"/>
  <c r="S31" i="72" s="1"/>
  <c r="S34" i="72" s="1"/>
  <c r="S31" i="73" s="1"/>
  <c r="S34" i="73" s="1"/>
  <c r="S31" i="74" s="1"/>
  <c r="S34" i="74" s="1"/>
  <c r="S31" i="75" s="1"/>
  <c r="S34" i="75" s="1"/>
  <c r="S31" i="76" s="1"/>
  <c r="S34" i="76" s="1"/>
  <c r="S31" i="77" s="1"/>
  <c r="S34" i="77" s="1"/>
  <c r="S31" i="78" s="1"/>
  <c r="S34" i="78" s="1"/>
  <c r="S31" i="79" s="1"/>
  <c r="S34" i="79" s="1"/>
  <c r="S31" i="80" s="1"/>
  <c r="S34" i="80" s="1"/>
  <c r="S31" i="81" s="1"/>
  <c r="S34" i="81" s="1"/>
  <c r="S31" i="82" s="1"/>
  <c r="S34" i="82" s="1"/>
  <c r="S31" i="83" s="1"/>
  <c r="S34" i="83" s="1"/>
  <c r="S31" i="84" s="1"/>
  <c r="S34" i="84" s="1"/>
  <c r="S31" i="85" s="1"/>
  <c r="S34" i="85" s="1"/>
  <c r="S31" i="86" s="1"/>
  <c r="S34" i="86" s="1"/>
  <c r="S31" i="87" s="1"/>
  <c r="S34" i="87" s="1"/>
  <c r="S31" i="88" s="1"/>
  <c r="S34" i="88" s="1"/>
  <c r="S31" i="89" s="1"/>
  <c r="S34" i="89" s="1"/>
  <c r="S31" i="90" s="1"/>
  <c r="S34" i="90" s="1"/>
  <c r="S31" i="91" s="1"/>
  <c r="S34" i="91" s="1"/>
  <c r="S31" i="92" s="1"/>
  <c r="S34" i="92" s="1"/>
  <c r="S31" i="93" s="1"/>
  <c r="S34" i="93" s="1"/>
  <c r="S31" i="94" s="1"/>
  <c r="S34" i="94" s="1"/>
  <c r="S31" i="95" s="1"/>
  <c r="S34" i="95" s="1"/>
  <c r="S31" i="96" s="1"/>
  <c r="S34" i="96" s="1"/>
  <c r="S31" i="97" s="1"/>
  <c r="S34" i="97" s="1"/>
  <c r="S31" i="98" s="1"/>
  <c r="S34" i="98" s="1"/>
  <c r="S31" i="99" s="1"/>
  <c r="S34" i="99" s="1"/>
  <c r="T34" i="36"/>
  <c r="T31" i="68" s="1"/>
  <c r="T34" i="68" s="1"/>
  <c r="T31" i="71" s="1"/>
  <c r="T34" i="71" s="1"/>
  <c r="T31" i="72" s="1"/>
  <c r="T34" i="72" s="1"/>
  <c r="T31" i="73" s="1"/>
  <c r="T34" i="73" s="1"/>
  <c r="T31" i="74" s="1"/>
  <c r="T34" i="74" s="1"/>
  <c r="T31" i="75" s="1"/>
  <c r="T34" i="75" s="1"/>
  <c r="T31" i="76" s="1"/>
  <c r="T34" i="76" s="1"/>
  <c r="T31" i="77" s="1"/>
  <c r="T34" i="77" s="1"/>
  <c r="T31" i="78" s="1"/>
  <c r="T34" i="78" s="1"/>
  <c r="T31" i="79" s="1"/>
  <c r="T34" i="79" s="1"/>
  <c r="T31" i="80" s="1"/>
  <c r="T34" i="80" s="1"/>
  <c r="T31" i="81" s="1"/>
  <c r="T34" i="81" s="1"/>
  <c r="T31" i="82" s="1"/>
  <c r="T34" i="82" s="1"/>
  <c r="T31" i="83" s="1"/>
  <c r="T34" i="83" s="1"/>
  <c r="T31" i="84" s="1"/>
  <c r="T34" i="84" s="1"/>
  <c r="T31" i="85" s="1"/>
  <c r="T34" i="85" s="1"/>
  <c r="T31" i="86" s="1"/>
  <c r="T34" i="86" s="1"/>
  <c r="T31" i="87" s="1"/>
  <c r="T34" i="87" s="1"/>
  <c r="T31" i="88" s="1"/>
  <c r="T34" i="88" s="1"/>
  <c r="T31" i="89" s="1"/>
  <c r="T34" i="89" s="1"/>
  <c r="T31" i="90" s="1"/>
  <c r="T34" i="90" s="1"/>
  <c r="T31" i="91" s="1"/>
  <c r="T34" i="91" s="1"/>
  <c r="T31" i="92" s="1"/>
  <c r="T34" i="92" s="1"/>
  <c r="T31" i="93" s="1"/>
  <c r="T34" i="93" s="1"/>
  <c r="T31" i="94" s="1"/>
  <c r="T34" i="94" s="1"/>
  <c r="T31" i="95" s="1"/>
  <c r="T34" i="95" s="1"/>
  <c r="T31" i="96" s="1"/>
  <c r="T34" i="96" s="1"/>
  <c r="T31" i="97" s="1"/>
  <c r="T34" i="97" s="1"/>
  <c r="T31" i="98" s="1"/>
  <c r="T34" i="98" s="1"/>
  <c r="T31" i="99" s="1"/>
  <c r="T34" i="99" s="1"/>
  <c r="U34" i="36"/>
  <c r="U31" i="68" s="1"/>
  <c r="U34" i="68" s="1"/>
  <c r="U31" i="71" s="1"/>
  <c r="U34" i="71" s="1"/>
  <c r="U31" i="72" s="1"/>
  <c r="U34" i="72" s="1"/>
  <c r="U31" i="73" s="1"/>
  <c r="U34" i="73" s="1"/>
  <c r="U31" i="74" s="1"/>
  <c r="U34" i="74" s="1"/>
  <c r="U31" i="75" s="1"/>
  <c r="U34" i="75" s="1"/>
  <c r="U31" i="76" s="1"/>
  <c r="U34" i="76" s="1"/>
  <c r="U31" i="77" s="1"/>
  <c r="U34" i="77" s="1"/>
  <c r="U31" i="78" s="1"/>
  <c r="U34" i="78" s="1"/>
  <c r="U31" i="79" s="1"/>
  <c r="U34" i="79" s="1"/>
  <c r="U31" i="80" s="1"/>
  <c r="U34" i="80" s="1"/>
  <c r="U31" i="81" s="1"/>
  <c r="U34" i="81" s="1"/>
  <c r="U31" i="82" s="1"/>
  <c r="U34" i="82" s="1"/>
  <c r="U31" i="83" s="1"/>
  <c r="U34" i="83" s="1"/>
  <c r="U31" i="84" s="1"/>
  <c r="U34" i="84" s="1"/>
  <c r="U31" i="85" s="1"/>
  <c r="U34" i="85" s="1"/>
  <c r="U31" i="86" s="1"/>
  <c r="U34" i="86" s="1"/>
  <c r="U31" i="87" s="1"/>
  <c r="U34" i="87" s="1"/>
  <c r="U31" i="88" s="1"/>
  <c r="U34" i="88" s="1"/>
  <c r="U31" i="89" s="1"/>
  <c r="U34" i="89" s="1"/>
  <c r="U31" i="90" s="1"/>
  <c r="U34" i="90" s="1"/>
  <c r="U31" i="91" s="1"/>
  <c r="U34" i="91" s="1"/>
  <c r="U31" i="92" s="1"/>
  <c r="U34" i="92" s="1"/>
  <c r="U31" i="93" s="1"/>
  <c r="U34" i="93" s="1"/>
  <c r="U31" i="94" s="1"/>
  <c r="U34" i="94" s="1"/>
  <c r="U31" i="95" s="1"/>
  <c r="U34" i="95" s="1"/>
  <c r="U31" i="96" s="1"/>
  <c r="U34" i="96" s="1"/>
  <c r="U31" i="97" s="1"/>
  <c r="U34" i="97" s="1"/>
  <c r="U31" i="98" s="1"/>
  <c r="U34" i="98" s="1"/>
  <c r="U31" i="99" s="1"/>
  <c r="U34" i="99" s="1"/>
  <c r="V34" i="36"/>
  <c r="V31" i="68" s="1"/>
  <c r="V34" i="68" s="1"/>
  <c r="V31" i="71" s="1"/>
  <c r="V34" i="71" s="1"/>
  <c r="V31" i="72" s="1"/>
  <c r="V34" i="72" s="1"/>
  <c r="V31" i="73" s="1"/>
  <c r="V34" i="73" s="1"/>
  <c r="V31" i="74" s="1"/>
  <c r="V34" i="74" s="1"/>
  <c r="V31" i="75" s="1"/>
  <c r="V34" i="75" s="1"/>
  <c r="V31" i="76" s="1"/>
  <c r="V34" i="76" s="1"/>
  <c r="V31" i="77" s="1"/>
  <c r="V34" i="77" s="1"/>
  <c r="V31" i="78" s="1"/>
  <c r="V34" i="78" s="1"/>
  <c r="V31" i="79" s="1"/>
  <c r="V34" i="79" s="1"/>
  <c r="V31" i="80" s="1"/>
  <c r="V34" i="80" s="1"/>
  <c r="V31" i="81" s="1"/>
  <c r="V34" i="81" s="1"/>
  <c r="V31" i="82" s="1"/>
  <c r="V34" i="82" s="1"/>
  <c r="V31" i="83" s="1"/>
  <c r="V34" i="83" s="1"/>
  <c r="V31" i="84" s="1"/>
  <c r="V34" i="84" s="1"/>
  <c r="V31" i="85" s="1"/>
  <c r="V34" i="85" s="1"/>
  <c r="V31" i="86" s="1"/>
  <c r="V34" i="86" s="1"/>
  <c r="V31" i="87" s="1"/>
  <c r="V34" i="87" s="1"/>
  <c r="V31" i="88" s="1"/>
  <c r="V34" i="88" s="1"/>
  <c r="V31" i="89" s="1"/>
  <c r="V34" i="89" s="1"/>
  <c r="V31" i="90" s="1"/>
  <c r="V34" i="90" s="1"/>
  <c r="V31" i="91" s="1"/>
  <c r="V34" i="91" s="1"/>
  <c r="V31" i="92" s="1"/>
  <c r="V34" i="92" s="1"/>
  <c r="V31" i="93" s="1"/>
  <c r="V34" i="93" s="1"/>
  <c r="V31" i="94" s="1"/>
  <c r="V34" i="94" s="1"/>
  <c r="V31" i="95" s="1"/>
  <c r="V34" i="95" s="1"/>
  <c r="V31" i="96" s="1"/>
  <c r="V34" i="96" s="1"/>
  <c r="V31" i="97" s="1"/>
  <c r="V34" i="97" s="1"/>
  <c r="V31" i="98" s="1"/>
  <c r="V34" i="98" s="1"/>
  <c r="V31" i="99" s="1"/>
  <c r="V34" i="99" s="1"/>
  <c r="W34" i="36"/>
  <c r="W31" i="68" s="1"/>
  <c r="W34" i="68" s="1"/>
  <c r="W31" i="71" s="1"/>
  <c r="W34" i="71" s="1"/>
  <c r="W31" i="72" s="1"/>
  <c r="W34" i="72" s="1"/>
  <c r="W31" i="73" s="1"/>
  <c r="W34" i="73" s="1"/>
  <c r="W31" i="74" s="1"/>
  <c r="W34" i="74" s="1"/>
  <c r="W31" i="75" s="1"/>
  <c r="W34" i="75" s="1"/>
  <c r="W31" i="76" s="1"/>
  <c r="W34" i="76" s="1"/>
  <c r="W31" i="77" s="1"/>
  <c r="W34" i="77" s="1"/>
  <c r="W31" i="78" s="1"/>
  <c r="W34" i="78" s="1"/>
  <c r="W31" i="79" s="1"/>
  <c r="W34" i="79" s="1"/>
  <c r="W31" i="80" s="1"/>
  <c r="W34" i="80" s="1"/>
  <c r="W31" i="81" s="1"/>
  <c r="W34" i="81" s="1"/>
  <c r="W31" i="82" s="1"/>
  <c r="W34" i="82" s="1"/>
  <c r="W31" i="83" s="1"/>
  <c r="W34" i="83" s="1"/>
  <c r="W31" i="84" s="1"/>
  <c r="W34" i="84" s="1"/>
  <c r="W31" i="85" s="1"/>
  <c r="W34" i="85" s="1"/>
  <c r="W31" i="86" s="1"/>
  <c r="W34" i="86" s="1"/>
  <c r="W31" i="87" s="1"/>
  <c r="W34" i="87" s="1"/>
  <c r="W31" i="88" s="1"/>
  <c r="W34" i="88" s="1"/>
  <c r="W31" i="89" s="1"/>
  <c r="W34" i="89" s="1"/>
  <c r="W31" i="90" s="1"/>
  <c r="W34" i="90" s="1"/>
  <c r="W31" i="91" s="1"/>
  <c r="W34" i="91" s="1"/>
  <c r="W31" i="92" s="1"/>
  <c r="W34" i="92" s="1"/>
  <c r="W31" i="93" s="1"/>
  <c r="W34" i="93" s="1"/>
  <c r="W31" i="94" s="1"/>
  <c r="W34" i="94" s="1"/>
  <c r="W31" i="95" s="1"/>
  <c r="W34" i="95" s="1"/>
  <c r="W31" i="96" s="1"/>
  <c r="W34" i="96" s="1"/>
  <c r="W31" i="97" s="1"/>
  <c r="W34" i="97" s="1"/>
  <c r="W31" i="98" s="1"/>
  <c r="W34" i="98" s="1"/>
  <c r="W31" i="99" s="1"/>
  <c r="W34" i="99" s="1"/>
  <c r="X34" i="36"/>
  <c r="X31" i="68" s="1"/>
  <c r="X34" i="68" s="1"/>
  <c r="X31" i="71" s="1"/>
  <c r="X34" i="71" s="1"/>
  <c r="X31" i="72" s="1"/>
  <c r="X34" i="72" s="1"/>
  <c r="X31" i="73" s="1"/>
  <c r="X34" i="73" s="1"/>
  <c r="X31" i="74" s="1"/>
  <c r="X34" i="74" s="1"/>
  <c r="X31" i="75" s="1"/>
  <c r="X34" i="75" s="1"/>
  <c r="X31" i="76" s="1"/>
  <c r="X34" i="76" s="1"/>
  <c r="X31" i="77" s="1"/>
  <c r="X34" i="77" s="1"/>
  <c r="X31" i="78" s="1"/>
  <c r="X34" i="78" s="1"/>
  <c r="X31" i="79" s="1"/>
  <c r="X34" i="79" s="1"/>
  <c r="X31" i="80" s="1"/>
  <c r="X34" i="80" s="1"/>
  <c r="X31" i="81" s="1"/>
  <c r="X34" i="81" s="1"/>
  <c r="X31" i="82" s="1"/>
  <c r="X34" i="82" s="1"/>
  <c r="X31" i="83" s="1"/>
  <c r="X34" i="83" s="1"/>
  <c r="X31" i="84" s="1"/>
  <c r="X34" i="84" s="1"/>
  <c r="X31" i="85" s="1"/>
  <c r="X34" i="85" s="1"/>
  <c r="X31" i="86" s="1"/>
  <c r="X34" i="86" s="1"/>
  <c r="X31" i="87" s="1"/>
  <c r="X34" i="87" s="1"/>
  <c r="X31" i="88" s="1"/>
  <c r="X34" i="88" s="1"/>
  <c r="X31" i="89" s="1"/>
  <c r="X34" i="89" s="1"/>
  <c r="X31" i="90" s="1"/>
  <c r="X34" i="90" s="1"/>
  <c r="X31" i="91" s="1"/>
  <c r="X34" i="91" s="1"/>
  <c r="X31" i="92" s="1"/>
  <c r="X34" i="92" s="1"/>
  <c r="X31" i="93" s="1"/>
  <c r="X34" i="93" s="1"/>
  <c r="X31" i="94" s="1"/>
  <c r="X34" i="94" s="1"/>
  <c r="X31" i="95" s="1"/>
  <c r="X34" i="95" s="1"/>
  <c r="X31" i="96" s="1"/>
  <c r="X34" i="96" s="1"/>
  <c r="X31" i="97" s="1"/>
  <c r="X34" i="97" s="1"/>
  <c r="X31" i="98" s="1"/>
  <c r="X34" i="98" s="1"/>
  <c r="X31" i="99" s="1"/>
  <c r="X34" i="99" s="1"/>
  <c r="Y34" i="36"/>
  <c r="Y31" i="68" s="1"/>
  <c r="Y34" i="68" s="1"/>
  <c r="Y31" i="71" s="1"/>
  <c r="Y34" i="71" s="1"/>
  <c r="Y31" i="72" s="1"/>
  <c r="Y34" i="72" s="1"/>
  <c r="Y31" i="73" s="1"/>
  <c r="Y34" i="73" s="1"/>
  <c r="Y31" i="74" s="1"/>
  <c r="Y34" i="74" s="1"/>
  <c r="Y31" i="75" s="1"/>
  <c r="Y34" i="75" s="1"/>
  <c r="Y31" i="76" s="1"/>
  <c r="Y34" i="76" s="1"/>
  <c r="Y31" i="77" s="1"/>
  <c r="Y34" i="77" s="1"/>
  <c r="Y31" i="78" s="1"/>
  <c r="Y34" i="78" s="1"/>
  <c r="Y31" i="79" s="1"/>
  <c r="Y34" i="79" s="1"/>
  <c r="Y31" i="80" s="1"/>
  <c r="Y34" i="80" s="1"/>
  <c r="Y31" i="81" s="1"/>
  <c r="Y34" i="81" s="1"/>
  <c r="Y31" i="82" s="1"/>
  <c r="Y34" i="82" s="1"/>
  <c r="Y31" i="83" s="1"/>
  <c r="Y34" i="83" s="1"/>
  <c r="Y31" i="84" s="1"/>
  <c r="Y34" i="84" s="1"/>
  <c r="Y31" i="85" s="1"/>
  <c r="Y34" i="85" s="1"/>
  <c r="Y31" i="86" s="1"/>
  <c r="Y34" i="86" s="1"/>
  <c r="Y31" i="87" s="1"/>
  <c r="Y34" i="87" s="1"/>
  <c r="Y31" i="88" s="1"/>
  <c r="Y34" i="88" s="1"/>
  <c r="Y31" i="89" s="1"/>
  <c r="Y34" i="89" s="1"/>
  <c r="Y31" i="90" s="1"/>
  <c r="Y34" i="90" s="1"/>
  <c r="Y31" i="91" s="1"/>
  <c r="Y34" i="91" s="1"/>
  <c r="Y31" i="92" s="1"/>
  <c r="Y34" i="92" s="1"/>
  <c r="Y31" i="93" s="1"/>
  <c r="Y34" i="93" s="1"/>
  <c r="Y31" i="94" s="1"/>
  <c r="Y34" i="94" s="1"/>
  <c r="Y31" i="95" s="1"/>
  <c r="Y34" i="95" s="1"/>
  <c r="Y31" i="96" s="1"/>
  <c r="Y34" i="96" s="1"/>
  <c r="Y31" i="97" s="1"/>
  <c r="Y34" i="97" s="1"/>
  <c r="Y31" i="98" s="1"/>
  <c r="Y34" i="98" s="1"/>
  <c r="Y31" i="99" s="1"/>
  <c r="Y34" i="99" s="1"/>
  <c r="Z34" i="36"/>
  <c r="Z31" i="68" s="1"/>
  <c r="Z34" i="68" s="1"/>
  <c r="Z31" i="71" s="1"/>
  <c r="Z34" i="71" s="1"/>
  <c r="Z31" i="72" s="1"/>
  <c r="Z34" i="72" s="1"/>
  <c r="Z31" i="73" s="1"/>
  <c r="Z34" i="73" s="1"/>
  <c r="Z31" i="74" s="1"/>
  <c r="Z34" i="74" s="1"/>
  <c r="Z31" i="75" s="1"/>
  <c r="Z34" i="75" s="1"/>
  <c r="Z31" i="76" s="1"/>
  <c r="Z34" i="76" s="1"/>
  <c r="Z31" i="77" s="1"/>
  <c r="Z34" i="77" s="1"/>
  <c r="Z31" i="78" s="1"/>
  <c r="Z34" i="78" s="1"/>
  <c r="Z31" i="79" s="1"/>
  <c r="Z34" i="79" s="1"/>
  <c r="Z31" i="80" s="1"/>
  <c r="Z34" i="80" s="1"/>
  <c r="Z31" i="81" s="1"/>
  <c r="Z34" i="81" s="1"/>
  <c r="Z31" i="82" s="1"/>
  <c r="Z34" i="82" s="1"/>
  <c r="Z31" i="83" s="1"/>
  <c r="Z34" i="83" s="1"/>
  <c r="Z31" i="84" s="1"/>
  <c r="Z34" i="84" s="1"/>
  <c r="Z31" i="85" s="1"/>
  <c r="Z34" i="85" s="1"/>
  <c r="Z31" i="86" s="1"/>
  <c r="Z34" i="86" s="1"/>
  <c r="Z31" i="87" s="1"/>
  <c r="Z34" i="87" s="1"/>
  <c r="Z31" i="88" s="1"/>
  <c r="Z34" i="88" s="1"/>
  <c r="Z31" i="89" s="1"/>
  <c r="Z34" i="89" s="1"/>
  <c r="Z31" i="90" s="1"/>
  <c r="Z34" i="90" s="1"/>
  <c r="Z31" i="91" s="1"/>
  <c r="Z34" i="91" s="1"/>
  <c r="Z31" i="92" s="1"/>
  <c r="Z34" i="92" s="1"/>
  <c r="Z31" i="93" s="1"/>
  <c r="Z34" i="93" s="1"/>
  <c r="Z31" i="94" s="1"/>
  <c r="Z34" i="94" s="1"/>
  <c r="Z31" i="95" s="1"/>
  <c r="Z34" i="95" s="1"/>
  <c r="Z31" i="96" s="1"/>
  <c r="Z34" i="96" s="1"/>
  <c r="Z31" i="97" s="1"/>
  <c r="Z34" i="97" s="1"/>
  <c r="Z31" i="98" s="1"/>
  <c r="Z34" i="98" s="1"/>
  <c r="Z31" i="99" s="1"/>
  <c r="Z34" i="99" s="1"/>
  <c r="AA34" i="36"/>
  <c r="AA31" i="68" s="1"/>
  <c r="AA34" i="68" s="1"/>
  <c r="AA31" i="71" s="1"/>
  <c r="AA34" i="71" s="1"/>
  <c r="AA31" i="72" s="1"/>
  <c r="AA34" i="72" s="1"/>
  <c r="AA31" i="73" s="1"/>
  <c r="AA34" i="73" s="1"/>
  <c r="AA31" i="74" s="1"/>
  <c r="AA34" i="74" s="1"/>
  <c r="AA31" i="75" s="1"/>
  <c r="AA34" i="75" s="1"/>
  <c r="AA31" i="76" s="1"/>
  <c r="AA34" i="76" s="1"/>
  <c r="AA31" i="77" s="1"/>
  <c r="AA34" i="77" s="1"/>
  <c r="AA31" i="78" s="1"/>
  <c r="AA34" i="78" s="1"/>
  <c r="AA31" i="79" s="1"/>
  <c r="AA34" i="79" s="1"/>
  <c r="AA31" i="80" s="1"/>
  <c r="AA34" i="80" s="1"/>
  <c r="AA31" i="81" s="1"/>
  <c r="AA34" i="81" s="1"/>
  <c r="AA31" i="82" s="1"/>
  <c r="AA34" i="82" s="1"/>
  <c r="AA31" i="83" s="1"/>
  <c r="AA34" i="83" s="1"/>
  <c r="AA31" i="84" s="1"/>
  <c r="AA34" i="84" s="1"/>
  <c r="AA31" i="85" s="1"/>
  <c r="AA34" i="85" s="1"/>
  <c r="AA31" i="86" s="1"/>
  <c r="AA34" i="86" s="1"/>
  <c r="AA31" i="87" s="1"/>
  <c r="AA34" i="87" s="1"/>
  <c r="AA31" i="88" s="1"/>
  <c r="AA34" i="88" s="1"/>
  <c r="AA31" i="89" s="1"/>
  <c r="AA34" i="89" s="1"/>
  <c r="AA31" i="90" s="1"/>
  <c r="AA34" i="90" s="1"/>
  <c r="AA31" i="91" s="1"/>
  <c r="AA34" i="91" s="1"/>
  <c r="AA31" i="92" s="1"/>
  <c r="AA34" i="92" s="1"/>
  <c r="AA31" i="93" s="1"/>
  <c r="AA34" i="93" s="1"/>
  <c r="AA31" i="94" s="1"/>
  <c r="AA34" i="94" s="1"/>
  <c r="AA31" i="95" s="1"/>
  <c r="AA34" i="95" s="1"/>
  <c r="AA31" i="96" s="1"/>
  <c r="AA34" i="96" s="1"/>
  <c r="AA31" i="97" s="1"/>
  <c r="AA34" i="97" s="1"/>
  <c r="AA31" i="98" s="1"/>
  <c r="AA34" i="98" s="1"/>
  <c r="AA31" i="99" s="1"/>
  <c r="AA34" i="99" s="1"/>
  <c r="AB34" i="36"/>
  <c r="AB31" i="68" s="1"/>
  <c r="AB34" i="68" s="1"/>
  <c r="AB31" i="71" s="1"/>
  <c r="AB34" i="71" s="1"/>
  <c r="AB31" i="72" s="1"/>
  <c r="AB34" i="72" s="1"/>
  <c r="AB31" i="73" s="1"/>
  <c r="AB34" i="73" s="1"/>
  <c r="AB31" i="74" s="1"/>
  <c r="AB34" i="74" s="1"/>
  <c r="AB31" i="75" s="1"/>
  <c r="AB34" i="75" s="1"/>
  <c r="AB31" i="76" s="1"/>
  <c r="AB34" i="76" s="1"/>
  <c r="AB31" i="77" s="1"/>
  <c r="AB34" i="77" s="1"/>
  <c r="AB31" i="78" s="1"/>
  <c r="AB34" i="78" s="1"/>
  <c r="AB31" i="79" s="1"/>
  <c r="AB34" i="79" s="1"/>
  <c r="AB31" i="80" s="1"/>
  <c r="AB34" i="80" s="1"/>
  <c r="AB31" i="81" s="1"/>
  <c r="AB34" i="81" s="1"/>
  <c r="AB31" i="82" s="1"/>
  <c r="AB34" i="82" s="1"/>
  <c r="AB31" i="83" s="1"/>
  <c r="AB34" i="83" s="1"/>
  <c r="AB31" i="84" s="1"/>
  <c r="AB34" i="84" s="1"/>
  <c r="AB31" i="85" s="1"/>
  <c r="AB34" i="85" s="1"/>
  <c r="AB31" i="86" s="1"/>
  <c r="AB34" i="86" s="1"/>
  <c r="AB31" i="87" s="1"/>
  <c r="AB34" i="87" s="1"/>
  <c r="AB31" i="88" s="1"/>
  <c r="AB34" i="88" s="1"/>
  <c r="AB31" i="89" s="1"/>
  <c r="AB34" i="89" s="1"/>
  <c r="AB31" i="90" s="1"/>
  <c r="AB34" i="90" s="1"/>
  <c r="AB31" i="91" s="1"/>
  <c r="AB34" i="91" s="1"/>
  <c r="AB31" i="92" s="1"/>
  <c r="AB34" i="92" s="1"/>
  <c r="AB31" i="93" s="1"/>
  <c r="AB34" i="93" s="1"/>
  <c r="AB31" i="94" s="1"/>
  <c r="AB34" i="94" s="1"/>
  <c r="AB31" i="95" s="1"/>
  <c r="AB34" i="95" s="1"/>
  <c r="AB31" i="96" s="1"/>
  <c r="AB34" i="96" s="1"/>
  <c r="AB31" i="97" s="1"/>
  <c r="AB34" i="97" s="1"/>
  <c r="AB31" i="98" s="1"/>
  <c r="AB34" i="98" s="1"/>
  <c r="AB31" i="99" s="1"/>
  <c r="AB34" i="99" s="1"/>
  <c r="AC34" i="36"/>
  <c r="AC31" i="68" s="1"/>
  <c r="AC34" i="68" s="1"/>
  <c r="AC31" i="71" s="1"/>
  <c r="AC34" i="71" s="1"/>
  <c r="AC31" i="72" s="1"/>
  <c r="AC34" i="72" s="1"/>
  <c r="AC31" i="73" s="1"/>
  <c r="AC34" i="73" s="1"/>
  <c r="AC31" i="74" s="1"/>
  <c r="AC34" i="74" s="1"/>
  <c r="AC31" i="75" s="1"/>
  <c r="AC34" i="75" s="1"/>
  <c r="AC31" i="76" s="1"/>
  <c r="AC34" i="76" s="1"/>
  <c r="AC31" i="77" s="1"/>
  <c r="AC34" i="77" s="1"/>
  <c r="AC31" i="78" s="1"/>
  <c r="AC34" i="78" s="1"/>
  <c r="AC31" i="79" s="1"/>
  <c r="AC34" i="79" s="1"/>
  <c r="AC31" i="80" s="1"/>
  <c r="AC34" i="80" s="1"/>
  <c r="AC31" i="81" s="1"/>
  <c r="AC34" i="81" s="1"/>
  <c r="AC31" i="82" s="1"/>
  <c r="AC34" i="82" s="1"/>
  <c r="AC31" i="83" s="1"/>
  <c r="AC34" i="83" s="1"/>
  <c r="AC31" i="84" s="1"/>
  <c r="AC34" i="84" s="1"/>
  <c r="AC31" i="85" s="1"/>
  <c r="AC34" i="85" s="1"/>
  <c r="AC31" i="86" s="1"/>
  <c r="AC34" i="86" s="1"/>
  <c r="AC31" i="87" s="1"/>
  <c r="AC34" i="87" s="1"/>
  <c r="AC31" i="88" s="1"/>
  <c r="AC34" i="88" s="1"/>
  <c r="AC31" i="89" s="1"/>
  <c r="AC34" i="89" s="1"/>
  <c r="AC31" i="90" s="1"/>
  <c r="AC34" i="90" s="1"/>
  <c r="AC31" i="91" s="1"/>
  <c r="AC34" i="91" s="1"/>
  <c r="AC31" i="92" s="1"/>
  <c r="AC34" i="92" s="1"/>
  <c r="AC31" i="93" s="1"/>
  <c r="AC34" i="93" s="1"/>
  <c r="AC31" i="94" s="1"/>
  <c r="AC34" i="94" s="1"/>
  <c r="AC31" i="95" s="1"/>
  <c r="AC34" i="95" s="1"/>
  <c r="AC31" i="96" s="1"/>
  <c r="AC34" i="96" s="1"/>
  <c r="AC31" i="97" s="1"/>
  <c r="AC34" i="97" s="1"/>
  <c r="AC31" i="98" s="1"/>
  <c r="AC34" i="98" s="1"/>
  <c r="AC31" i="99" s="1"/>
  <c r="AC34" i="99" s="1"/>
  <c r="AD34" i="36"/>
  <c r="AD31" i="68" s="1"/>
  <c r="AD34" i="68" s="1"/>
  <c r="AD31" i="71" s="1"/>
  <c r="AD34" i="71" s="1"/>
  <c r="AD31" i="72" s="1"/>
  <c r="AD34" i="72" s="1"/>
  <c r="AD31" i="73" s="1"/>
  <c r="AD34" i="73" s="1"/>
  <c r="AD31" i="74" s="1"/>
  <c r="AD34" i="74" s="1"/>
  <c r="AD31" i="75" s="1"/>
  <c r="AD34" i="75" s="1"/>
  <c r="AD31" i="76" s="1"/>
  <c r="AD34" i="76" s="1"/>
  <c r="AD31" i="77" s="1"/>
  <c r="AD34" i="77" s="1"/>
  <c r="AD31" i="78" s="1"/>
  <c r="AD34" i="78" s="1"/>
  <c r="AD31" i="79" s="1"/>
  <c r="AD34" i="79" s="1"/>
  <c r="AD31" i="80" s="1"/>
  <c r="AD34" i="80" s="1"/>
  <c r="AD31" i="81" s="1"/>
  <c r="AD34" i="81" s="1"/>
  <c r="AD31" i="82" s="1"/>
  <c r="AD34" i="82" s="1"/>
  <c r="AD31" i="83" s="1"/>
  <c r="AD34" i="83" s="1"/>
  <c r="AD31" i="84" s="1"/>
  <c r="AD34" i="84" s="1"/>
  <c r="AD31" i="85" s="1"/>
  <c r="AD34" i="85" s="1"/>
  <c r="AD31" i="86" s="1"/>
  <c r="AD34" i="86" s="1"/>
  <c r="AD31" i="87" s="1"/>
  <c r="AD34" i="87" s="1"/>
  <c r="AD31" i="88" s="1"/>
  <c r="AD34" i="88" s="1"/>
  <c r="AD31" i="89" s="1"/>
  <c r="AD34" i="89" s="1"/>
  <c r="AD31" i="90" s="1"/>
  <c r="AD34" i="90" s="1"/>
  <c r="AD31" i="91" s="1"/>
  <c r="AD34" i="91" s="1"/>
  <c r="AD31" i="92" s="1"/>
  <c r="AD34" i="92" s="1"/>
  <c r="AD31" i="93" s="1"/>
  <c r="AD34" i="93" s="1"/>
  <c r="AD31" i="94" s="1"/>
  <c r="AD34" i="94" s="1"/>
  <c r="AD31" i="95" s="1"/>
  <c r="AD34" i="95" s="1"/>
  <c r="AD31" i="96" s="1"/>
  <c r="AD34" i="96" s="1"/>
  <c r="AD31" i="97" s="1"/>
  <c r="AD34" i="97" s="1"/>
  <c r="AD31" i="98" s="1"/>
  <c r="AD34" i="98" s="1"/>
  <c r="AD31" i="99" s="1"/>
  <c r="AD34" i="99" s="1"/>
  <c r="AE34" i="36"/>
  <c r="AE31" i="68" s="1"/>
  <c r="AE34" i="68" s="1"/>
  <c r="AE31" i="71" s="1"/>
  <c r="AE34" i="71" s="1"/>
  <c r="AE31" i="72" s="1"/>
  <c r="AE34" i="72" s="1"/>
  <c r="AE31" i="73" s="1"/>
  <c r="AE34" i="73" s="1"/>
  <c r="AE31" i="74" s="1"/>
  <c r="AE34" i="74" s="1"/>
  <c r="AE31" i="75" s="1"/>
  <c r="AE34" i="75" s="1"/>
  <c r="AE31" i="76" s="1"/>
  <c r="AE34" i="76" s="1"/>
  <c r="AE31" i="77" s="1"/>
  <c r="AE34" i="77" s="1"/>
  <c r="AE31" i="78" s="1"/>
  <c r="AE34" i="78" s="1"/>
  <c r="AE31" i="79" s="1"/>
  <c r="AE34" i="79" s="1"/>
  <c r="AE31" i="80" s="1"/>
  <c r="AE34" i="80" s="1"/>
  <c r="AE31" i="81" s="1"/>
  <c r="AE34" i="81" s="1"/>
  <c r="AE31" i="82" s="1"/>
  <c r="AE34" i="82" s="1"/>
  <c r="AE31" i="83" s="1"/>
  <c r="AE34" i="83" s="1"/>
  <c r="AE31" i="84" s="1"/>
  <c r="AE34" i="84" s="1"/>
  <c r="AE31" i="85" s="1"/>
  <c r="AE34" i="85" s="1"/>
  <c r="AE31" i="86" s="1"/>
  <c r="AE34" i="86" s="1"/>
  <c r="AE31" i="87" s="1"/>
  <c r="AE34" i="87" s="1"/>
  <c r="AE31" i="88" s="1"/>
  <c r="AE34" i="88" s="1"/>
  <c r="AE31" i="89" s="1"/>
  <c r="AE34" i="89" s="1"/>
  <c r="AE31" i="90" s="1"/>
  <c r="AE34" i="90" s="1"/>
  <c r="AE31" i="91" s="1"/>
  <c r="AE34" i="91" s="1"/>
  <c r="AE31" i="92" s="1"/>
  <c r="AE34" i="92" s="1"/>
  <c r="AE31" i="93" s="1"/>
  <c r="AE34" i="93" s="1"/>
  <c r="AE31" i="94" s="1"/>
  <c r="AE34" i="94" s="1"/>
  <c r="AE31" i="95" s="1"/>
  <c r="AE34" i="95" s="1"/>
  <c r="AE31" i="96" s="1"/>
  <c r="AE34" i="96" s="1"/>
  <c r="AE31" i="97" s="1"/>
  <c r="AE34" i="97" s="1"/>
  <c r="AE31" i="98" s="1"/>
  <c r="AE34" i="98" s="1"/>
  <c r="AE31" i="99" s="1"/>
  <c r="AE34" i="99" s="1"/>
  <c r="AF34" i="36"/>
  <c r="AF31" i="68" s="1"/>
  <c r="AF34" i="68" s="1"/>
  <c r="AF31" i="71" s="1"/>
  <c r="AF34" i="71" s="1"/>
  <c r="AF31" i="72" s="1"/>
  <c r="AF34" i="72" s="1"/>
  <c r="AF31" i="73" s="1"/>
  <c r="AF34" i="73" s="1"/>
  <c r="AF31" i="74" s="1"/>
  <c r="AF34" i="74" s="1"/>
  <c r="AF31" i="75" s="1"/>
  <c r="AF34" i="75" s="1"/>
  <c r="AF31" i="76" s="1"/>
  <c r="AF34" i="76" s="1"/>
  <c r="AF31" i="77" s="1"/>
  <c r="AF34" i="77" s="1"/>
  <c r="AF31" i="78" s="1"/>
  <c r="AF34" i="78" s="1"/>
  <c r="AF31" i="79" s="1"/>
  <c r="AF34" i="79" s="1"/>
  <c r="AF31" i="80" s="1"/>
  <c r="AF34" i="80" s="1"/>
  <c r="AF31" i="81" s="1"/>
  <c r="AF34" i="81" s="1"/>
  <c r="AF31" i="82" s="1"/>
  <c r="AF34" i="82" s="1"/>
  <c r="AF31" i="83" s="1"/>
  <c r="AF34" i="83" s="1"/>
  <c r="AF31" i="84" s="1"/>
  <c r="AF34" i="84" s="1"/>
  <c r="AF31" i="85" s="1"/>
  <c r="AF34" i="85" s="1"/>
  <c r="AF31" i="86" s="1"/>
  <c r="AF34" i="86" s="1"/>
  <c r="AF31" i="87" s="1"/>
  <c r="AF34" i="87" s="1"/>
  <c r="AF31" i="88" s="1"/>
  <c r="AF34" i="88" s="1"/>
  <c r="AF31" i="89" s="1"/>
  <c r="AF34" i="89" s="1"/>
  <c r="AF31" i="90" s="1"/>
  <c r="AF34" i="90" s="1"/>
  <c r="AF31" i="91" s="1"/>
  <c r="AF34" i="91" s="1"/>
  <c r="AF31" i="92" s="1"/>
  <c r="AF34" i="92" s="1"/>
  <c r="AF31" i="93" s="1"/>
  <c r="AF34" i="93" s="1"/>
  <c r="AF31" i="94" s="1"/>
  <c r="AF34" i="94" s="1"/>
  <c r="AF31" i="95" s="1"/>
  <c r="AF34" i="95" s="1"/>
  <c r="AF31" i="96" s="1"/>
  <c r="AF34" i="96" s="1"/>
  <c r="AF31" i="97" s="1"/>
  <c r="AF34" i="97" s="1"/>
  <c r="AF31" i="98" s="1"/>
  <c r="AF34" i="98" s="1"/>
  <c r="AF31" i="99" s="1"/>
  <c r="AF34" i="99" s="1"/>
  <c r="AG34" i="36"/>
  <c r="AG31" i="68" s="1"/>
  <c r="AG34" i="68" s="1"/>
  <c r="AG31" i="71" s="1"/>
  <c r="AG34" i="71" s="1"/>
  <c r="AG31" i="72" s="1"/>
  <c r="AG34" i="72" s="1"/>
  <c r="AG31" i="73" s="1"/>
  <c r="AG34" i="73" s="1"/>
  <c r="AG31" i="74" s="1"/>
  <c r="AG34" i="74" s="1"/>
  <c r="AG31" i="75" s="1"/>
  <c r="AG34" i="75" s="1"/>
  <c r="AG31" i="76" s="1"/>
  <c r="AG34" i="76" s="1"/>
  <c r="AG31" i="77" s="1"/>
  <c r="AG34" i="77" s="1"/>
  <c r="AG31" i="78" s="1"/>
  <c r="AG34" i="78" s="1"/>
  <c r="AG31" i="79" s="1"/>
  <c r="AG34" i="79" s="1"/>
  <c r="AG31" i="80" s="1"/>
  <c r="AG34" i="80" s="1"/>
  <c r="AG31" i="81" s="1"/>
  <c r="AG34" i="81" s="1"/>
  <c r="AG31" i="82" s="1"/>
  <c r="AG34" i="82" s="1"/>
  <c r="AG31" i="83" s="1"/>
  <c r="AG34" i="83" s="1"/>
  <c r="AG31" i="84" s="1"/>
  <c r="AG34" i="84" s="1"/>
  <c r="AG31" i="85" s="1"/>
  <c r="AG34" i="85" s="1"/>
  <c r="AG31" i="86" s="1"/>
  <c r="AG34" i="86" s="1"/>
  <c r="AG31" i="87" s="1"/>
  <c r="AG34" i="87" s="1"/>
  <c r="AG31" i="88" s="1"/>
  <c r="AG34" i="88" s="1"/>
  <c r="AG31" i="89" s="1"/>
  <c r="AG34" i="89" s="1"/>
  <c r="AG31" i="90" s="1"/>
  <c r="AG34" i="90" s="1"/>
  <c r="AG31" i="91" s="1"/>
  <c r="AG34" i="91" s="1"/>
  <c r="AG31" i="92" s="1"/>
  <c r="AG34" i="92" s="1"/>
  <c r="AG31" i="93" s="1"/>
  <c r="AG34" i="93" s="1"/>
  <c r="AG31" i="94" s="1"/>
  <c r="AG34" i="94" s="1"/>
  <c r="AG31" i="95" s="1"/>
  <c r="AG34" i="95" s="1"/>
  <c r="AG31" i="96" s="1"/>
  <c r="AG34" i="96" s="1"/>
  <c r="AG31" i="97" s="1"/>
  <c r="AG34" i="97" s="1"/>
  <c r="AG31" i="98" s="1"/>
  <c r="AG34" i="98" s="1"/>
  <c r="AG31" i="99" s="1"/>
  <c r="AG34" i="99" s="1"/>
  <c r="AH34" i="36"/>
  <c r="AH31" i="68" s="1"/>
  <c r="AH34" i="68" s="1"/>
  <c r="AH31" i="71" s="1"/>
  <c r="AH34" i="71" s="1"/>
  <c r="AH31" i="72" s="1"/>
  <c r="AH34" i="72" s="1"/>
  <c r="AH31" i="73" s="1"/>
  <c r="AH34" i="73" s="1"/>
  <c r="AH31" i="74" s="1"/>
  <c r="AH34" i="74" s="1"/>
  <c r="AH31" i="75" s="1"/>
  <c r="AH34" i="75" s="1"/>
  <c r="AH31" i="76" s="1"/>
  <c r="AH34" i="76" s="1"/>
  <c r="AH31" i="77" s="1"/>
  <c r="AH34" i="77" s="1"/>
  <c r="AH31" i="78" s="1"/>
  <c r="AH34" i="78" s="1"/>
  <c r="AH31" i="79" s="1"/>
  <c r="AH34" i="79" s="1"/>
  <c r="AH31" i="80" s="1"/>
  <c r="AH34" i="80" s="1"/>
  <c r="AH31" i="81" s="1"/>
  <c r="AH34" i="81" s="1"/>
  <c r="AH31" i="82" s="1"/>
  <c r="AH34" i="82" s="1"/>
  <c r="AH31" i="83" s="1"/>
  <c r="AH34" i="83" s="1"/>
  <c r="AH31" i="84" s="1"/>
  <c r="AH34" i="84" s="1"/>
  <c r="AH31" i="85" s="1"/>
  <c r="AH34" i="85" s="1"/>
  <c r="AH31" i="86" s="1"/>
  <c r="AH34" i="86" s="1"/>
  <c r="AH31" i="87" s="1"/>
  <c r="AH34" i="87" s="1"/>
  <c r="AH31" i="88" s="1"/>
  <c r="AH34" i="88" s="1"/>
  <c r="AH31" i="89" s="1"/>
  <c r="AH34" i="89" s="1"/>
  <c r="AH31" i="90" s="1"/>
  <c r="AH34" i="90" s="1"/>
  <c r="AH31" i="91" s="1"/>
  <c r="AH34" i="91" s="1"/>
  <c r="AH31" i="92" s="1"/>
  <c r="AH34" i="92" s="1"/>
  <c r="AH31" i="93" s="1"/>
  <c r="AH34" i="93" s="1"/>
  <c r="AH31" i="94" s="1"/>
  <c r="AH34" i="94" s="1"/>
  <c r="AH31" i="95" s="1"/>
  <c r="AH34" i="95" s="1"/>
  <c r="AH31" i="96" s="1"/>
  <c r="AH34" i="96" s="1"/>
  <c r="AH31" i="97" s="1"/>
  <c r="AH34" i="97" s="1"/>
  <c r="AH31" i="98" s="1"/>
  <c r="AH34" i="98" s="1"/>
  <c r="AH31" i="99" s="1"/>
  <c r="AH34" i="99" s="1"/>
  <c r="AI34" i="36"/>
  <c r="AI31" i="68" s="1"/>
  <c r="AI34" i="68" s="1"/>
  <c r="AI31" i="71" s="1"/>
  <c r="AI34" i="71" s="1"/>
  <c r="AI31" i="72" s="1"/>
  <c r="AI34" i="72" s="1"/>
  <c r="AI31" i="73" s="1"/>
  <c r="AI34" i="73" s="1"/>
  <c r="AI31" i="74" s="1"/>
  <c r="AI34" i="74" s="1"/>
  <c r="AI31" i="75" s="1"/>
  <c r="AI34" i="75" s="1"/>
  <c r="AI31" i="76" s="1"/>
  <c r="AI34" i="76" s="1"/>
  <c r="AI31" i="77" s="1"/>
  <c r="AI34" i="77" s="1"/>
  <c r="AI31" i="78" s="1"/>
  <c r="AI34" i="78" s="1"/>
  <c r="AI31" i="79" s="1"/>
  <c r="AI34" i="79" s="1"/>
  <c r="AI31" i="80" s="1"/>
  <c r="AI34" i="80" s="1"/>
  <c r="AI31" i="81" s="1"/>
  <c r="AI34" i="81" s="1"/>
  <c r="AI31" i="82" s="1"/>
  <c r="AI34" i="82" s="1"/>
  <c r="AI31" i="83" s="1"/>
  <c r="AI34" i="83" s="1"/>
  <c r="AI31" i="84" s="1"/>
  <c r="AI34" i="84" s="1"/>
  <c r="AI31" i="85" s="1"/>
  <c r="AI34" i="85" s="1"/>
  <c r="AI31" i="86" s="1"/>
  <c r="AI34" i="86" s="1"/>
  <c r="AI31" i="87" s="1"/>
  <c r="AI34" i="87" s="1"/>
  <c r="AI31" i="88" s="1"/>
  <c r="AI34" i="88" s="1"/>
  <c r="AI31" i="89" s="1"/>
  <c r="AI34" i="89" s="1"/>
  <c r="AI31" i="90" s="1"/>
  <c r="AI34" i="90" s="1"/>
  <c r="AI31" i="91" s="1"/>
  <c r="AI34" i="91" s="1"/>
  <c r="AI31" i="92" s="1"/>
  <c r="AI34" i="92" s="1"/>
  <c r="AI31" i="93" s="1"/>
  <c r="AI34" i="93" s="1"/>
  <c r="AI31" i="94" s="1"/>
  <c r="AI34" i="94" s="1"/>
  <c r="AI31" i="95" s="1"/>
  <c r="AI34" i="95" s="1"/>
  <c r="AI31" i="96" s="1"/>
  <c r="AI34" i="96" s="1"/>
  <c r="AI31" i="97" s="1"/>
  <c r="AI34" i="97" s="1"/>
  <c r="AI31" i="98" s="1"/>
  <c r="AI34" i="98" s="1"/>
  <c r="AI31" i="99" s="1"/>
  <c r="AI34" i="99" s="1"/>
  <c r="AJ34" i="36"/>
  <c r="AJ31" i="68" s="1"/>
  <c r="AJ34" i="68" s="1"/>
  <c r="AJ31" i="71" s="1"/>
  <c r="AJ34" i="71" s="1"/>
  <c r="AJ31" i="72" s="1"/>
  <c r="AJ34" i="72" s="1"/>
  <c r="AJ31" i="73" s="1"/>
  <c r="AJ34" i="73" s="1"/>
  <c r="AJ31" i="74" s="1"/>
  <c r="AJ34" i="74" s="1"/>
  <c r="AJ31" i="75" s="1"/>
  <c r="AJ34" i="75" s="1"/>
  <c r="AJ31" i="76" s="1"/>
  <c r="AJ34" i="76" s="1"/>
  <c r="AJ31" i="77" s="1"/>
  <c r="AJ34" i="77" s="1"/>
  <c r="AJ31" i="78" s="1"/>
  <c r="AJ34" i="78" s="1"/>
  <c r="AJ31" i="79" s="1"/>
  <c r="AJ34" i="79" s="1"/>
  <c r="AJ31" i="80" s="1"/>
  <c r="AJ34" i="80" s="1"/>
  <c r="AJ31" i="81" s="1"/>
  <c r="AJ34" i="81" s="1"/>
  <c r="AJ31" i="82" s="1"/>
  <c r="AJ34" i="82" s="1"/>
  <c r="AJ31" i="83" s="1"/>
  <c r="AJ34" i="83" s="1"/>
  <c r="AJ31" i="84" s="1"/>
  <c r="AJ34" i="84" s="1"/>
  <c r="AJ31" i="85" s="1"/>
  <c r="AJ34" i="85" s="1"/>
  <c r="AJ31" i="86" s="1"/>
  <c r="AJ34" i="86" s="1"/>
  <c r="AJ31" i="87" s="1"/>
  <c r="AJ34" i="87" s="1"/>
  <c r="AJ31" i="88" s="1"/>
  <c r="AJ34" i="88" s="1"/>
  <c r="AJ31" i="89" s="1"/>
  <c r="AJ34" i="89" s="1"/>
  <c r="AJ31" i="90" s="1"/>
  <c r="AJ34" i="90" s="1"/>
  <c r="AJ31" i="91" s="1"/>
  <c r="AJ34" i="91" s="1"/>
  <c r="AJ31" i="92" s="1"/>
  <c r="AJ34" i="92" s="1"/>
  <c r="AJ31" i="93" s="1"/>
  <c r="AJ34" i="93" s="1"/>
  <c r="AJ31" i="94" s="1"/>
  <c r="AJ34" i="94" s="1"/>
  <c r="AJ31" i="95" s="1"/>
  <c r="AJ34" i="95" s="1"/>
  <c r="AJ31" i="96" s="1"/>
  <c r="AJ34" i="96" s="1"/>
  <c r="AJ31" i="97" s="1"/>
  <c r="AJ34" i="97" s="1"/>
  <c r="AJ31" i="98" s="1"/>
  <c r="AJ34" i="98" s="1"/>
  <c r="AJ31" i="99" s="1"/>
  <c r="AJ34" i="99" s="1"/>
  <c r="AK34" i="36"/>
  <c r="AK31" i="68" s="1"/>
  <c r="AK34" i="68" s="1"/>
  <c r="AK31" i="71" s="1"/>
  <c r="AK34" i="71" s="1"/>
  <c r="AK31" i="72" s="1"/>
  <c r="AK34" i="72" s="1"/>
  <c r="AK31" i="73" s="1"/>
  <c r="AK34" i="73" s="1"/>
  <c r="AK31" i="74" s="1"/>
  <c r="AK34" i="74" s="1"/>
  <c r="AK31" i="75" s="1"/>
  <c r="AK34" i="75" s="1"/>
  <c r="AK31" i="76" s="1"/>
  <c r="AK34" i="76" s="1"/>
  <c r="AK31" i="77" s="1"/>
  <c r="AK34" i="77" s="1"/>
  <c r="AK31" i="78" s="1"/>
  <c r="AK34" i="78" s="1"/>
  <c r="AK31" i="79" s="1"/>
  <c r="AK34" i="79" s="1"/>
  <c r="AK31" i="80" s="1"/>
  <c r="AK34" i="80" s="1"/>
  <c r="AK31" i="81" s="1"/>
  <c r="AK34" i="81" s="1"/>
  <c r="AK31" i="82" s="1"/>
  <c r="AK34" i="82" s="1"/>
  <c r="AK31" i="83" s="1"/>
  <c r="AK34" i="83" s="1"/>
  <c r="AK31" i="84" s="1"/>
  <c r="AK34" i="84" s="1"/>
  <c r="AK31" i="85" s="1"/>
  <c r="AK34" i="85" s="1"/>
  <c r="AK31" i="86" s="1"/>
  <c r="AK34" i="86" s="1"/>
  <c r="AK31" i="87" s="1"/>
  <c r="AK34" i="87" s="1"/>
  <c r="AK31" i="88" s="1"/>
  <c r="AK34" i="88" s="1"/>
  <c r="AK31" i="89" s="1"/>
  <c r="AK34" i="89" s="1"/>
  <c r="AK31" i="90" s="1"/>
  <c r="AK34" i="90" s="1"/>
  <c r="AK31" i="91" s="1"/>
  <c r="AK34" i="91" s="1"/>
  <c r="AK31" i="92" s="1"/>
  <c r="AK34" i="92" s="1"/>
  <c r="AK31" i="93" s="1"/>
  <c r="AK34" i="93" s="1"/>
  <c r="AK31" i="94" s="1"/>
  <c r="AK34" i="94" s="1"/>
  <c r="AK31" i="95" s="1"/>
  <c r="AK34" i="95" s="1"/>
  <c r="AK31" i="96" s="1"/>
  <c r="AK34" i="96" s="1"/>
  <c r="AK31" i="97" s="1"/>
  <c r="AK34" i="97" s="1"/>
  <c r="AK31" i="98" s="1"/>
  <c r="AK34" i="98" s="1"/>
  <c r="AK31" i="99" s="1"/>
  <c r="AK34" i="99" s="1"/>
  <c r="AL34" i="36"/>
  <c r="AL31" i="68" s="1"/>
  <c r="AL34" i="68" s="1"/>
  <c r="AL31" i="71" s="1"/>
  <c r="AL34" i="71" s="1"/>
  <c r="AL31" i="72" s="1"/>
  <c r="AL34" i="72" s="1"/>
  <c r="AL31" i="73" s="1"/>
  <c r="AL34" i="73" s="1"/>
  <c r="AL31" i="74" s="1"/>
  <c r="AL34" i="74" s="1"/>
  <c r="AL31" i="75" s="1"/>
  <c r="AL34" i="75" s="1"/>
  <c r="AL31" i="76" s="1"/>
  <c r="AL34" i="76" s="1"/>
  <c r="AL31" i="77" s="1"/>
  <c r="AL34" i="77" s="1"/>
  <c r="AL31" i="78" s="1"/>
  <c r="AL34" i="78" s="1"/>
  <c r="AL31" i="79" s="1"/>
  <c r="AL34" i="79" s="1"/>
  <c r="AL31" i="80" s="1"/>
  <c r="AL34" i="80" s="1"/>
  <c r="AL31" i="81" s="1"/>
  <c r="AL34" i="81" s="1"/>
  <c r="AL31" i="82" s="1"/>
  <c r="AL34" i="82" s="1"/>
  <c r="AL31" i="83" s="1"/>
  <c r="AL34" i="83" s="1"/>
  <c r="AL31" i="84" s="1"/>
  <c r="AL34" i="84" s="1"/>
  <c r="AL31" i="85" s="1"/>
  <c r="AL34" i="85" s="1"/>
  <c r="AL31" i="86" s="1"/>
  <c r="AL34" i="86" s="1"/>
  <c r="AL31" i="87" s="1"/>
  <c r="AL34" i="87" s="1"/>
  <c r="AL31" i="88" s="1"/>
  <c r="AL34" i="88" s="1"/>
  <c r="AL31" i="89" s="1"/>
  <c r="AL34" i="89" s="1"/>
  <c r="AL31" i="90" s="1"/>
  <c r="AL34" i="90" s="1"/>
  <c r="AL31" i="91" s="1"/>
  <c r="AL34" i="91" s="1"/>
  <c r="AL31" i="92" s="1"/>
  <c r="AL34" i="92" s="1"/>
  <c r="AL31" i="93" s="1"/>
  <c r="AL34" i="93" s="1"/>
  <c r="AL31" i="94" s="1"/>
  <c r="AL34" i="94" s="1"/>
  <c r="AL31" i="95" s="1"/>
  <c r="AL34" i="95" s="1"/>
  <c r="AL31" i="96" s="1"/>
  <c r="AL34" i="96" s="1"/>
  <c r="AL31" i="97" s="1"/>
  <c r="AL34" i="97" s="1"/>
  <c r="AL31" i="98" s="1"/>
  <c r="AL34" i="98" s="1"/>
  <c r="AL31" i="99" s="1"/>
  <c r="AL34" i="99" s="1"/>
  <c r="AM34" i="36"/>
  <c r="AM31" i="68" s="1"/>
  <c r="AM34" i="68" s="1"/>
  <c r="AM31" i="71" s="1"/>
  <c r="AM34" i="71" s="1"/>
  <c r="AM31" i="72" s="1"/>
  <c r="AM34" i="72" s="1"/>
  <c r="AM31" i="73" s="1"/>
  <c r="AM34" i="73" s="1"/>
  <c r="AM31" i="74" s="1"/>
  <c r="AM34" i="74" s="1"/>
  <c r="AM31" i="75" s="1"/>
  <c r="AM34" i="75" s="1"/>
  <c r="AM31" i="76" s="1"/>
  <c r="AM34" i="76" s="1"/>
  <c r="AM31" i="77" s="1"/>
  <c r="AM34" i="77" s="1"/>
  <c r="AM31" i="78" s="1"/>
  <c r="AM34" i="78" s="1"/>
  <c r="AM31" i="79" s="1"/>
  <c r="AM34" i="79" s="1"/>
  <c r="AM31" i="80" s="1"/>
  <c r="AM34" i="80" s="1"/>
  <c r="AM31" i="81" s="1"/>
  <c r="AM34" i="81" s="1"/>
  <c r="AM31" i="82" s="1"/>
  <c r="AM34" i="82" s="1"/>
  <c r="AM31" i="83" s="1"/>
  <c r="AM34" i="83" s="1"/>
  <c r="AM31" i="84" s="1"/>
  <c r="AM34" i="84" s="1"/>
  <c r="AM31" i="85" s="1"/>
  <c r="AM34" i="85" s="1"/>
  <c r="AM31" i="86" s="1"/>
  <c r="AM34" i="86" s="1"/>
  <c r="AM31" i="87" s="1"/>
  <c r="AM34" i="87" s="1"/>
  <c r="AM31" i="88" s="1"/>
  <c r="AM34" i="88" s="1"/>
  <c r="AM31" i="89" s="1"/>
  <c r="AM34" i="89" s="1"/>
  <c r="AM31" i="90" s="1"/>
  <c r="AM34" i="90" s="1"/>
  <c r="AM31" i="91" s="1"/>
  <c r="AM34" i="91" s="1"/>
  <c r="AM31" i="92" s="1"/>
  <c r="AM34" i="92" s="1"/>
  <c r="AM31" i="93" s="1"/>
  <c r="AM34" i="93" s="1"/>
  <c r="AM31" i="94" s="1"/>
  <c r="AM34" i="94" s="1"/>
  <c r="AM31" i="95" s="1"/>
  <c r="AM34" i="95" s="1"/>
  <c r="AM31" i="96" s="1"/>
  <c r="AM34" i="96" s="1"/>
  <c r="AM31" i="97" s="1"/>
  <c r="AM34" i="97" s="1"/>
  <c r="AM31" i="98" s="1"/>
  <c r="AM34" i="98" s="1"/>
  <c r="AM31" i="99" s="1"/>
  <c r="AM34" i="99" s="1"/>
  <c r="AN34" i="36"/>
  <c r="AN31" i="68" s="1"/>
  <c r="AN34" i="68" s="1"/>
  <c r="AN31" i="71" s="1"/>
  <c r="AN34" i="71" s="1"/>
  <c r="AN31" i="72" s="1"/>
  <c r="AN34" i="72" s="1"/>
  <c r="AN31" i="73" s="1"/>
  <c r="AN34" i="73" s="1"/>
  <c r="AN31" i="74" s="1"/>
  <c r="AN34" i="74" s="1"/>
  <c r="AN31" i="75" s="1"/>
  <c r="AN34" i="75" s="1"/>
  <c r="AN31" i="76" s="1"/>
  <c r="AN34" i="76" s="1"/>
  <c r="AN31" i="77" s="1"/>
  <c r="AN34" i="77" s="1"/>
  <c r="AN31" i="78" s="1"/>
  <c r="AN34" i="78" s="1"/>
  <c r="AN31" i="79" s="1"/>
  <c r="AN34" i="79" s="1"/>
  <c r="AN31" i="80" s="1"/>
  <c r="AN34" i="80" s="1"/>
  <c r="AN31" i="81" s="1"/>
  <c r="AN34" i="81" s="1"/>
  <c r="AN31" i="82" s="1"/>
  <c r="AN34" i="82" s="1"/>
  <c r="AN31" i="83" s="1"/>
  <c r="AN34" i="83" s="1"/>
  <c r="AN31" i="84" s="1"/>
  <c r="AN34" i="84" s="1"/>
  <c r="AN31" i="85" s="1"/>
  <c r="AN34" i="85" s="1"/>
  <c r="AN31" i="86" s="1"/>
  <c r="AN34" i="86" s="1"/>
  <c r="AN31" i="87" s="1"/>
  <c r="AN34" i="87" s="1"/>
  <c r="AN31" i="88" s="1"/>
  <c r="AN34" i="88" s="1"/>
  <c r="AN31" i="89" s="1"/>
  <c r="AN34" i="89" s="1"/>
  <c r="AN31" i="90" s="1"/>
  <c r="AN34" i="90" s="1"/>
  <c r="AN31" i="91" s="1"/>
  <c r="AN34" i="91" s="1"/>
  <c r="AN31" i="92" s="1"/>
  <c r="AN34" i="92" s="1"/>
  <c r="AN31" i="93" s="1"/>
  <c r="AN34" i="93" s="1"/>
  <c r="AN31" i="94" s="1"/>
  <c r="AN34" i="94" s="1"/>
  <c r="AN31" i="95" s="1"/>
  <c r="AN34" i="95" s="1"/>
  <c r="AN31" i="96" s="1"/>
  <c r="AN34" i="96" s="1"/>
  <c r="AN31" i="97" s="1"/>
  <c r="AN34" i="97" s="1"/>
  <c r="AN31" i="98" s="1"/>
  <c r="AN34" i="98" s="1"/>
  <c r="AN31" i="99" s="1"/>
  <c r="AN34" i="99" s="1"/>
  <c r="AO34" i="36"/>
  <c r="AO31" i="68" s="1"/>
  <c r="AO34" i="68" s="1"/>
  <c r="AO31" i="71" s="1"/>
  <c r="AO34" i="71" s="1"/>
  <c r="AO31" i="72" s="1"/>
  <c r="AO34" i="72" s="1"/>
  <c r="AO31" i="73" s="1"/>
  <c r="AO34" i="73" s="1"/>
  <c r="AO31" i="74" s="1"/>
  <c r="AO34" i="74" s="1"/>
  <c r="AO31" i="75" s="1"/>
  <c r="AO34" i="75" s="1"/>
  <c r="AO31" i="76" s="1"/>
  <c r="AO34" i="76" s="1"/>
  <c r="AO31" i="77" s="1"/>
  <c r="AO34" i="77" s="1"/>
  <c r="AO31" i="78" s="1"/>
  <c r="AO34" i="78" s="1"/>
  <c r="AO31" i="79" s="1"/>
  <c r="AO34" i="79" s="1"/>
  <c r="AO31" i="80" s="1"/>
  <c r="AO34" i="80" s="1"/>
  <c r="AO31" i="81" s="1"/>
  <c r="AO34" i="81" s="1"/>
  <c r="AO31" i="82" s="1"/>
  <c r="AO34" i="82" s="1"/>
  <c r="AO31" i="83" s="1"/>
  <c r="AO34" i="83" s="1"/>
  <c r="AO31" i="84" s="1"/>
  <c r="AO34" i="84" s="1"/>
  <c r="AO31" i="85" s="1"/>
  <c r="AO34" i="85" s="1"/>
  <c r="AO31" i="86" s="1"/>
  <c r="AO34" i="86" s="1"/>
  <c r="AO31" i="87" s="1"/>
  <c r="AO34" i="87" s="1"/>
  <c r="AO31" i="88" s="1"/>
  <c r="AO34" i="88" s="1"/>
  <c r="AO31" i="89" s="1"/>
  <c r="AO34" i="89" s="1"/>
  <c r="AO31" i="90" s="1"/>
  <c r="AO34" i="90" s="1"/>
  <c r="AO31" i="91" s="1"/>
  <c r="AO34" i="91" s="1"/>
  <c r="AO31" i="92" s="1"/>
  <c r="AO34" i="92" s="1"/>
  <c r="AO31" i="93" s="1"/>
  <c r="AO34" i="93" s="1"/>
  <c r="AO31" i="94" s="1"/>
  <c r="AO34" i="94" s="1"/>
  <c r="AO31" i="95" s="1"/>
  <c r="AO34" i="95" s="1"/>
  <c r="AO31" i="96" s="1"/>
  <c r="AO34" i="96" s="1"/>
  <c r="AO31" i="97" s="1"/>
  <c r="AO34" i="97" s="1"/>
  <c r="AO31" i="98" s="1"/>
  <c r="AO34" i="98" s="1"/>
  <c r="AO31" i="99" s="1"/>
  <c r="AO34" i="99" s="1"/>
  <c r="AP34" i="36"/>
  <c r="AP31" i="68" s="1"/>
  <c r="AP34" i="68" s="1"/>
  <c r="AP31" i="71" s="1"/>
  <c r="AP34" i="71" s="1"/>
  <c r="AP31" i="72" s="1"/>
  <c r="AP34" i="72" s="1"/>
  <c r="AP31" i="73" s="1"/>
  <c r="AP34" i="73" s="1"/>
  <c r="AP31" i="74" s="1"/>
  <c r="AP34" i="74" s="1"/>
  <c r="AP31" i="75" s="1"/>
  <c r="AP34" i="75" s="1"/>
  <c r="AP31" i="76" s="1"/>
  <c r="AP34" i="76" s="1"/>
  <c r="AP31" i="77" s="1"/>
  <c r="AP34" i="77" s="1"/>
  <c r="AP31" i="78" s="1"/>
  <c r="AP34" i="78" s="1"/>
  <c r="AP31" i="79" s="1"/>
  <c r="AP34" i="79" s="1"/>
  <c r="AP31" i="80" s="1"/>
  <c r="AP34" i="80" s="1"/>
  <c r="AP31" i="81" s="1"/>
  <c r="AP34" i="81" s="1"/>
  <c r="AP31" i="82" s="1"/>
  <c r="AP34" i="82" s="1"/>
  <c r="AP31" i="83" s="1"/>
  <c r="AP34" i="83" s="1"/>
  <c r="AP31" i="84" s="1"/>
  <c r="AP34" i="84" s="1"/>
  <c r="AP31" i="85" s="1"/>
  <c r="AP34" i="85" s="1"/>
  <c r="AP31" i="86" s="1"/>
  <c r="AP34" i="86" s="1"/>
  <c r="AP31" i="87" s="1"/>
  <c r="AP34" i="87" s="1"/>
  <c r="AP31" i="88" s="1"/>
  <c r="AP34" i="88" s="1"/>
  <c r="AP31" i="89" s="1"/>
  <c r="AP34" i="89" s="1"/>
  <c r="AP31" i="90" s="1"/>
  <c r="AP34" i="90" s="1"/>
  <c r="AP31" i="91" s="1"/>
  <c r="AP34" i="91" s="1"/>
  <c r="AP31" i="92" s="1"/>
  <c r="AP34" i="92" s="1"/>
  <c r="AP31" i="93" s="1"/>
  <c r="AP34" i="93" s="1"/>
  <c r="AP31" i="94" s="1"/>
  <c r="AP34" i="94" s="1"/>
  <c r="AP31" i="95" s="1"/>
  <c r="AP34" i="95" s="1"/>
  <c r="AP31" i="96" s="1"/>
  <c r="AP34" i="96" s="1"/>
  <c r="AP31" i="97" s="1"/>
  <c r="AP34" i="97" s="1"/>
  <c r="AP31" i="98" s="1"/>
  <c r="AP34" i="98" s="1"/>
  <c r="AP31" i="99" s="1"/>
  <c r="AP34" i="99" s="1"/>
  <c r="AQ34" i="36"/>
  <c r="AQ31" i="68" s="1"/>
  <c r="AQ34" i="68" s="1"/>
  <c r="AQ31" i="71" s="1"/>
  <c r="AQ34" i="71" s="1"/>
  <c r="AQ31" i="72" s="1"/>
  <c r="AQ34" i="72" s="1"/>
  <c r="AQ31" i="73" s="1"/>
  <c r="AQ34" i="73" s="1"/>
  <c r="AQ31" i="74" s="1"/>
  <c r="AQ34" i="74" s="1"/>
  <c r="AQ31" i="75" s="1"/>
  <c r="AQ34" i="75" s="1"/>
  <c r="AQ31" i="76" s="1"/>
  <c r="AQ34" i="76" s="1"/>
  <c r="AQ31" i="77" s="1"/>
  <c r="AQ34" i="77" s="1"/>
  <c r="AQ31" i="78" s="1"/>
  <c r="AQ34" i="78" s="1"/>
  <c r="AQ31" i="79" s="1"/>
  <c r="AQ34" i="79" s="1"/>
  <c r="AQ31" i="80" s="1"/>
  <c r="AQ34" i="80" s="1"/>
  <c r="AQ31" i="81" s="1"/>
  <c r="AQ34" i="81" s="1"/>
  <c r="AQ31" i="82" s="1"/>
  <c r="AQ34" i="82" s="1"/>
  <c r="AQ31" i="83" s="1"/>
  <c r="AQ34" i="83" s="1"/>
  <c r="AQ31" i="84" s="1"/>
  <c r="AQ34" i="84" s="1"/>
  <c r="AQ31" i="85" s="1"/>
  <c r="AQ34" i="85" s="1"/>
  <c r="AQ31" i="86" s="1"/>
  <c r="AQ34" i="86" s="1"/>
  <c r="AQ31" i="87" s="1"/>
  <c r="AQ34" i="87" s="1"/>
  <c r="AQ31" i="88" s="1"/>
  <c r="AQ34" i="88" s="1"/>
  <c r="AQ31" i="89" s="1"/>
  <c r="AQ34" i="89" s="1"/>
  <c r="AQ31" i="90" s="1"/>
  <c r="AQ34" i="90" s="1"/>
  <c r="AQ31" i="91" s="1"/>
  <c r="AQ34" i="91" s="1"/>
  <c r="AQ31" i="92" s="1"/>
  <c r="AQ34" i="92" s="1"/>
  <c r="AQ31" i="93" s="1"/>
  <c r="AQ34" i="93" s="1"/>
  <c r="AQ31" i="94" s="1"/>
  <c r="AQ34" i="94" s="1"/>
  <c r="AQ31" i="95" s="1"/>
  <c r="AQ34" i="95" s="1"/>
  <c r="AQ31" i="96" s="1"/>
  <c r="AQ34" i="96" s="1"/>
  <c r="AQ31" i="97" s="1"/>
  <c r="AQ34" i="97" s="1"/>
  <c r="AQ31" i="98" s="1"/>
  <c r="AQ34" i="98" s="1"/>
  <c r="AQ31" i="99" s="1"/>
  <c r="AQ34" i="99" s="1"/>
  <c r="AR34" i="36"/>
  <c r="AR31" i="68" s="1"/>
  <c r="AR34" i="68" s="1"/>
  <c r="AR31" i="71" s="1"/>
  <c r="AR34" i="71" s="1"/>
  <c r="AR31" i="72" s="1"/>
  <c r="AR34" i="72" s="1"/>
  <c r="AR31" i="73" s="1"/>
  <c r="AR34" i="73" s="1"/>
  <c r="AR31" i="74" s="1"/>
  <c r="AR34" i="74" s="1"/>
  <c r="AR31" i="75" s="1"/>
  <c r="AR34" i="75" s="1"/>
  <c r="AR31" i="76" s="1"/>
  <c r="AR34" i="76" s="1"/>
  <c r="AR31" i="77" s="1"/>
  <c r="AR34" i="77" s="1"/>
  <c r="AR31" i="78" s="1"/>
  <c r="AR34" i="78" s="1"/>
  <c r="AR31" i="79" s="1"/>
  <c r="AR34" i="79" s="1"/>
  <c r="AR31" i="80" s="1"/>
  <c r="AR34" i="80" s="1"/>
  <c r="AR31" i="81" s="1"/>
  <c r="AR34" i="81" s="1"/>
  <c r="AR31" i="82" s="1"/>
  <c r="AR34" i="82" s="1"/>
  <c r="AR31" i="83" s="1"/>
  <c r="AR34" i="83" s="1"/>
  <c r="AR31" i="84" s="1"/>
  <c r="AR34" i="84" s="1"/>
  <c r="AR31" i="85" s="1"/>
  <c r="AR34" i="85" s="1"/>
  <c r="AR31" i="86" s="1"/>
  <c r="AR34" i="86" s="1"/>
  <c r="AR31" i="87" s="1"/>
  <c r="AR34" i="87" s="1"/>
  <c r="AR31" i="88" s="1"/>
  <c r="AR34" i="88" s="1"/>
  <c r="AR31" i="89" s="1"/>
  <c r="AR34" i="89" s="1"/>
  <c r="AR31" i="90" s="1"/>
  <c r="AR34" i="90" s="1"/>
  <c r="AR31" i="91" s="1"/>
  <c r="AR34" i="91" s="1"/>
  <c r="AR31" i="92" s="1"/>
  <c r="AR34" i="92" s="1"/>
  <c r="AR31" i="93" s="1"/>
  <c r="AR34" i="93" s="1"/>
  <c r="AR31" i="94" s="1"/>
  <c r="AR34" i="94" s="1"/>
  <c r="AR31" i="95" s="1"/>
  <c r="AR34" i="95" s="1"/>
  <c r="AR31" i="96" s="1"/>
  <c r="AR34" i="96" s="1"/>
  <c r="AR31" i="97" s="1"/>
  <c r="AR34" i="97" s="1"/>
  <c r="AR31" i="98" s="1"/>
  <c r="AR34" i="98" s="1"/>
  <c r="AR31" i="99" s="1"/>
  <c r="AR34" i="99" s="1"/>
  <c r="AS34" i="36"/>
  <c r="AS31" i="68" s="1"/>
  <c r="AS34" i="68" s="1"/>
  <c r="AS31" i="71" s="1"/>
  <c r="AS34" i="71" s="1"/>
  <c r="AS31" i="72" s="1"/>
  <c r="AS34" i="72" s="1"/>
  <c r="AS31" i="73" s="1"/>
  <c r="AS34" i="73" s="1"/>
  <c r="AS31" i="74" s="1"/>
  <c r="AS34" i="74" s="1"/>
  <c r="AS31" i="75" s="1"/>
  <c r="AS34" i="75" s="1"/>
  <c r="AS31" i="76" s="1"/>
  <c r="AS34" i="76" s="1"/>
  <c r="AS31" i="77" s="1"/>
  <c r="AS34" i="77" s="1"/>
  <c r="AS31" i="78" s="1"/>
  <c r="AS34" i="78" s="1"/>
  <c r="AS31" i="79" s="1"/>
  <c r="AS34" i="79" s="1"/>
  <c r="AS31" i="80" s="1"/>
  <c r="AS34" i="80" s="1"/>
  <c r="AS31" i="81" s="1"/>
  <c r="AS34" i="81" s="1"/>
  <c r="AS31" i="82" s="1"/>
  <c r="AS34" i="82" s="1"/>
  <c r="AS31" i="83" s="1"/>
  <c r="AS34" i="83" s="1"/>
  <c r="AS31" i="84" s="1"/>
  <c r="AS34" i="84" s="1"/>
  <c r="AS31" i="85" s="1"/>
  <c r="AS34" i="85" s="1"/>
  <c r="AS31" i="86" s="1"/>
  <c r="AS34" i="86" s="1"/>
  <c r="AS31" i="87" s="1"/>
  <c r="AS34" i="87" s="1"/>
  <c r="AS31" i="88" s="1"/>
  <c r="AS34" i="88" s="1"/>
  <c r="AS31" i="89" s="1"/>
  <c r="AS34" i="89" s="1"/>
  <c r="AS31" i="90" s="1"/>
  <c r="AS34" i="90" s="1"/>
  <c r="AS31" i="91" s="1"/>
  <c r="AS34" i="91" s="1"/>
  <c r="AS31" i="92" s="1"/>
  <c r="AS34" i="92" s="1"/>
  <c r="AS31" i="93" s="1"/>
  <c r="AS34" i="93" s="1"/>
  <c r="AS31" i="94" s="1"/>
  <c r="AS34" i="94" s="1"/>
  <c r="AS31" i="95" s="1"/>
  <c r="AS34" i="95" s="1"/>
  <c r="AS31" i="96" s="1"/>
  <c r="AS34" i="96" s="1"/>
  <c r="AS31" i="97" s="1"/>
  <c r="AS34" i="97" s="1"/>
  <c r="AS31" i="98" s="1"/>
  <c r="AS34" i="98" s="1"/>
  <c r="AS31" i="99" s="1"/>
  <c r="AS34" i="99" s="1"/>
  <c r="AT34" i="36"/>
  <c r="AT31" i="68" s="1"/>
  <c r="AT34" i="68" s="1"/>
  <c r="AT31" i="71" s="1"/>
  <c r="AT34" i="71" s="1"/>
  <c r="AT31" i="72" s="1"/>
  <c r="AT34" i="72" s="1"/>
  <c r="AT31" i="73" s="1"/>
  <c r="AT34" i="73" s="1"/>
  <c r="AT31" i="74" s="1"/>
  <c r="AT34" i="74" s="1"/>
  <c r="AT31" i="75" s="1"/>
  <c r="AT34" i="75" s="1"/>
  <c r="AT31" i="76" s="1"/>
  <c r="AT34" i="76" s="1"/>
  <c r="AT31" i="77" s="1"/>
  <c r="AT34" i="77" s="1"/>
  <c r="AT31" i="78" s="1"/>
  <c r="AT34" i="78" s="1"/>
  <c r="AT31" i="79" s="1"/>
  <c r="AT34" i="79" s="1"/>
  <c r="AT31" i="80" s="1"/>
  <c r="AT34" i="80" s="1"/>
  <c r="AT31" i="81" s="1"/>
  <c r="AT34" i="81" s="1"/>
  <c r="AT31" i="82" s="1"/>
  <c r="AT34" i="82" s="1"/>
  <c r="AT31" i="83" s="1"/>
  <c r="AT34" i="83" s="1"/>
  <c r="AT31" i="84" s="1"/>
  <c r="AT34" i="84" s="1"/>
  <c r="AT31" i="85" s="1"/>
  <c r="AT34" i="85" s="1"/>
  <c r="AT31" i="86" s="1"/>
  <c r="AT34" i="86" s="1"/>
  <c r="AT31" i="87" s="1"/>
  <c r="AT34" i="87" s="1"/>
  <c r="AT31" i="88" s="1"/>
  <c r="AT34" i="88" s="1"/>
  <c r="AT31" i="89" s="1"/>
  <c r="AT34" i="89" s="1"/>
  <c r="AT31" i="90" s="1"/>
  <c r="AT34" i="90" s="1"/>
  <c r="AT31" i="91" s="1"/>
  <c r="AT34" i="91" s="1"/>
  <c r="AT31" i="92" s="1"/>
  <c r="AT34" i="92" s="1"/>
  <c r="AT31" i="93" s="1"/>
  <c r="AT34" i="93" s="1"/>
  <c r="AT31" i="94" s="1"/>
  <c r="AT34" i="94" s="1"/>
  <c r="AT31" i="95" s="1"/>
  <c r="AT34" i="95" s="1"/>
  <c r="AT31" i="96" s="1"/>
  <c r="AT34" i="96" s="1"/>
  <c r="AT31" i="97" s="1"/>
  <c r="AT34" i="97" s="1"/>
  <c r="AT31" i="98" s="1"/>
  <c r="AT34" i="98" s="1"/>
  <c r="AT31" i="99" s="1"/>
  <c r="AT34" i="99" s="1"/>
  <c r="AU34" i="36"/>
  <c r="AU31" i="68" s="1"/>
  <c r="AU34" i="68" s="1"/>
  <c r="AU31" i="71" s="1"/>
  <c r="AU34" i="71" s="1"/>
  <c r="AU31" i="72" s="1"/>
  <c r="AU34" i="72" s="1"/>
  <c r="AU31" i="73" s="1"/>
  <c r="AU34" i="73" s="1"/>
  <c r="AU31" i="74" s="1"/>
  <c r="AU34" i="74" s="1"/>
  <c r="AU31" i="75" s="1"/>
  <c r="AU34" i="75" s="1"/>
  <c r="AU31" i="76" s="1"/>
  <c r="AU34" i="76" s="1"/>
  <c r="AU31" i="77" s="1"/>
  <c r="AU34" i="77" s="1"/>
  <c r="AU31" i="78" s="1"/>
  <c r="AU34" i="78" s="1"/>
  <c r="AU31" i="79" s="1"/>
  <c r="AU34" i="79" s="1"/>
  <c r="AU31" i="80" s="1"/>
  <c r="AU34" i="80" s="1"/>
  <c r="AU31" i="81" s="1"/>
  <c r="AU34" i="81" s="1"/>
  <c r="AU31" i="82" s="1"/>
  <c r="AU34" i="82" s="1"/>
  <c r="AU31" i="83" s="1"/>
  <c r="AU34" i="83" s="1"/>
  <c r="AU31" i="84" s="1"/>
  <c r="AU34" i="84" s="1"/>
  <c r="AU31" i="85" s="1"/>
  <c r="AU34" i="85" s="1"/>
  <c r="AU31" i="86" s="1"/>
  <c r="AU34" i="86" s="1"/>
  <c r="AU31" i="87" s="1"/>
  <c r="AU34" i="87" s="1"/>
  <c r="AU31" i="88" s="1"/>
  <c r="AU34" i="88" s="1"/>
  <c r="AU31" i="89" s="1"/>
  <c r="AU34" i="89" s="1"/>
  <c r="AU31" i="90" s="1"/>
  <c r="AU34" i="90" s="1"/>
  <c r="AU31" i="91" s="1"/>
  <c r="AU34" i="91" s="1"/>
  <c r="AU31" i="92" s="1"/>
  <c r="AU34" i="92" s="1"/>
  <c r="AU31" i="93" s="1"/>
  <c r="AU34" i="93" s="1"/>
  <c r="AU31" i="94" s="1"/>
  <c r="AU34" i="94" s="1"/>
  <c r="AU31" i="95" s="1"/>
  <c r="AU34" i="95" s="1"/>
  <c r="AU31" i="96" s="1"/>
  <c r="AU34" i="96" s="1"/>
  <c r="AU31" i="97" s="1"/>
  <c r="AU34" i="97" s="1"/>
  <c r="AU31" i="98" s="1"/>
  <c r="AU34" i="98" s="1"/>
  <c r="AU31" i="99" s="1"/>
  <c r="AU34" i="99" s="1"/>
  <c r="AV34" i="36"/>
  <c r="AV31" i="68" s="1"/>
  <c r="AV34" i="68" s="1"/>
  <c r="AV31" i="71" s="1"/>
  <c r="AV34" i="71" s="1"/>
  <c r="AV31" i="72" s="1"/>
  <c r="AV34" i="72" s="1"/>
  <c r="AV31" i="73" s="1"/>
  <c r="AV34" i="73" s="1"/>
  <c r="AV31" i="74" s="1"/>
  <c r="AV34" i="74" s="1"/>
  <c r="AV31" i="75" s="1"/>
  <c r="AV34" i="75" s="1"/>
  <c r="AV31" i="76" s="1"/>
  <c r="AV34" i="76" s="1"/>
  <c r="AV31" i="77" s="1"/>
  <c r="AV34" i="77" s="1"/>
  <c r="AV31" i="78" s="1"/>
  <c r="AV34" i="78" s="1"/>
  <c r="AV31" i="79" s="1"/>
  <c r="AV34" i="79" s="1"/>
  <c r="AV31" i="80" s="1"/>
  <c r="AV34" i="80" s="1"/>
  <c r="AV31" i="81" s="1"/>
  <c r="AV34" i="81" s="1"/>
  <c r="AV31" i="82" s="1"/>
  <c r="AV34" i="82" s="1"/>
  <c r="AV31" i="83" s="1"/>
  <c r="AV34" i="83" s="1"/>
  <c r="AV31" i="84" s="1"/>
  <c r="AV34" i="84" s="1"/>
  <c r="AV31" i="85" s="1"/>
  <c r="AV34" i="85" s="1"/>
  <c r="AV31" i="86" s="1"/>
  <c r="AV34" i="86" s="1"/>
  <c r="AV31" i="87" s="1"/>
  <c r="AV34" i="87" s="1"/>
  <c r="AV31" i="88" s="1"/>
  <c r="AV34" i="88" s="1"/>
  <c r="AV31" i="89" s="1"/>
  <c r="AV34" i="89" s="1"/>
  <c r="AV31" i="90" s="1"/>
  <c r="AV34" i="90" s="1"/>
  <c r="AV31" i="91" s="1"/>
  <c r="AV34" i="91" s="1"/>
  <c r="AV31" i="92" s="1"/>
  <c r="AV34" i="92" s="1"/>
  <c r="AV31" i="93" s="1"/>
  <c r="AV34" i="93" s="1"/>
  <c r="AV31" i="94" s="1"/>
  <c r="AV34" i="94" s="1"/>
  <c r="AV31" i="95" s="1"/>
  <c r="AV34" i="95" s="1"/>
  <c r="AV31" i="96" s="1"/>
  <c r="AV34" i="96" s="1"/>
  <c r="AV31" i="97" s="1"/>
  <c r="AV34" i="97" s="1"/>
  <c r="AV31" i="98" s="1"/>
  <c r="AV34" i="98" s="1"/>
  <c r="AV31" i="99" s="1"/>
  <c r="AV34" i="99" s="1"/>
  <c r="AW34" i="36"/>
  <c r="AW31" i="68" s="1"/>
  <c r="AW34" i="68" s="1"/>
  <c r="AW31" i="71" s="1"/>
  <c r="AW34" i="71" s="1"/>
  <c r="AW31" i="72" s="1"/>
  <c r="AW34" i="72" s="1"/>
  <c r="AW31" i="73" s="1"/>
  <c r="AW34" i="73" s="1"/>
  <c r="AW31" i="74" s="1"/>
  <c r="AW34" i="74" s="1"/>
  <c r="AW31" i="75" s="1"/>
  <c r="AW34" i="75" s="1"/>
  <c r="AW31" i="76" s="1"/>
  <c r="AW34" i="76" s="1"/>
  <c r="AW31" i="77" s="1"/>
  <c r="AW34" i="77" s="1"/>
  <c r="AW31" i="78" s="1"/>
  <c r="AW34" i="78" s="1"/>
  <c r="AW31" i="79" s="1"/>
  <c r="AW34" i="79" s="1"/>
  <c r="AW31" i="80" s="1"/>
  <c r="AW34" i="80" s="1"/>
  <c r="AW31" i="81" s="1"/>
  <c r="AW34" i="81" s="1"/>
  <c r="AW31" i="82" s="1"/>
  <c r="AW34" i="82" s="1"/>
  <c r="AW31" i="83" s="1"/>
  <c r="AW34" i="83" s="1"/>
  <c r="AW31" i="84" s="1"/>
  <c r="AW34" i="84" s="1"/>
  <c r="AW31" i="85" s="1"/>
  <c r="AW34" i="85" s="1"/>
  <c r="AW31" i="86" s="1"/>
  <c r="AW34" i="86" s="1"/>
  <c r="AW31" i="87" s="1"/>
  <c r="AW34" i="87" s="1"/>
  <c r="AW31" i="88" s="1"/>
  <c r="AW34" i="88" s="1"/>
  <c r="AW31" i="89" s="1"/>
  <c r="AW34" i="89" s="1"/>
  <c r="AW31" i="90" s="1"/>
  <c r="AW34" i="90" s="1"/>
  <c r="AW31" i="91" s="1"/>
  <c r="AW34" i="91" s="1"/>
  <c r="AW31" i="92" s="1"/>
  <c r="AW34" i="92" s="1"/>
  <c r="AW31" i="93" s="1"/>
  <c r="AW34" i="93" s="1"/>
  <c r="AW31" i="94" s="1"/>
  <c r="AW34" i="94" s="1"/>
  <c r="AW31" i="95" s="1"/>
  <c r="AW34" i="95" s="1"/>
  <c r="AW31" i="96" s="1"/>
  <c r="AW34" i="96" s="1"/>
  <c r="AW31" i="97" s="1"/>
  <c r="AW34" i="97" s="1"/>
  <c r="AW31" i="98" s="1"/>
  <c r="AW34" i="98" s="1"/>
  <c r="AW31" i="99" s="1"/>
  <c r="AW34" i="99" s="1"/>
  <c r="B34" i="36"/>
  <c r="BA35" i="36"/>
  <c r="AY33" i="36"/>
  <c r="BA33" i="36" s="1"/>
  <c r="BA32" i="36"/>
  <c r="AY23" i="36"/>
  <c r="BA23" i="36" s="1"/>
  <c r="BA25" i="36"/>
  <c r="C24" i="36"/>
  <c r="C21" i="68" s="1"/>
  <c r="C24" i="68" s="1"/>
  <c r="C21" i="71" s="1"/>
  <c r="C24" i="71" s="1"/>
  <c r="C21" i="72" s="1"/>
  <c r="C24" i="72" s="1"/>
  <c r="C21" i="73" s="1"/>
  <c r="C24" i="73" s="1"/>
  <c r="C21" i="74" s="1"/>
  <c r="C24" i="74" s="1"/>
  <c r="C21" i="75" s="1"/>
  <c r="C24" i="75" s="1"/>
  <c r="C21" i="76" s="1"/>
  <c r="C24" i="76" s="1"/>
  <c r="C21" i="77" s="1"/>
  <c r="C24" i="77" s="1"/>
  <c r="C21" i="78" s="1"/>
  <c r="C24" i="78" s="1"/>
  <c r="C21" i="79" s="1"/>
  <c r="C24" i="79" s="1"/>
  <c r="C21" i="80" s="1"/>
  <c r="C24" i="80" s="1"/>
  <c r="C21" i="81" s="1"/>
  <c r="D24" i="36"/>
  <c r="D21" i="68" s="1"/>
  <c r="D24" i="68" s="1"/>
  <c r="D21" i="71" s="1"/>
  <c r="D24" i="71" s="1"/>
  <c r="D21" i="72" s="1"/>
  <c r="D24" i="72" s="1"/>
  <c r="D21" i="73" s="1"/>
  <c r="D24" i="73" s="1"/>
  <c r="D21" i="74" s="1"/>
  <c r="D24" i="74" s="1"/>
  <c r="D21" i="75" s="1"/>
  <c r="D24" i="75" s="1"/>
  <c r="D21" i="76" s="1"/>
  <c r="D24" i="76" s="1"/>
  <c r="D21" i="77" s="1"/>
  <c r="D24" i="77" s="1"/>
  <c r="D21" i="78" s="1"/>
  <c r="D24" i="78" s="1"/>
  <c r="D21" i="79" s="1"/>
  <c r="D24" i="79" s="1"/>
  <c r="D21" i="80" s="1"/>
  <c r="D24" i="80" s="1"/>
  <c r="D21" i="81" s="1"/>
  <c r="D24" i="81" s="1"/>
  <c r="D21" i="82" s="1"/>
  <c r="D24" i="82" s="1"/>
  <c r="D21" i="83" s="1"/>
  <c r="D24" i="83" s="1"/>
  <c r="D21" i="84" s="1"/>
  <c r="D24" i="84" s="1"/>
  <c r="D21" i="85" s="1"/>
  <c r="D24" i="85" s="1"/>
  <c r="D21" i="86" s="1"/>
  <c r="D24" i="86" s="1"/>
  <c r="D21" i="87" s="1"/>
  <c r="D24" i="87" s="1"/>
  <c r="D21" i="88" s="1"/>
  <c r="D24" i="88" s="1"/>
  <c r="D21" i="89" s="1"/>
  <c r="D24" i="89" s="1"/>
  <c r="D21" i="90" s="1"/>
  <c r="D24" i="90" s="1"/>
  <c r="D21" i="91" s="1"/>
  <c r="D24" i="91" s="1"/>
  <c r="D21" i="92" s="1"/>
  <c r="D24" i="92" s="1"/>
  <c r="D21" i="93" s="1"/>
  <c r="D24" i="93" s="1"/>
  <c r="D21" i="94" s="1"/>
  <c r="D24" i="94" s="1"/>
  <c r="D21" i="95" s="1"/>
  <c r="D24" i="95" s="1"/>
  <c r="D21" i="96" s="1"/>
  <c r="D24" i="96" s="1"/>
  <c r="D21" i="97" s="1"/>
  <c r="D24" i="97" s="1"/>
  <c r="D21" i="98" s="1"/>
  <c r="D24" i="98" s="1"/>
  <c r="D21" i="99" s="1"/>
  <c r="D24" i="99" s="1"/>
  <c r="E24" i="36"/>
  <c r="E21" i="68" s="1"/>
  <c r="E24" i="68" s="1"/>
  <c r="E21" i="71" s="1"/>
  <c r="E24" i="71" s="1"/>
  <c r="E21" i="72" s="1"/>
  <c r="E24" i="72" s="1"/>
  <c r="E21" i="73" s="1"/>
  <c r="E24" i="73" s="1"/>
  <c r="E21" i="74" s="1"/>
  <c r="E24" i="74" s="1"/>
  <c r="E21" i="75" s="1"/>
  <c r="E24" i="75" s="1"/>
  <c r="E21" i="76" s="1"/>
  <c r="E24" i="76" s="1"/>
  <c r="E21" i="77" s="1"/>
  <c r="E24" i="77" s="1"/>
  <c r="E21" i="78" s="1"/>
  <c r="E24" i="78" s="1"/>
  <c r="E21" i="79" s="1"/>
  <c r="E24" i="79" s="1"/>
  <c r="E21" i="80" s="1"/>
  <c r="E24" i="80" s="1"/>
  <c r="E21" i="81" s="1"/>
  <c r="E24" i="81" s="1"/>
  <c r="E21" i="82" s="1"/>
  <c r="E24" i="82" s="1"/>
  <c r="E21" i="83" s="1"/>
  <c r="E24" i="83" s="1"/>
  <c r="E21" i="84" s="1"/>
  <c r="E24" i="84" s="1"/>
  <c r="E21" i="85" s="1"/>
  <c r="E24" i="85" s="1"/>
  <c r="E21" i="86" s="1"/>
  <c r="E24" i="86" s="1"/>
  <c r="E21" i="87" s="1"/>
  <c r="E24" i="87" s="1"/>
  <c r="E21" i="88" s="1"/>
  <c r="E24" i="88" s="1"/>
  <c r="E21" i="89" s="1"/>
  <c r="E24" i="89" s="1"/>
  <c r="E21" i="90" s="1"/>
  <c r="E24" i="90" s="1"/>
  <c r="E21" i="91" s="1"/>
  <c r="E24" i="91" s="1"/>
  <c r="E21" i="92" s="1"/>
  <c r="E24" i="92" s="1"/>
  <c r="E21" i="93" s="1"/>
  <c r="E24" i="93" s="1"/>
  <c r="E21" i="94" s="1"/>
  <c r="E24" i="94" s="1"/>
  <c r="E21" i="95" s="1"/>
  <c r="E24" i="95" s="1"/>
  <c r="E21" i="96" s="1"/>
  <c r="E24" i="96" s="1"/>
  <c r="E21" i="97" s="1"/>
  <c r="E24" i="97" s="1"/>
  <c r="E21" i="98" s="1"/>
  <c r="E24" i="98" s="1"/>
  <c r="E21" i="99" s="1"/>
  <c r="E24" i="99" s="1"/>
  <c r="F24" i="36"/>
  <c r="F21" i="68" s="1"/>
  <c r="F24" i="68" s="1"/>
  <c r="F21" i="71" s="1"/>
  <c r="F24" i="71" s="1"/>
  <c r="F21" i="72" s="1"/>
  <c r="F24" i="72" s="1"/>
  <c r="F21" i="73" s="1"/>
  <c r="F24" i="73" s="1"/>
  <c r="F21" i="74" s="1"/>
  <c r="F24" i="74" s="1"/>
  <c r="F21" i="75" s="1"/>
  <c r="F24" i="75" s="1"/>
  <c r="F21" i="76" s="1"/>
  <c r="F24" i="76" s="1"/>
  <c r="F21" i="77" s="1"/>
  <c r="F24" i="77" s="1"/>
  <c r="F21" i="78" s="1"/>
  <c r="F24" i="78" s="1"/>
  <c r="F21" i="79" s="1"/>
  <c r="F24" i="79" s="1"/>
  <c r="F21" i="80" s="1"/>
  <c r="F24" i="80" s="1"/>
  <c r="F21" i="81" s="1"/>
  <c r="F24" i="81" s="1"/>
  <c r="F21" i="82" s="1"/>
  <c r="F24" i="82" s="1"/>
  <c r="F21" i="83" s="1"/>
  <c r="F24" i="83" s="1"/>
  <c r="F21" i="84" s="1"/>
  <c r="F24" i="84" s="1"/>
  <c r="F21" i="85" s="1"/>
  <c r="F24" i="85" s="1"/>
  <c r="F21" i="86" s="1"/>
  <c r="F24" i="86" s="1"/>
  <c r="F21" i="87" s="1"/>
  <c r="F24" i="87" s="1"/>
  <c r="F21" i="88" s="1"/>
  <c r="F24" i="88" s="1"/>
  <c r="F21" i="89" s="1"/>
  <c r="F24" i="89" s="1"/>
  <c r="F21" i="90" s="1"/>
  <c r="F24" i="90" s="1"/>
  <c r="F21" i="91" s="1"/>
  <c r="F24" i="91" s="1"/>
  <c r="F21" i="92" s="1"/>
  <c r="F24" i="92" s="1"/>
  <c r="F21" i="93" s="1"/>
  <c r="F24" i="93" s="1"/>
  <c r="F21" i="94" s="1"/>
  <c r="F24" i="94" s="1"/>
  <c r="F21" i="95" s="1"/>
  <c r="F24" i="95" s="1"/>
  <c r="F21" i="96" s="1"/>
  <c r="F24" i="96" s="1"/>
  <c r="F21" i="97" s="1"/>
  <c r="F24" i="97" s="1"/>
  <c r="F21" i="98" s="1"/>
  <c r="F24" i="98" s="1"/>
  <c r="F21" i="99" s="1"/>
  <c r="F24" i="99" s="1"/>
  <c r="G24" i="36"/>
  <c r="G21" i="68" s="1"/>
  <c r="G24" i="68" s="1"/>
  <c r="G21" i="71" s="1"/>
  <c r="G24" i="71" s="1"/>
  <c r="G21" i="72" s="1"/>
  <c r="G24" i="72" s="1"/>
  <c r="G21" i="73" s="1"/>
  <c r="G24" i="73" s="1"/>
  <c r="G21" i="74" s="1"/>
  <c r="G24" i="74" s="1"/>
  <c r="G21" i="75" s="1"/>
  <c r="G24" i="75" s="1"/>
  <c r="G21" i="76" s="1"/>
  <c r="G24" i="76" s="1"/>
  <c r="G21" i="77" s="1"/>
  <c r="G24" i="77" s="1"/>
  <c r="G21" i="78" s="1"/>
  <c r="G24" i="78" s="1"/>
  <c r="G21" i="79" s="1"/>
  <c r="G24" i="79" s="1"/>
  <c r="G21" i="80" s="1"/>
  <c r="G24" i="80" s="1"/>
  <c r="G21" i="81" s="1"/>
  <c r="G24" i="81" s="1"/>
  <c r="G21" i="82" s="1"/>
  <c r="G24" i="82" s="1"/>
  <c r="G21" i="83" s="1"/>
  <c r="G24" i="83" s="1"/>
  <c r="G21" i="84" s="1"/>
  <c r="G24" i="84" s="1"/>
  <c r="G21" i="85" s="1"/>
  <c r="G24" i="85" s="1"/>
  <c r="G21" i="86" s="1"/>
  <c r="G24" i="86" s="1"/>
  <c r="G21" i="87" s="1"/>
  <c r="G24" i="87" s="1"/>
  <c r="G21" i="88" s="1"/>
  <c r="G24" i="88" s="1"/>
  <c r="G21" i="89" s="1"/>
  <c r="G24" i="89" s="1"/>
  <c r="G21" i="90" s="1"/>
  <c r="G24" i="90" s="1"/>
  <c r="G21" i="91" s="1"/>
  <c r="G24" i="91" s="1"/>
  <c r="G21" i="92" s="1"/>
  <c r="G24" i="92" s="1"/>
  <c r="G21" i="93" s="1"/>
  <c r="G24" i="93" s="1"/>
  <c r="G21" i="94" s="1"/>
  <c r="G24" i="94" s="1"/>
  <c r="G21" i="95" s="1"/>
  <c r="G24" i="95" s="1"/>
  <c r="G21" i="96" s="1"/>
  <c r="G24" i="96" s="1"/>
  <c r="G21" i="97" s="1"/>
  <c r="G24" i="97" s="1"/>
  <c r="G21" i="98" s="1"/>
  <c r="G24" i="98" s="1"/>
  <c r="G21" i="99" s="1"/>
  <c r="G24" i="99" s="1"/>
  <c r="H24" i="36"/>
  <c r="H21" i="68" s="1"/>
  <c r="H24" i="68" s="1"/>
  <c r="H21" i="71" s="1"/>
  <c r="H24" i="71" s="1"/>
  <c r="H21" i="72" s="1"/>
  <c r="H24" i="72" s="1"/>
  <c r="H21" i="73" s="1"/>
  <c r="H24" i="73" s="1"/>
  <c r="H21" i="74" s="1"/>
  <c r="H24" i="74" s="1"/>
  <c r="H21" i="75" s="1"/>
  <c r="H24" i="75" s="1"/>
  <c r="H21" i="76" s="1"/>
  <c r="H24" i="76" s="1"/>
  <c r="H21" i="77" s="1"/>
  <c r="H24" i="77" s="1"/>
  <c r="H21" i="78" s="1"/>
  <c r="H24" i="78" s="1"/>
  <c r="H21" i="79" s="1"/>
  <c r="H24" i="79" s="1"/>
  <c r="H21" i="80" s="1"/>
  <c r="H24" i="80" s="1"/>
  <c r="H21" i="81" s="1"/>
  <c r="H24" i="81" s="1"/>
  <c r="H21" i="82" s="1"/>
  <c r="H24" i="82" s="1"/>
  <c r="H21" i="83" s="1"/>
  <c r="H24" i="83" s="1"/>
  <c r="H21" i="84" s="1"/>
  <c r="H24" i="84" s="1"/>
  <c r="H21" i="85" s="1"/>
  <c r="H24" i="85" s="1"/>
  <c r="H21" i="86" s="1"/>
  <c r="H24" i="86" s="1"/>
  <c r="H21" i="87" s="1"/>
  <c r="H24" i="87" s="1"/>
  <c r="H21" i="88" s="1"/>
  <c r="H24" i="88" s="1"/>
  <c r="H21" i="89" s="1"/>
  <c r="H24" i="89" s="1"/>
  <c r="H21" i="90" s="1"/>
  <c r="H24" i="90" s="1"/>
  <c r="H21" i="91" s="1"/>
  <c r="H24" i="91" s="1"/>
  <c r="H21" i="92" s="1"/>
  <c r="H24" i="92" s="1"/>
  <c r="H21" i="93" s="1"/>
  <c r="H24" i="93" s="1"/>
  <c r="H21" i="94" s="1"/>
  <c r="H24" i="94" s="1"/>
  <c r="H21" i="95" s="1"/>
  <c r="H24" i="95" s="1"/>
  <c r="H21" i="96" s="1"/>
  <c r="H24" i="96" s="1"/>
  <c r="H21" i="97" s="1"/>
  <c r="H24" i="97" s="1"/>
  <c r="H21" i="98" s="1"/>
  <c r="H24" i="98" s="1"/>
  <c r="H21" i="99" s="1"/>
  <c r="H24" i="99" s="1"/>
  <c r="I24" i="36"/>
  <c r="I21" i="68" s="1"/>
  <c r="I24" i="68" s="1"/>
  <c r="I21" i="71" s="1"/>
  <c r="I24" i="71" s="1"/>
  <c r="I21" i="72" s="1"/>
  <c r="I24" i="72" s="1"/>
  <c r="I21" i="73" s="1"/>
  <c r="I24" i="73" s="1"/>
  <c r="I21" i="74" s="1"/>
  <c r="I24" i="74" s="1"/>
  <c r="I21" i="75" s="1"/>
  <c r="I24" i="75" s="1"/>
  <c r="I21" i="76" s="1"/>
  <c r="I24" i="76" s="1"/>
  <c r="I21" i="77" s="1"/>
  <c r="I24" i="77" s="1"/>
  <c r="I21" i="78" s="1"/>
  <c r="I24" i="78" s="1"/>
  <c r="I21" i="79" s="1"/>
  <c r="I24" i="79" s="1"/>
  <c r="I21" i="80" s="1"/>
  <c r="I24" i="80" s="1"/>
  <c r="I21" i="81" s="1"/>
  <c r="I24" i="81" s="1"/>
  <c r="I21" i="82" s="1"/>
  <c r="I24" i="82" s="1"/>
  <c r="I21" i="83" s="1"/>
  <c r="I24" i="83" s="1"/>
  <c r="I21" i="84" s="1"/>
  <c r="I24" i="84" s="1"/>
  <c r="I21" i="85" s="1"/>
  <c r="I24" i="85" s="1"/>
  <c r="I21" i="86" s="1"/>
  <c r="I24" i="86" s="1"/>
  <c r="I21" i="87" s="1"/>
  <c r="I24" i="87" s="1"/>
  <c r="I21" i="88" s="1"/>
  <c r="I24" i="88" s="1"/>
  <c r="I21" i="89" s="1"/>
  <c r="I24" i="89" s="1"/>
  <c r="I21" i="90" s="1"/>
  <c r="I24" i="90" s="1"/>
  <c r="I21" i="91" s="1"/>
  <c r="I24" i="91" s="1"/>
  <c r="I21" i="92" s="1"/>
  <c r="I24" i="92" s="1"/>
  <c r="I21" i="93" s="1"/>
  <c r="I24" i="93" s="1"/>
  <c r="I21" i="94" s="1"/>
  <c r="I24" i="94" s="1"/>
  <c r="I21" i="95" s="1"/>
  <c r="I24" i="95" s="1"/>
  <c r="I21" i="96" s="1"/>
  <c r="I24" i="96" s="1"/>
  <c r="I21" i="97" s="1"/>
  <c r="I24" i="97" s="1"/>
  <c r="I21" i="98" s="1"/>
  <c r="I24" i="98" s="1"/>
  <c r="I21" i="99" s="1"/>
  <c r="I24" i="99" s="1"/>
  <c r="J24" i="36"/>
  <c r="J21" i="68" s="1"/>
  <c r="J24" i="68" s="1"/>
  <c r="J21" i="71" s="1"/>
  <c r="J24" i="71" s="1"/>
  <c r="J21" i="72" s="1"/>
  <c r="J24" i="72" s="1"/>
  <c r="J21" i="73" s="1"/>
  <c r="J24" i="73" s="1"/>
  <c r="J21" i="74" s="1"/>
  <c r="J24" i="74" s="1"/>
  <c r="J21" i="75" s="1"/>
  <c r="J24" i="75" s="1"/>
  <c r="J21" i="76" s="1"/>
  <c r="J24" i="76" s="1"/>
  <c r="J21" i="77" s="1"/>
  <c r="J24" i="77" s="1"/>
  <c r="J21" i="78" s="1"/>
  <c r="J24" i="78" s="1"/>
  <c r="J21" i="79" s="1"/>
  <c r="J24" i="79" s="1"/>
  <c r="J21" i="80" s="1"/>
  <c r="J24" i="80" s="1"/>
  <c r="J21" i="81" s="1"/>
  <c r="J24" i="81" s="1"/>
  <c r="J21" i="82" s="1"/>
  <c r="J24" i="82" s="1"/>
  <c r="J21" i="83" s="1"/>
  <c r="J24" i="83" s="1"/>
  <c r="J21" i="84" s="1"/>
  <c r="J24" i="84" s="1"/>
  <c r="J21" i="85" s="1"/>
  <c r="J24" i="85" s="1"/>
  <c r="J21" i="86" s="1"/>
  <c r="J24" i="86" s="1"/>
  <c r="J21" i="87" s="1"/>
  <c r="J24" i="87" s="1"/>
  <c r="J21" i="88" s="1"/>
  <c r="J24" i="88" s="1"/>
  <c r="J21" i="89" s="1"/>
  <c r="J24" i="89" s="1"/>
  <c r="J21" i="90" s="1"/>
  <c r="J24" i="90" s="1"/>
  <c r="J21" i="91" s="1"/>
  <c r="J24" i="91" s="1"/>
  <c r="J21" i="92" s="1"/>
  <c r="J24" i="92" s="1"/>
  <c r="J21" i="93" s="1"/>
  <c r="J24" i="93" s="1"/>
  <c r="J21" i="94" s="1"/>
  <c r="J24" i="94" s="1"/>
  <c r="J21" i="95" s="1"/>
  <c r="J24" i="95" s="1"/>
  <c r="J21" i="96" s="1"/>
  <c r="J24" i="96" s="1"/>
  <c r="J21" i="97" s="1"/>
  <c r="J24" i="97" s="1"/>
  <c r="J21" i="98" s="1"/>
  <c r="J24" i="98" s="1"/>
  <c r="J21" i="99" s="1"/>
  <c r="J24" i="99" s="1"/>
  <c r="K24" i="36"/>
  <c r="K21" i="68" s="1"/>
  <c r="K24" i="68" s="1"/>
  <c r="K21" i="71" s="1"/>
  <c r="K24" i="71" s="1"/>
  <c r="K21" i="72" s="1"/>
  <c r="K24" i="72" s="1"/>
  <c r="K21" i="73" s="1"/>
  <c r="K24" i="73" s="1"/>
  <c r="K21" i="74" s="1"/>
  <c r="K24" i="74" s="1"/>
  <c r="K21" i="75" s="1"/>
  <c r="K24" i="75" s="1"/>
  <c r="K21" i="76" s="1"/>
  <c r="K24" i="76" s="1"/>
  <c r="K21" i="77" s="1"/>
  <c r="K24" i="77" s="1"/>
  <c r="K21" i="78" s="1"/>
  <c r="K24" i="78" s="1"/>
  <c r="K21" i="79" s="1"/>
  <c r="K24" i="79" s="1"/>
  <c r="K21" i="80" s="1"/>
  <c r="K24" i="80" s="1"/>
  <c r="K21" i="81" s="1"/>
  <c r="K24" i="81" s="1"/>
  <c r="K21" i="82" s="1"/>
  <c r="K24" i="82" s="1"/>
  <c r="K21" i="83" s="1"/>
  <c r="K24" i="83" s="1"/>
  <c r="K21" i="84" s="1"/>
  <c r="K24" i="84" s="1"/>
  <c r="K21" i="85" s="1"/>
  <c r="K24" i="85" s="1"/>
  <c r="K21" i="86" s="1"/>
  <c r="K24" i="86" s="1"/>
  <c r="K21" i="87" s="1"/>
  <c r="K24" i="87" s="1"/>
  <c r="K21" i="88" s="1"/>
  <c r="K24" i="88" s="1"/>
  <c r="K21" i="89" s="1"/>
  <c r="K24" i="89" s="1"/>
  <c r="K21" i="90" s="1"/>
  <c r="K24" i="90" s="1"/>
  <c r="K21" i="91" s="1"/>
  <c r="K24" i="91" s="1"/>
  <c r="K21" i="92" s="1"/>
  <c r="K24" i="92" s="1"/>
  <c r="K21" i="93" s="1"/>
  <c r="K24" i="93" s="1"/>
  <c r="K21" i="94" s="1"/>
  <c r="K24" i="94" s="1"/>
  <c r="K21" i="95" s="1"/>
  <c r="K24" i="95" s="1"/>
  <c r="K21" i="96" s="1"/>
  <c r="K24" i="96" s="1"/>
  <c r="K21" i="97" s="1"/>
  <c r="K24" i="97" s="1"/>
  <c r="K21" i="98" s="1"/>
  <c r="K24" i="98" s="1"/>
  <c r="K21" i="99" s="1"/>
  <c r="K24" i="99" s="1"/>
  <c r="L24" i="36"/>
  <c r="L21" i="68" s="1"/>
  <c r="L24" i="68" s="1"/>
  <c r="L21" i="71" s="1"/>
  <c r="L24" i="71" s="1"/>
  <c r="L21" i="72" s="1"/>
  <c r="L24" i="72" s="1"/>
  <c r="L21" i="73" s="1"/>
  <c r="L24" i="73" s="1"/>
  <c r="L21" i="74" s="1"/>
  <c r="L24" i="74" s="1"/>
  <c r="L21" i="75" s="1"/>
  <c r="L24" i="75" s="1"/>
  <c r="L21" i="76" s="1"/>
  <c r="L24" i="76" s="1"/>
  <c r="L21" i="77" s="1"/>
  <c r="L24" i="77" s="1"/>
  <c r="L21" i="78" s="1"/>
  <c r="L24" i="78" s="1"/>
  <c r="L21" i="79" s="1"/>
  <c r="L24" i="79" s="1"/>
  <c r="L21" i="80" s="1"/>
  <c r="L24" i="80" s="1"/>
  <c r="L21" i="81" s="1"/>
  <c r="L24" i="81" s="1"/>
  <c r="L21" i="82" s="1"/>
  <c r="L24" i="82" s="1"/>
  <c r="L21" i="83" s="1"/>
  <c r="L24" i="83" s="1"/>
  <c r="L21" i="84" s="1"/>
  <c r="L24" i="84" s="1"/>
  <c r="L21" i="85" s="1"/>
  <c r="L24" i="85" s="1"/>
  <c r="L21" i="86" s="1"/>
  <c r="L24" i="86" s="1"/>
  <c r="L21" i="87" s="1"/>
  <c r="L24" i="87" s="1"/>
  <c r="L21" i="88" s="1"/>
  <c r="L24" i="88" s="1"/>
  <c r="L21" i="89" s="1"/>
  <c r="L24" i="89" s="1"/>
  <c r="L21" i="90" s="1"/>
  <c r="L24" i="90" s="1"/>
  <c r="L21" i="91" s="1"/>
  <c r="L24" i="91" s="1"/>
  <c r="L21" i="92" s="1"/>
  <c r="L24" i="92" s="1"/>
  <c r="L21" i="93" s="1"/>
  <c r="L24" i="93" s="1"/>
  <c r="L21" i="94" s="1"/>
  <c r="L24" i="94" s="1"/>
  <c r="L21" i="95" s="1"/>
  <c r="L24" i="95" s="1"/>
  <c r="L21" i="96" s="1"/>
  <c r="L24" i="96" s="1"/>
  <c r="L21" i="97" s="1"/>
  <c r="L24" i="97" s="1"/>
  <c r="L21" i="98" s="1"/>
  <c r="L24" i="98" s="1"/>
  <c r="L21" i="99" s="1"/>
  <c r="L24" i="99" s="1"/>
  <c r="M24" i="36"/>
  <c r="M21" i="68" s="1"/>
  <c r="M24" i="68" s="1"/>
  <c r="M21" i="71" s="1"/>
  <c r="M24" i="71" s="1"/>
  <c r="M21" i="72" s="1"/>
  <c r="M24" i="72" s="1"/>
  <c r="M21" i="73" s="1"/>
  <c r="M24" i="73" s="1"/>
  <c r="M21" i="74" s="1"/>
  <c r="M24" i="74" s="1"/>
  <c r="M21" i="75" s="1"/>
  <c r="M24" i="75" s="1"/>
  <c r="M21" i="76" s="1"/>
  <c r="M24" i="76" s="1"/>
  <c r="M21" i="77" s="1"/>
  <c r="M24" i="77" s="1"/>
  <c r="M21" i="78" s="1"/>
  <c r="M24" i="78" s="1"/>
  <c r="M21" i="79" s="1"/>
  <c r="M24" i="79" s="1"/>
  <c r="M21" i="80" s="1"/>
  <c r="M24" i="80" s="1"/>
  <c r="M21" i="81" s="1"/>
  <c r="M24" i="81" s="1"/>
  <c r="M21" i="82" s="1"/>
  <c r="M24" i="82" s="1"/>
  <c r="M21" i="83" s="1"/>
  <c r="M24" i="83" s="1"/>
  <c r="M21" i="84" s="1"/>
  <c r="M24" i="84" s="1"/>
  <c r="M21" i="85" s="1"/>
  <c r="M24" i="85" s="1"/>
  <c r="M21" i="86" s="1"/>
  <c r="M24" i="86" s="1"/>
  <c r="M21" i="87" s="1"/>
  <c r="M24" i="87" s="1"/>
  <c r="M21" i="88" s="1"/>
  <c r="M24" i="88" s="1"/>
  <c r="M21" i="89" s="1"/>
  <c r="M24" i="89" s="1"/>
  <c r="M21" i="90" s="1"/>
  <c r="M24" i="90" s="1"/>
  <c r="M21" i="91" s="1"/>
  <c r="M24" i="91" s="1"/>
  <c r="M21" i="92" s="1"/>
  <c r="M24" i="92" s="1"/>
  <c r="M21" i="93" s="1"/>
  <c r="M24" i="93" s="1"/>
  <c r="M21" i="94" s="1"/>
  <c r="M24" i="94" s="1"/>
  <c r="M21" i="95" s="1"/>
  <c r="M24" i="95" s="1"/>
  <c r="M21" i="96" s="1"/>
  <c r="M24" i="96" s="1"/>
  <c r="M21" i="97" s="1"/>
  <c r="M24" i="97" s="1"/>
  <c r="M21" i="98" s="1"/>
  <c r="M24" i="98" s="1"/>
  <c r="M21" i="99" s="1"/>
  <c r="M24" i="99" s="1"/>
  <c r="N24" i="36"/>
  <c r="N21" i="68" s="1"/>
  <c r="N24" i="68" s="1"/>
  <c r="N21" i="71" s="1"/>
  <c r="N24" i="71" s="1"/>
  <c r="N21" i="72" s="1"/>
  <c r="N24" i="72" s="1"/>
  <c r="N21" i="73" s="1"/>
  <c r="N24" i="73" s="1"/>
  <c r="N21" i="74" s="1"/>
  <c r="N24" i="74" s="1"/>
  <c r="N21" i="75" s="1"/>
  <c r="N24" i="75" s="1"/>
  <c r="N21" i="76" s="1"/>
  <c r="N24" i="76" s="1"/>
  <c r="N21" i="77" s="1"/>
  <c r="N24" i="77" s="1"/>
  <c r="N21" i="78" s="1"/>
  <c r="N24" i="78" s="1"/>
  <c r="N21" i="79" s="1"/>
  <c r="N24" i="79" s="1"/>
  <c r="N21" i="80" s="1"/>
  <c r="N24" i="80" s="1"/>
  <c r="N21" i="81" s="1"/>
  <c r="N24" i="81" s="1"/>
  <c r="N21" i="82" s="1"/>
  <c r="N24" i="82" s="1"/>
  <c r="N21" i="83" s="1"/>
  <c r="N24" i="83" s="1"/>
  <c r="N21" i="84" s="1"/>
  <c r="N24" i="84" s="1"/>
  <c r="N21" i="85" s="1"/>
  <c r="N24" i="85" s="1"/>
  <c r="N21" i="86" s="1"/>
  <c r="N24" i="86" s="1"/>
  <c r="N21" i="87" s="1"/>
  <c r="N24" i="87" s="1"/>
  <c r="N21" i="88" s="1"/>
  <c r="N24" i="88" s="1"/>
  <c r="N21" i="89" s="1"/>
  <c r="N24" i="89" s="1"/>
  <c r="N21" i="90" s="1"/>
  <c r="N24" i="90" s="1"/>
  <c r="N21" i="91" s="1"/>
  <c r="N24" i="91" s="1"/>
  <c r="N21" i="92" s="1"/>
  <c r="N24" i="92" s="1"/>
  <c r="N21" i="93" s="1"/>
  <c r="N24" i="93" s="1"/>
  <c r="N21" i="94" s="1"/>
  <c r="N24" i="94" s="1"/>
  <c r="N21" i="95" s="1"/>
  <c r="N24" i="95" s="1"/>
  <c r="N21" i="96" s="1"/>
  <c r="N24" i="96" s="1"/>
  <c r="N21" i="97" s="1"/>
  <c r="N24" i="97" s="1"/>
  <c r="N21" i="98" s="1"/>
  <c r="N24" i="98" s="1"/>
  <c r="N21" i="99" s="1"/>
  <c r="N24" i="99" s="1"/>
  <c r="O24" i="36"/>
  <c r="O21" i="68" s="1"/>
  <c r="O24" i="68" s="1"/>
  <c r="O21" i="71" s="1"/>
  <c r="O24" i="71" s="1"/>
  <c r="O21" i="72" s="1"/>
  <c r="O24" i="72" s="1"/>
  <c r="O21" i="73" s="1"/>
  <c r="O24" i="73" s="1"/>
  <c r="O21" i="74" s="1"/>
  <c r="O24" i="74" s="1"/>
  <c r="O21" i="75" s="1"/>
  <c r="O24" i="75" s="1"/>
  <c r="O21" i="76" s="1"/>
  <c r="O24" i="76" s="1"/>
  <c r="O21" i="77" s="1"/>
  <c r="O24" i="77" s="1"/>
  <c r="O21" i="78" s="1"/>
  <c r="O24" i="78" s="1"/>
  <c r="O21" i="79" s="1"/>
  <c r="O24" i="79" s="1"/>
  <c r="O21" i="80" s="1"/>
  <c r="O24" i="80" s="1"/>
  <c r="O21" i="81" s="1"/>
  <c r="O24" i="81" s="1"/>
  <c r="O21" i="82" s="1"/>
  <c r="O24" i="82" s="1"/>
  <c r="O21" i="83" s="1"/>
  <c r="O24" i="83" s="1"/>
  <c r="O21" i="84" s="1"/>
  <c r="O24" i="84" s="1"/>
  <c r="O21" i="85" s="1"/>
  <c r="O24" i="85" s="1"/>
  <c r="O21" i="86" s="1"/>
  <c r="O24" i="86" s="1"/>
  <c r="O21" i="87" s="1"/>
  <c r="O24" i="87" s="1"/>
  <c r="O21" i="88" s="1"/>
  <c r="O24" i="88" s="1"/>
  <c r="O21" i="89" s="1"/>
  <c r="O24" i="89" s="1"/>
  <c r="O21" i="90" s="1"/>
  <c r="O24" i="90" s="1"/>
  <c r="O21" i="91" s="1"/>
  <c r="O24" i="91" s="1"/>
  <c r="O21" i="92" s="1"/>
  <c r="O24" i="92" s="1"/>
  <c r="O21" i="93" s="1"/>
  <c r="O24" i="93" s="1"/>
  <c r="O21" i="94" s="1"/>
  <c r="O24" i="94" s="1"/>
  <c r="O21" i="95" s="1"/>
  <c r="O24" i="95" s="1"/>
  <c r="O21" i="96" s="1"/>
  <c r="O24" i="96" s="1"/>
  <c r="O21" i="97" s="1"/>
  <c r="O24" i="97" s="1"/>
  <c r="O21" i="98" s="1"/>
  <c r="O24" i="98" s="1"/>
  <c r="O21" i="99" s="1"/>
  <c r="O24" i="99" s="1"/>
  <c r="P24" i="36"/>
  <c r="P21" i="68" s="1"/>
  <c r="P24" i="68" s="1"/>
  <c r="P21" i="71" s="1"/>
  <c r="P24" i="71" s="1"/>
  <c r="P21" i="72" s="1"/>
  <c r="P24" i="72" s="1"/>
  <c r="P21" i="73" s="1"/>
  <c r="P24" i="73" s="1"/>
  <c r="P21" i="74" s="1"/>
  <c r="P24" i="74" s="1"/>
  <c r="P21" i="75" s="1"/>
  <c r="P24" i="75" s="1"/>
  <c r="P21" i="76" s="1"/>
  <c r="P24" i="76" s="1"/>
  <c r="P21" i="77" s="1"/>
  <c r="P24" i="77" s="1"/>
  <c r="P21" i="78" s="1"/>
  <c r="P24" i="78" s="1"/>
  <c r="P21" i="79" s="1"/>
  <c r="P24" i="79" s="1"/>
  <c r="P21" i="80" s="1"/>
  <c r="P24" i="80" s="1"/>
  <c r="P21" i="81" s="1"/>
  <c r="P24" i="81" s="1"/>
  <c r="P21" i="82" s="1"/>
  <c r="P24" i="82" s="1"/>
  <c r="P21" i="83" s="1"/>
  <c r="P24" i="83" s="1"/>
  <c r="P21" i="84" s="1"/>
  <c r="P24" i="84" s="1"/>
  <c r="P21" i="85" s="1"/>
  <c r="P24" i="85" s="1"/>
  <c r="P21" i="86" s="1"/>
  <c r="P24" i="86" s="1"/>
  <c r="P21" i="87" s="1"/>
  <c r="P24" i="87" s="1"/>
  <c r="P21" i="88" s="1"/>
  <c r="P24" i="88" s="1"/>
  <c r="P21" i="89" s="1"/>
  <c r="P24" i="89" s="1"/>
  <c r="P21" i="90" s="1"/>
  <c r="P24" i="90" s="1"/>
  <c r="P21" i="91" s="1"/>
  <c r="P24" i="91" s="1"/>
  <c r="P21" i="92" s="1"/>
  <c r="P24" i="92" s="1"/>
  <c r="P21" i="93" s="1"/>
  <c r="P24" i="93" s="1"/>
  <c r="P21" i="94" s="1"/>
  <c r="P24" i="94" s="1"/>
  <c r="P21" i="95" s="1"/>
  <c r="P24" i="95" s="1"/>
  <c r="P21" i="96" s="1"/>
  <c r="P24" i="96" s="1"/>
  <c r="P21" i="97" s="1"/>
  <c r="P24" i="97" s="1"/>
  <c r="P21" i="98" s="1"/>
  <c r="P24" i="98" s="1"/>
  <c r="P21" i="99" s="1"/>
  <c r="P24" i="99" s="1"/>
  <c r="Q24" i="36"/>
  <c r="Q21" i="68" s="1"/>
  <c r="Q24" i="68" s="1"/>
  <c r="Q21" i="71" s="1"/>
  <c r="Q24" i="71" s="1"/>
  <c r="Q21" i="72" s="1"/>
  <c r="Q24" i="72" s="1"/>
  <c r="Q21" i="73" s="1"/>
  <c r="Q24" i="73" s="1"/>
  <c r="Q21" i="74" s="1"/>
  <c r="Q24" i="74" s="1"/>
  <c r="Q21" i="75" s="1"/>
  <c r="Q24" i="75" s="1"/>
  <c r="Q21" i="76" s="1"/>
  <c r="Q24" i="76" s="1"/>
  <c r="Q21" i="77" s="1"/>
  <c r="Q24" i="77" s="1"/>
  <c r="Q21" i="78" s="1"/>
  <c r="Q24" i="78" s="1"/>
  <c r="Q21" i="79" s="1"/>
  <c r="Q24" i="79" s="1"/>
  <c r="Q21" i="80" s="1"/>
  <c r="Q24" i="80" s="1"/>
  <c r="Q21" i="81" s="1"/>
  <c r="Q24" i="81" s="1"/>
  <c r="Q21" i="82" s="1"/>
  <c r="Q24" i="82" s="1"/>
  <c r="Q21" i="83" s="1"/>
  <c r="Q24" i="83" s="1"/>
  <c r="Q21" i="84" s="1"/>
  <c r="Q24" i="84" s="1"/>
  <c r="Q21" i="85" s="1"/>
  <c r="Q24" i="85" s="1"/>
  <c r="Q21" i="86" s="1"/>
  <c r="Q24" i="86" s="1"/>
  <c r="Q21" i="87" s="1"/>
  <c r="Q24" i="87" s="1"/>
  <c r="Q21" i="88" s="1"/>
  <c r="Q24" i="88" s="1"/>
  <c r="Q21" i="89" s="1"/>
  <c r="Q24" i="89" s="1"/>
  <c r="Q21" i="90" s="1"/>
  <c r="Q24" i="90" s="1"/>
  <c r="Q21" i="91" s="1"/>
  <c r="Q24" i="91" s="1"/>
  <c r="Q21" i="92" s="1"/>
  <c r="Q24" i="92" s="1"/>
  <c r="Q21" i="93" s="1"/>
  <c r="Q24" i="93" s="1"/>
  <c r="Q21" i="94" s="1"/>
  <c r="Q24" i="94" s="1"/>
  <c r="Q21" i="95" s="1"/>
  <c r="Q24" i="95" s="1"/>
  <c r="Q21" i="96" s="1"/>
  <c r="Q24" i="96" s="1"/>
  <c r="Q21" i="97" s="1"/>
  <c r="Q24" i="97" s="1"/>
  <c r="Q21" i="98" s="1"/>
  <c r="Q24" i="98" s="1"/>
  <c r="Q21" i="99" s="1"/>
  <c r="Q24" i="99" s="1"/>
  <c r="S24" i="36"/>
  <c r="S21" i="68" s="1"/>
  <c r="S24" i="68" s="1"/>
  <c r="S21" i="71" s="1"/>
  <c r="S24" i="71" s="1"/>
  <c r="S21" i="72" s="1"/>
  <c r="S24" i="72" s="1"/>
  <c r="S21" i="73" s="1"/>
  <c r="S24" i="73" s="1"/>
  <c r="S21" i="74" s="1"/>
  <c r="S24" i="74" s="1"/>
  <c r="S21" i="75" s="1"/>
  <c r="S24" i="75" s="1"/>
  <c r="S21" i="76" s="1"/>
  <c r="S24" i="76" s="1"/>
  <c r="S21" i="77" s="1"/>
  <c r="S24" i="77" s="1"/>
  <c r="S21" i="78" s="1"/>
  <c r="S24" i="78" s="1"/>
  <c r="S21" i="79" s="1"/>
  <c r="S24" i="79" s="1"/>
  <c r="S21" i="80" s="1"/>
  <c r="S24" i="80" s="1"/>
  <c r="S21" i="81" s="1"/>
  <c r="S24" i="81" s="1"/>
  <c r="S21" i="82" s="1"/>
  <c r="S24" i="82" s="1"/>
  <c r="S21" i="83" s="1"/>
  <c r="S24" i="83" s="1"/>
  <c r="S21" i="84" s="1"/>
  <c r="S24" i="84" s="1"/>
  <c r="S21" i="85" s="1"/>
  <c r="S24" i="85" s="1"/>
  <c r="S21" i="86" s="1"/>
  <c r="S24" i="86" s="1"/>
  <c r="S21" i="87" s="1"/>
  <c r="S24" i="87" s="1"/>
  <c r="S21" i="88" s="1"/>
  <c r="S24" i="88" s="1"/>
  <c r="S21" i="89" s="1"/>
  <c r="S24" i="89" s="1"/>
  <c r="S21" i="90" s="1"/>
  <c r="S24" i="90" s="1"/>
  <c r="S21" i="91" s="1"/>
  <c r="S24" i="91" s="1"/>
  <c r="S21" i="92" s="1"/>
  <c r="S24" i="92" s="1"/>
  <c r="S21" i="93" s="1"/>
  <c r="S24" i="93" s="1"/>
  <c r="S21" i="94" s="1"/>
  <c r="S24" i="94" s="1"/>
  <c r="S21" i="95" s="1"/>
  <c r="S24" i="95" s="1"/>
  <c r="S21" i="96" s="1"/>
  <c r="S24" i="96" s="1"/>
  <c r="S21" i="97" s="1"/>
  <c r="S24" i="97" s="1"/>
  <c r="S21" i="98" s="1"/>
  <c r="S24" i="98" s="1"/>
  <c r="S21" i="99" s="1"/>
  <c r="S24" i="99" s="1"/>
  <c r="T24" i="36"/>
  <c r="T21" i="68" s="1"/>
  <c r="T24" i="68" s="1"/>
  <c r="T21" i="71" s="1"/>
  <c r="T24" i="71" s="1"/>
  <c r="T21" i="72" s="1"/>
  <c r="T24" i="72" s="1"/>
  <c r="T21" i="73" s="1"/>
  <c r="T24" i="73" s="1"/>
  <c r="T21" i="74" s="1"/>
  <c r="T24" i="74" s="1"/>
  <c r="T21" i="75" s="1"/>
  <c r="T24" i="75" s="1"/>
  <c r="T21" i="76" s="1"/>
  <c r="T24" i="76" s="1"/>
  <c r="T21" i="77" s="1"/>
  <c r="T24" i="77" s="1"/>
  <c r="T21" i="78" s="1"/>
  <c r="T24" i="78" s="1"/>
  <c r="T21" i="79" s="1"/>
  <c r="T24" i="79" s="1"/>
  <c r="T21" i="80" s="1"/>
  <c r="T24" i="80" s="1"/>
  <c r="T21" i="81" s="1"/>
  <c r="T24" i="81" s="1"/>
  <c r="T21" i="82" s="1"/>
  <c r="T24" i="82" s="1"/>
  <c r="T21" i="83" s="1"/>
  <c r="T24" i="83" s="1"/>
  <c r="T21" i="84" s="1"/>
  <c r="T24" i="84" s="1"/>
  <c r="T21" i="85" s="1"/>
  <c r="T24" i="85" s="1"/>
  <c r="T21" i="86" s="1"/>
  <c r="T24" i="86" s="1"/>
  <c r="T21" i="87" s="1"/>
  <c r="T24" i="87" s="1"/>
  <c r="T21" i="88" s="1"/>
  <c r="T24" i="88" s="1"/>
  <c r="T21" i="89" s="1"/>
  <c r="T24" i="89" s="1"/>
  <c r="T21" i="90" s="1"/>
  <c r="T24" i="90" s="1"/>
  <c r="T21" i="91" s="1"/>
  <c r="T24" i="91" s="1"/>
  <c r="T21" i="92" s="1"/>
  <c r="T24" i="92" s="1"/>
  <c r="T21" i="93" s="1"/>
  <c r="T24" i="93" s="1"/>
  <c r="T21" i="94" s="1"/>
  <c r="T24" i="94" s="1"/>
  <c r="T21" i="95" s="1"/>
  <c r="T24" i="95" s="1"/>
  <c r="T21" i="96" s="1"/>
  <c r="T24" i="96" s="1"/>
  <c r="T21" i="97" s="1"/>
  <c r="T24" i="97" s="1"/>
  <c r="T21" i="98" s="1"/>
  <c r="T24" i="98" s="1"/>
  <c r="T21" i="99" s="1"/>
  <c r="T24" i="99" s="1"/>
  <c r="U24" i="36"/>
  <c r="U21" i="68" s="1"/>
  <c r="U24" i="68" s="1"/>
  <c r="U21" i="71" s="1"/>
  <c r="U24" i="71" s="1"/>
  <c r="U21" i="72" s="1"/>
  <c r="U24" i="72" s="1"/>
  <c r="U21" i="73" s="1"/>
  <c r="U24" i="73" s="1"/>
  <c r="U21" i="74" s="1"/>
  <c r="U24" i="74" s="1"/>
  <c r="U21" i="75" s="1"/>
  <c r="U24" i="75" s="1"/>
  <c r="U21" i="76" s="1"/>
  <c r="U24" i="76" s="1"/>
  <c r="U21" i="77" s="1"/>
  <c r="U24" i="77" s="1"/>
  <c r="U21" i="78" s="1"/>
  <c r="U24" i="78" s="1"/>
  <c r="U21" i="79" s="1"/>
  <c r="U24" i="79" s="1"/>
  <c r="U21" i="80" s="1"/>
  <c r="U24" i="80" s="1"/>
  <c r="U21" i="81" s="1"/>
  <c r="U24" i="81" s="1"/>
  <c r="U21" i="82" s="1"/>
  <c r="U24" i="82" s="1"/>
  <c r="U21" i="83" s="1"/>
  <c r="U24" i="83" s="1"/>
  <c r="U21" i="84" s="1"/>
  <c r="U24" i="84" s="1"/>
  <c r="U21" i="85" s="1"/>
  <c r="U24" i="85" s="1"/>
  <c r="U21" i="86" s="1"/>
  <c r="U24" i="86" s="1"/>
  <c r="U21" i="87" s="1"/>
  <c r="U24" i="87" s="1"/>
  <c r="U21" i="88" s="1"/>
  <c r="U24" i="88" s="1"/>
  <c r="U21" i="89" s="1"/>
  <c r="U24" i="89" s="1"/>
  <c r="U21" i="90" s="1"/>
  <c r="U24" i="90" s="1"/>
  <c r="U21" i="91" s="1"/>
  <c r="U24" i="91" s="1"/>
  <c r="U21" i="92" s="1"/>
  <c r="U24" i="92" s="1"/>
  <c r="U21" i="93" s="1"/>
  <c r="U24" i="93" s="1"/>
  <c r="U21" i="94" s="1"/>
  <c r="U24" i="94" s="1"/>
  <c r="U21" i="95" s="1"/>
  <c r="U24" i="95" s="1"/>
  <c r="U21" i="96" s="1"/>
  <c r="U24" i="96" s="1"/>
  <c r="U21" i="97" s="1"/>
  <c r="U24" i="97" s="1"/>
  <c r="U21" i="98" s="1"/>
  <c r="U24" i="98" s="1"/>
  <c r="U21" i="99" s="1"/>
  <c r="U24" i="99" s="1"/>
  <c r="V24" i="36"/>
  <c r="V21" i="68" s="1"/>
  <c r="V24" i="68" s="1"/>
  <c r="V21" i="71" s="1"/>
  <c r="V24" i="71" s="1"/>
  <c r="V21" i="72" s="1"/>
  <c r="V24" i="72" s="1"/>
  <c r="V21" i="73" s="1"/>
  <c r="V24" i="73" s="1"/>
  <c r="V21" i="74" s="1"/>
  <c r="V24" i="74" s="1"/>
  <c r="V21" i="75" s="1"/>
  <c r="V24" i="75" s="1"/>
  <c r="V21" i="76" s="1"/>
  <c r="V24" i="76" s="1"/>
  <c r="V21" i="77" s="1"/>
  <c r="V24" i="77" s="1"/>
  <c r="V21" i="78" s="1"/>
  <c r="V24" i="78" s="1"/>
  <c r="V21" i="79" s="1"/>
  <c r="V24" i="79" s="1"/>
  <c r="V21" i="80" s="1"/>
  <c r="V24" i="80" s="1"/>
  <c r="V21" i="81" s="1"/>
  <c r="V24" i="81" s="1"/>
  <c r="V21" i="82" s="1"/>
  <c r="V24" i="82" s="1"/>
  <c r="V21" i="83" s="1"/>
  <c r="V24" i="83" s="1"/>
  <c r="V21" i="84" s="1"/>
  <c r="V24" i="84" s="1"/>
  <c r="V21" i="85" s="1"/>
  <c r="V24" i="85" s="1"/>
  <c r="W24" i="36"/>
  <c r="W21" i="68" s="1"/>
  <c r="W24" i="68" s="1"/>
  <c r="W21" i="71" s="1"/>
  <c r="W24" i="71" s="1"/>
  <c r="W21" i="72" s="1"/>
  <c r="W24" i="72" s="1"/>
  <c r="W21" i="73" s="1"/>
  <c r="W24" i="73" s="1"/>
  <c r="W21" i="74" s="1"/>
  <c r="W24" i="74" s="1"/>
  <c r="W21" i="75" s="1"/>
  <c r="W24" i="75" s="1"/>
  <c r="W21" i="76" s="1"/>
  <c r="W24" i="76" s="1"/>
  <c r="W21" i="77" s="1"/>
  <c r="W24" i="77" s="1"/>
  <c r="W21" i="78" s="1"/>
  <c r="W24" i="78" s="1"/>
  <c r="W21" i="79" s="1"/>
  <c r="W24" i="79" s="1"/>
  <c r="W21" i="80" s="1"/>
  <c r="W24" i="80" s="1"/>
  <c r="W21" i="81" s="1"/>
  <c r="W24" i="81" s="1"/>
  <c r="W21" i="82" s="1"/>
  <c r="W24" i="82" s="1"/>
  <c r="W21" i="83" s="1"/>
  <c r="W24" i="83" s="1"/>
  <c r="W21" i="84" s="1"/>
  <c r="W24" i="84" s="1"/>
  <c r="W21" i="85" s="1"/>
  <c r="W24" i="85" s="1"/>
  <c r="X24" i="36"/>
  <c r="X21" i="68" s="1"/>
  <c r="X24" i="68" s="1"/>
  <c r="X21" i="71" s="1"/>
  <c r="X24" i="71" s="1"/>
  <c r="X21" i="72" s="1"/>
  <c r="X24" i="72" s="1"/>
  <c r="X21" i="73" s="1"/>
  <c r="X24" i="73" s="1"/>
  <c r="X21" i="74" s="1"/>
  <c r="X24" i="74" s="1"/>
  <c r="X21" i="75" s="1"/>
  <c r="X24" i="75" s="1"/>
  <c r="X21" i="76" s="1"/>
  <c r="X24" i="76" s="1"/>
  <c r="X21" i="77" s="1"/>
  <c r="X24" i="77" s="1"/>
  <c r="X21" i="78" s="1"/>
  <c r="X24" i="78" s="1"/>
  <c r="X21" i="79" s="1"/>
  <c r="X24" i="79" s="1"/>
  <c r="X21" i="80" s="1"/>
  <c r="X24" i="80" s="1"/>
  <c r="X21" i="81" s="1"/>
  <c r="X24" i="81" s="1"/>
  <c r="X21" i="82" s="1"/>
  <c r="X24" i="82" s="1"/>
  <c r="X21" i="83" s="1"/>
  <c r="X24" i="83" s="1"/>
  <c r="X21" i="84" s="1"/>
  <c r="X24" i="84" s="1"/>
  <c r="X21" i="85" s="1"/>
  <c r="X24" i="85" s="1"/>
  <c r="X21" i="86" s="1"/>
  <c r="X24" i="86" s="1"/>
  <c r="X21" i="87" s="1"/>
  <c r="X24" i="87" s="1"/>
  <c r="X21" i="88" s="1"/>
  <c r="X24" i="88" s="1"/>
  <c r="X21" i="89" s="1"/>
  <c r="X24" i="89" s="1"/>
  <c r="X21" i="90" s="1"/>
  <c r="X24" i="90" s="1"/>
  <c r="X21" i="91" s="1"/>
  <c r="X24" i="91" s="1"/>
  <c r="X21" i="92" s="1"/>
  <c r="X24" i="92" s="1"/>
  <c r="X21" i="93" s="1"/>
  <c r="X24" i="93" s="1"/>
  <c r="X21" i="94" s="1"/>
  <c r="X24" i="94" s="1"/>
  <c r="X21" i="95" s="1"/>
  <c r="X24" i="95" s="1"/>
  <c r="X21" i="96" s="1"/>
  <c r="X24" i="96" s="1"/>
  <c r="X21" i="97" s="1"/>
  <c r="X24" i="97" s="1"/>
  <c r="X21" i="98" s="1"/>
  <c r="X24" i="98" s="1"/>
  <c r="X21" i="99" s="1"/>
  <c r="X24" i="99" s="1"/>
  <c r="Y24" i="36"/>
  <c r="Y21" i="68" s="1"/>
  <c r="Y24" i="68" s="1"/>
  <c r="Y21" i="71" s="1"/>
  <c r="Y24" i="71" s="1"/>
  <c r="Y21" i="72" s="1"/>
  <c r="Y24" i="72" s="1"/>
  <c r="Y21" i="73" s="1"/>
  <c r="Y24" i="73" s="1"/>
  <c r="Y21" i="74" s="1"/>
  <c r="Y24" i="74" s="1"/>
  <c r="Y21" i="75" s="1"/>
  <c r="Y24" i="75" s="1"/>
  <c r="Y21" i="76" s="1"/>
  <c r="Y24" i="76" s="1"/>
  <c r="Y21" i="77" s="1"/>
  <c r="Y24" i="77" s="1"/>
  <c r="Y21" i="78" s="1"/>
  <c r="Y24" i="78" s="1"/>
  <c r="Y21" i="79" s="1"/>
  <c r="Y24" i="79" s="1"/>
  <c r="Y21" i="80" s="1"/>
  <c r="Y24" i="80" s="1"/>
  <c r="Y21" i="81" s="1"/>
  <c r="Y24" i="81" s="1"/>
  <c r="Y21" i="82" s="1"/>
  <c r="Y24" i="82" s="1"/>
  <c r="Y21" i="83" s="1"/>
  <c r="Y24" i="83" s="1"/>
  <c r="Y21" i="84" s="1"/>
  <c r="Y24" i="84" s="1"/>
  <c r="Y21" i="85" s="1"/>
  <c r="Y24" i="85" s="1"/>
  <c r="Y21" i="86" s="1"/>
  <c r="Y24" i="86" s="1"/>
  <c r="Y21" i="87" s="1"/>
  <c r="Y24" i="87" s="1"/>
  <c r="Y21" i="88" s="1"/>
  <c r="Y24" i="88" s="1"/>
  <c r="Y21" i="89" s="1"/>
  <c r="Y24" i="89" s="1"/>
  <c r="Y21" i="90" s="1"/>
  <c r="Y24" i="90" s="1"/>
  <c r="Y21" i="91" s="1"/>
  <c r="Y24" i="91" s="1"/>
  <c r="Y21" i="92" s="1"/>
  <c r="Y24" i="92" s="1"/>
  <c r="Y21" i="93" s="1"/>
  <c r="Y24" i="93" s="1"/>
  <c r="Y21" i="94" s="1"/>
  <c r="Y24" i="94" s="1"/>
  <c r="Y21" i="95" s="1"/>
  <c r="Y24" i="95" s="1"/>
  <c r="Y21" i="96" s="1"/>
  <c r="Y24" i="96" s="1"/>
  <c r="Y21" i="97" s="1"/>
  <c r="Y24" i="97" s="1"/>
  <c r="Y21" i="98" s="1"/>
  <c r="Y24" i="98" s="1"/>
  <c r="Y21" i="99" s="1"/>
  <c r="Y24" i="99" s="1"/>
  <c r="Z24" i="36"/>
  <c r="Z21" i="68" s="1"/>
  <c r="Z24" i="68" s="1"/>
  <c r="Z21" i="71" s="1"/>
  <c r="Z24" i="71" s="1"/>
  <c r="Z21" i="72" s="1"/>
  <c r="Z24" i="72" s="1"/>
  <c r="Z21" i="73" s="1"/>
  <c r="Z24" i="73" s="1"/>
  <c r="Z21" i="74" s="1"/>
  <c r="Z24" i="74" s="1"/>
  <c r="Z21" i="75" s="1"/>
  <c r="Z24" i="75" s="1"/>
  <c r="Z21" i="76" s="1"/>
  <c r="Z24" i="76" s="1"/>
  <c r="Z21" i="77" s="1"/>
  <c r="Z24" i="77" s="1"/>
  <c r="Z21" i="78" s="1"/>
  <c r="Z24" i="78" s="1"/>
  <c r="Z21" i="79" s="1"/>
  <c r="Z24" i="79" s="1"/>
  <c r="Z21" i="80" s="1"/>
  <c r="Z24" i="80" s="1"/>
  <c r="Z21" i="81" s="1"/>
  <c r="Z24" i="81" s="1"/>
  <c r="Z21" i="82" s="1"/>
  <c r="Z24" i="82" s="1"/>
  <c r="Z21" i="83" s="1"/>
  <c r="Z24" i="83" s="1"/>
  <c r="Z21" i="84" s="1"/>
  <c r="Z24" i="84" s="1"/>
  <c r="Z21" i="85" s="1"/>
  <c r="Z24" i="85" s="1"/>
  <c r="Z21" i="86" s="1"/>
  <c r="Z24" i="86" s="1"/>
  <c r="Z21" i="87" s="1"/>
  <c r="Z24" i="87" s="1"/>
  <c r="Z21" i="88" s="1"/>
  <c r="Z24" i="88" s="1"/>
  <c r="Z21" i="89" s="1"/>
  <c r="Z24" i="89" s="1"/>
  <c r="Z21" i="90" s="1"/>
  <c r="Z24" i="90" s="1"/>
  <c r="Z21" i="91" s="1"/>
  <c r="Z24" i="91" s="1"/>
  <c r="Z21" i="92" s="1"/>
  <c r="Z24" i="92" s="1"/>
  <c r="Z21" i="93" s="1"/>
  <c r="Z24" i="93" s="1"/>
  <c r="Z21" i="94" s="1"/>
  <c r="Z24" i="94" s="1"/>
  <c r="Z21" i="95" s="1"/>
  <c r="Z24" i="95" s="1"/>
  <c r="Z21" i="96" s="1"/>
  <c r="Z24" i="96" s="1"/>
  <c r="Z21" i="97" s="1"/>
  <c r="Z24" i="97" s="1"/>
  <c r="Z21" i="98" s="1"/>
  <c r="Z24" i="98" s="1"/>
  <c r="Z21" i="99" s="1"/>
  <c r="Z24" i="99" s="1"/>
  <c r="AA24" i="36"/>
  <c r="AA21" i="68" s="1"/>
  <c r="AA24" i="68" s="1"/>
  <c r="AA21" i="71" s="1"/>
  <c r="AA24" i="71" s="1"/>
  <c r="AA21" i="72" s="1"/>
  <c r="AA24" i="72" s="1"/>
  <c r="AA21" i="73" s="1"/>
  <c r="AA24" i="73" s="1"/>
  <c r="AA21" i="74" s="1"/>
  <c r="AA24" i="74" s="1"/>
  <c r="AA21" i="75" s="1"/>
  <c r="AA24" i="75" s="1"/>
  <c r="AA21" i="76" s="1"/>
  <c r="AA24" i="76" s="1"/>
  <c r="AA21" i="77" s="1"/>
  <c r="AA24" i="77" s="1"/>
  <c r="AA21" i="78" s="1"/>
  <c r="AA24" i="78" s="1"/>
  <c r="AA21" i="79" s="1"/>
  <c r="AA24" i="79" s="1"/>
  <c r="AA21" i="80" s="1"/>
  <c r="AA24" i="80" s="1"/>
  <c r="AA21" i="81" s="1"/>
  <c r="AA24" i="81" s="1"/>
  <c r="AA21" i="82" s="1"/>
  <c r="AA24" i="82" s="1"/>
  <c r="AA21" i="83" s="1"/>
  <c r="AA24" i="83" s="1"/>
  <c r="AA21" i="84" s="1"/>
  <c r="AA24" i="84" s="1"/>
  <c r="AA21" i="85" s="1"/>
  <c r="AA24" i="85" s="1"/>
  <c r="AA21" i="86" s="1"/>
  <c r="AA24" i="86" s="1"/>
  <c r="AA21" i="87" s="1"/>
  <c r="AA24" i="87" s="1"/>
  <c r="AA21" i="88" s="1"/>
  <c r="AA24" i="88" s="1"/>
  <c r="AA21" i="89" s="1"/>
  <c r="AA24" i="89" s="1"/>
  <c r="AA21" i="90" s="1"/>
  <c r="AA24" i="90" s="1"/>
  <c r="AA21" i="91" s="1"/>
  <c r="AA24" i="91" s="1"/>
  <c r="AA21" i="92" s="1"/>
  <c r="AA24" i="92" s="1"/>
  <c r="AA21" i="93" s="1"/>
  <c r="AA24" i="93" s="1"/>
  <c r="AA21" i="94" s="1"/>
  <c r="AA24" i="94" s="1"/>
  <c r="AA21" i="95" s="1"/>
  <c r="AA24" i="95" s="1"/>
  <c r="AA21" i="96" s="1"/>
  <c r="AA24" i="96" s="1"/>
  <c r="AA21" i="97" s="1"/>
  <c r="AA24" i="97" s="1"/>
  <c r="AA21" i="98" s="1"/>
  <c r="AA24" i="98" s="1"/>
  <c r="AA21" i="99" s="1"/>
  <c r="AA24" i="99" s="1"/>
  <c r="AB24" i="36"/>
  <c r="AB21" i="68" s="1"/>
  <c r="AB24" i="68" s="1"/>
  <c r="AB21" i="71" s="1"/>
  <c r="AB24" i="71" s="1"/>
  <c r="AB21" i="72" s="1"/>
  <c r="AB24" i="72" s="1"/>
  <c r="AB21" i="73" s="1"/>
  <c r="AB24" i="73" s="1"/>
  <c r="AB21" i="74" s="1"/>
  <c r="AB24" i="74" s="1"/>
  <c r="AB21" i="75" s="1"/>
  <c r="AB24" i="75" s="1"/>
  <c r="AB21" i="76" s="1"/>
  <c r="AB24" i="76" s="1"/>
  <c r="AB21" i="77" s="1"/>
  <c r="AB24" i="77" s="1"/>
  <c r="AB21" i="78" s="1"/>
  <c r="AB24" i="78" s="1"/>
  <c r="AB21" i="79" s="1"/>
  <c r="AB24" i="79" s="1"/>
  <c r="AB21" i="80" s="1"/>
  <c r="AB24" i="80" s="1"/>
  <c r="AB21" i="81" s="1"/>
  <c r="AB24" i="81" s="1"/>
  <c r="AB21" i="82" s="1"/>
  <c r="AB24" i="82" s="1"/>
  <c r="AB21" i="83" s="1"/>
  <c r="AB24" i="83" s="1"/>
  <c r="AB21" i="84" s="1"/>
  <c r="AB24" i="84" s="1"/>
  <c r="AB21" i="85" s="1"/>
  <c r="AB24" i="85" s="1"/>
  <c r="AB21" i="86" s="1"/>
  <c r="AB24" i="86" s="1"/>
  <c r="AB21" i="87" s="1"/>
  <c r="AB24" i="87" s="1"/>
  <c r="AB21" i="88" s="1"/>
  <c r="AB24" i="88" s="1"/>
  <c r="AB21" i="89" s="1"/>
  <c r="AB24" i="89" s="1"/>
  <c r="AB21" i="90" s="1"/>
  <c r="AB24" i="90" s="1"/>
  <c r="AB21" i="91" s="1"/>
  <c r="AB24" i="91" s="1"/>
  <c r="AB21" i="92" s="1"/>
  <c r="AB24" i="92" s="1"/>
  <c r="AB21" i="93" s="1"/>
  <c r="AB24" i="93" s="1"/>
  <c r="AB21" i="94" s="1"/>
  <c r="AB24" i="94" s="1"/>
  <c r="AB21" i="95" s="1"/>
  <c r="AB24" i="95" s="1"/>
  <c r="AB21" i="96" s="1"/>
  <c r="AB24" i="96" s="1"/>
  <c r="AB21" i="97" s="1"/>
  <c r="AB24" i="97" s="1"/>
  <c r="AB21" i="98" s="1"/>
  <c r="AB24" i="98" s="1"/>
  <c r="AB21" i="99" s="1"/>
  <c r="AB24" i="99" s="1"/>
  <c r="AC24" i="36"/>
  <c r="AC21" i="68" s="1"/>
  <c r="AC24" i="68" s="1"/>
  <c r="AC21" i="71" s="1"/>
  <c r="AC24" i="71" s="1"/>
  <c r="AC21" i="72" s="1"/>
  <c r="AC24" i="72" s="1"/>
  <c r="AC21" i="73" s="1"/>
  <c r="AC24" i="73" s="1"/>
  <c r="AC21" i="74" s="1"/>
  <c r="AC24" i="74" s="1"/>
  <c r="AC21" i="75" s="1"/>
  <c r="AC24" i="75" s="1"/>
  <c r="AC21" i="76" s="1"/>
  <c r="AC24" i="76" s="1"/>
  <c r="AC21" i="77" s="1"/>
  <c r="AC24" i="77" s="1"/>
  <c r="AC21" i="78" s="1"/>
  <c r="AC24" i="78" s="1"/>
  <c r="AC21" i="79" s="1"/>
  <c r="AC24" i="79" s="1"/>
  <c r="AC21" i="80" s="1"/>
  <c r="AC24" i="80" s="1"/>
  <c r="AC21" i="81" s="1"/>
  <c r="AC24" i="81" s="1"/>
  <c r="AC21" i="82" s="1"/>
  <c r="AC24" i="82" s="1"/>
  <c r="AC21" i="83" s="1"/>
  <c r="AC24" i="83" s="1"/>
  <c r="AC21" i="84" s="1"/>
  <c r="AC24" i="84" s="1"/>
  <c r="AC21" i="85" s="1"/>
  <c r="AC24" i="85" s="1"/>
  <c r="AC21" i="86" s="1"/>
  <c r="AC24" i="86" s="1"/>
  <c r="AC21" i="87" s="1"/>
  <c r="AC24" i="87" s="1"/>
  <c r="AC21" i="88" s="1"/>
  <c r="AC24" i="88" s="1"/>
  <c r="AC21" i="89" s="1"/>
  <c r="AC24" i="89" s="1"/>
  <c r="AC21" i="90" s="1"/>
  <c r="AC24" i="90" s="1"/>
  <c r="AC21" i="91" s="1"/>
  <c r="AC24" i="91" s="1"/>
  <c r="AC21" i="92" s="1"/>
  <c r="AC24" i="92" s="1"/>
  <c r="AC21" i="93" s="1"/>
  <c r="AC24" i="93" s="1"/>
  <c r="AC21" i="94" s="1"/>
  <c r="AC24" i="94" s="1"/>
  <c r="AC21" i="95" s="1"/>
  <c r="AC24" i="95" s="1"/>
  <c r="AC21" i="96" s="1"/>
  <c r="AC24" i="96" s="1"/>
  <c r="AC21" i="97" s="1"/>
  <c r="AC24" i="97" s="1"/>
  <c r="AC21" i="98" s="1"/>
  <c r="AC24" i="98" s="1"/>
  <c r="AC21" i="99" s="1"/>
  <c r="AC24" i="99" s="1"/>
  <c r="AD24" i="36"/>
  <c r="AD21" i="68" s="1"/>
  <c r="AD24" i="68" s="1"/>
  <c r="AD21" i="71" s="1"/>
  <c r="AD24" i="71" s="1"/>
  <c r="AD21" i="72" s="1"/>
  <c r="AD24" i="72" s="1"/>
  <c r="AD21" i="73" s="1"/>
  <c r="AD24" i="73" s="1"/>
  <c r="AD21" i="74" s="1"/>
  <c r="AD24" i="74" s="1"/>
  <c r="AD21" i="75" s="1"/>
  <c r="AD24" i="75" s="1"/>
  <c r="AD21" i="76" s="1"/>
  <c r="AD24" i="76" s="1"/>
  <c r="AD21" i="77" s="1"/>
  <c r="AD24" i="77" s="1"/>
  <c r="AD21" i="78" s="1"/>
  <c r="AD24" i="78" s="1"/>
  <c r="AD21" i="79" s="1"/>
  <c r="AD24" i="79" s="1"/>
  <c r="AD21" i="80" s="1"/>
  <c r="AD24" i="80" s="1"/>
  <c r="AD21" i="81" s="1"/>
  <c r="AD24" i="81" s="1"/>
  <c r="AD21" i="82" s="1"/>
  <c r="AD24" i="82" s="1"/>
  <c r="AD21" i="83" s="1"/>
  <c r="AD24" i="83" s="1"/>
  <c r="AD21" i="84" s="1"/>
  <c r="AD24" i="84" s="1"/>
  <c r="AD21" i="85" s="1"/>
  <c r="AD24" i="85" s="1"/>
  <c r="AD21" i="86" s="1"/>
  <c r="AD24" i="86" s="1"/>
  <c r="AD21" i="87" s="1"/>
  <c r="AD24" i="87" s="1"/>
  <c r="AD21" i="88" s="1"/>
  <c r="AD24" i="88" s="1"/>
  <c r="AD21" i="89" s="1"/>
  <c r="AD24" i="89" s="1"/>
  <c r="AD21" i="90" s="1"/>
  <c r="AD24" i="90" s="1"/>
  <c r="AD21" i="91" s="1"/>
  <c r="AD24" i="91" s="1"/>
  <c r="AD21" i="92" s="1"/>
  <c r="AD24" i="92" s="1"/>
  <c r="AD21" i="93" s="1"/>
  <c r="AD24" i="93" s="1"/>
  <c r="AD21" i="94" s="1"/>
  <c r="AD24" i="94" s="1"/>
  <c r="AD21" i="95" s="1"/>
  <c r="AD24" i="95" s="1"/>
  <c r="AD21" i="96" s="1"/>
  <c r="AD24" i="96" s="1"/>
  <c r="AD21" i="97" s="1"/>
  <c r="AD24" i="97" s="1"/>
  <c r="AD21" i="98" s="1"/>
  <c r="AD24" i="98" s="1"/>
  <c r="AD21" i="99" s="1"/>
  <c r="AD24" i="99" s="1"/>
  <c r="AE24" i="36"/>
  <c r="AE21" i="68" s="1"/>
  <c r="AE24" i="68" s="1"/>
  <c r="AE21" i="71" s="1"/>
  <c r="AE24" i="71" s="1"/>
  <c r="AE21" i="72" s="1"/>
  <c r="AE24" i="72" s="1"/>
  <c r="AE21" i="73" s="1"/>
  <c r="AE24" i="73" s="1"/>
  <c r="AE21" i="74" s="1"/>
  <c r="AE24" i="74" s="1"/>
  <c r="AE21" i="75" s="1"/>
  <c r="AE24" i="75" s="1"/>
  <c r="AE21" i="76" s="1"/>
  <c r="AE24" i="76" s="1"/>
  <c r="AE21" i="77" s="1"/>
  <c r="AE24" i="77" s="1"/>
  <c r="AE21" i="78" s="1"/>
  <c r="AE24" i="78" s="1"/>
  <c r="AE21" i="79" s="1"/>
  <c r="AE24" i="79" s="1"/>
  <c r="AE21" i="80" s="1"/>
  <c r="AE24" i="80" s="1"/>
  <c r="AE21" i="81" s="1"/>
  <c r="AE24" i="81" s="1"/>
  <c r="AE21" i="82" s="1"/>
  <c r="AE24" i="82" s="1"/>
  <c r="AE21" i="83" s="1"/>
  <c r="AE24" i="83" s="1"/>
  <c r="AE21" i="84" s="1"/>
  <c r="AE24" i="84" s="1"/>
  <c r="AE21" i="85" s="1"/>
  <c r="AE24" i="85" s="1"/>
  <c r="AE21" i="86" s="1"/>
  <c r="AE24" i="86" s="1"/>
  <c r="AE21" i="87" s="1"/>
  <c r="AE24" i="87" s="1"/>
  <c r="AE21" i="88" s="1"/>
  <c r="AE24" i="88" s="1"/>
  <c r="AE21" i="89" s="1"/>
  <c r="AE24" i="89" s="1"/>
  <c r="AE21" i="90" s="1"/>
  <c r="AE24" i="90" s="1"/>
  <c r="AE21" i="91" s="1"/>
  <c r="AE24" i="91" s="1"/>
  <c r="AE21" i="92" s="1"/>
  <c r="AE24" i="92" s="1"/>
  <c r="AE21" i="93" s="1"/>
  <c r="AE24" i="93" s="1"/>
  <c r="AE21" i="94" s="1"/>
  <c r="AE24" i="94" s="1"/>
  <c r="AE21" i="95" s="1"/>
  <c r="AE24" i="95" s="1"/>
  <c r="AE21" i="96" s="1"/>
  <c r="AE24" i="96" s="1"/>
  <c r="AE21" i="97" s="1"/>
  <c r="AE24" i="97" s="1"/>
  <c r="AE21" i="98" s="1"/>
  <c r="AE24" i="98" s="1"/>
  <c r="AE21" i="99" s="1"/>
  <c r="AE24" i="99" s="1"/>
  <c r="AF24" i="36"/>
  <c r="AF21" i="68" s="1"/>
  <c r="AF24" i="68" s="1"/>
  <c r="AF21" i="71" s="1"/>
  <c r="AF24" i="71" s="1"/>
  <c r="AF21" i="72" s="1"/>
  <c r="AF24" i="72" s="1"/>
  <c r="AF21" i="73" s="1"/>
  <c r="AF24" i="73" s="1"/>
  <c r="AF21" i="74" s="1"/>
  <c r="AF24" i="74" s="1"/>
  <c r="AF21" i="75" s="1"/>
  <c r="AF24" i="75" s="1"/>
  <c r="AF21" i="76" s="1"/>
  <c r="AF24" i="76" s="1"/>
  <c r="AF21" i="77" s="1"/>
  <c r="AF24" i="77" s="1"/>
  <c r="AF21" i="78" s="1"/>
  <c r="AF24" i="78" s="1"/>
  <c r="AF21" i="79" s="1"/>
  <c r="AF24" i="79" s="1"/>
  <c r="AF21" i="80" s="1"/>
  <c r="AF24" i="80" s="1"/>
  <c r="AF21" i="81" s="1"/>
  <c r="AF24" i="81" s="1"/>
  <c r="AF21" i="82" s="1"/>
  <c r="AF24" i="82" s="1"/>
  <c r="AF21" i="83" s="1"/>
  <c r="AF24" i="83" s="1"/>
  <c r="AF21" i="84" s="1"/>
  <c r="AF24" i="84" s="1"/>
  <c r="AF21" i="85" s="1"/>
  <c r="AF24" i="85" s="1"/>
  <c r="AF21" i="86" s="1"/>
  <c r="AF24" i="86" s="1"/>
  <c r="AF21" i="87" s="1"/>
  <c r="AF24" i="87" s="1"/>
  <c r="AF21" i="88" s="1"/>
  <c r="AF24" i="88" s="1"/>
  <c r="AF21" i="89" s="1"/>
  <c r="AF24" i="89" s="1"/>
  <c r="AF21" i="90" s="1"/>
  <c r="AF24" i="90" s="1"/>
  <c r="AF21" i="91" s="1"/>
  <c r="AF24" i="91" s="1"/>
  <c r="AF21" i="92" s="1"/>
  <c r="AF24" i="92" s="1"/>
  <c r="AF21" i="93" s="1"/>
  <c r="AF24" i="93" s="1"/>
  <c r="AF21" i="94" s="1"/>
  <c r="AF24" i="94" s="1"/>
  <c r="AF21" i="95" s="1"/>
  <c r="AF24" i="95" s="1"/>
  <c r="AF21" i="96" s="1"/>
  <c r="AF24" i="96" s="1"/>
  <c r="AF21" i="97" s="1"/>
  <c r="AF24" i="97" s="1"/>
  <c r="AF21" i="98" s="1"/>
  <c r="AF24" i="98" s="1"/>
  <c r="AF21" i="99" s="1"/>
  <c r="AF24" i="99" s="1"/>
  <c r="AG24" i="36"/>
  <c r="AG21" i="68" s="1"/>
  <c r="AG24" i="68" s="1"/>
  <c r="AG21" i="71" s="1"/>
  <c r="AG24" i="71" s="1"/>
  <c r="AG21" i="72" s="1"/>
  <c r="AG24" i="72" s="1"/>
  <c r="AG21" i="73" s="1"/>
  <c r="AG24" i="73" s="1"/>
  <c r="AG21" i="74" s="1"/>
  <c r="AG24" i="74" s="1"/>
  <c r="AG21" i="75" s="1"/>
  <c r="AG24" i="75" s="1"/>
  <c r="AG21" i="76" s="1"/>
  <c r="AG24" i="76" s="1"/>
  <c r="AG21" i="77" s="1"/>
  <c r="AG24" i="77" s="1"/>
  <c r="AG21" i="78" s="1"/>
  <c r="AG24" i="78" s="1"/>
  <c r="AG21" i="79" s="1"/>
  <c r="AG24" i="79" s="1"/>
  <c r="AG21" i="80" s="1"/>
  <c r="AG24" i="80" s="1"/>
  <c r="AG21" i="81" s="1"/>
  <c r="AG24" i="81" s="1"/>
  <c r="AG21" i="82" s="1"/>
  <c r="AG24" i="82" s="1"/>
  <c r="AG21" i="83" s="1"/>
  <c r="AG24" i="83" s="1"/>
  <c r="AG21" i="84" s="1"/>
  <c r="AG24" i="84" s="1"/>
  <c r="AG21" i="85" s="1"/>
  <c r="AG24" i="85" s="1"/>
  <c r="AG21" i="86" s="1"/>
  <c r="AG24" i="86" s="1"/>
  <c r="AG21" i="87" s="1"/>
  <c r="AG24" i="87" s="1"/>
  <c r="AG21" i="88" s="1"/>
  <c r="AG24" i="88" s="1"/>
  <c r="AG21" i="89" s="1"/>
  <c r="AG24" i="89" s="1"/>
  <c r="AG21" i="90" s="1"/>
  <c r="AG24" i="90" s="1"/>
  <c r="AG21" i="91" s="1"/>
  <c r="AG24" i="91" s="1"/>
  <c r="AG21" i="92" s="1"/>
  <c r="AG24" i="92" s="1"/>
  <c r="AG21" i="93" s="1"/>
  <c r="AG24" i="93" s="1"/>
  <c r="AG21" i="94" s="1"/>
  <c r="AG24" i="94" s="1"/>
  <c r="AG21" i="95" s="1"/>
  <c r="AG24" i="95" s="1"/>
  <c r="AG21" i="96" s="1"/>
  <c r="AG24" i="96" s="1"/>
  <c r="AG21" i="97" s="1"/>
  <c r="AG24" i="97" s="1"/>
  <c r="AG21" i="98" s="1"/>
  <c r="AG24" i="98" s="1"/>
  <c r="AG21" i="99" s="1"/>
  <c r="AG24" i="99" s="1"/>
  <c r="AH24" i="36"/>
  <c r="AH21" i="68" s="1"/>
  <c r="AH24" i="68" s="1"/>
  <c r="AH21" i="71" s="1"/>
  <c r="AH24" i="71" s="1"/>
  <c r="AH21" i="72" s="1"/>
  <c r="AH24" i="72" s="1"/>
  <c r="AH21" i="73" s="1"/>
  <c r="AH24" i="73" s="1"/>
  <c r="AH21" i="74" s="1"/>
  <c r="AH24" i="74" s="1"/>
  <c r="AH21" i="75" s="1"/>
  <c r="AH24" i="75" s="1"/>
  <c r="AH21" i="76" s="1"/>
  <c r="AH24" i="76" s="1"/>
  <c r="AH21" i="77" s="1"/>
  <c r="AH24" i="77" s="1"/>
  <c r="AH21" i="78" s="1"/>
  <c r="AH24" i="78" s="1"/>
  <c r="AH21" i="79" s="1"/>
  <c r="AH24" i="79" s="1"/>
  <c r="AH21" i="80" s="1"/>
  <c r="AH24" i="80" s="1"/>
  <c r="AH21" i="81" s="1"/>
  <c r="AH24" i="81" s="1"/>
  <c r="AH21" i="82" s="1"/>
  <c r="AH24" i="82" s="1"/>
  <c r="AH21" i="83" s="1"/>
  <c r="AH24" i="83" s="1"/>
  <c r="AH21" i="84" s="1"/>
  <c r="AH24" i="84" s="1"/>
  <c r="AH21" i="85" s="1"/>
  <c r="AH24" i="85" s="1"/>
  <c r="AH21" i="86" s="1"/>
  <c r="AH24" i="86" s="1"/>
  <c r="AH21" i="87" s="1"/>
  <c r="AH24" i="87" s="1"/>
  <c r="AH21" i="88" s="1"/>
  <c r="AH24" i="88" s="1"/>
  <c r="AH21" i="89" s="1"/>
  <c r="AH24" i="89" s="1"/>
  <c r="AH21" i="90" s="1"/>
  <c r="AH24" i="90" s="1"/>
  <c r="AH21" i="91" s="1"/>
  <c r="AH24" i="91" s="1"/>
  <c r="AH21" i="92" s="1"/>
  <c r="AH24" i="92" s="1"/>
  <c r="AH21" i="93" s="1"/>
  <c r="AH24" i="93" s="1"/>
  <c r="AH21" i="94" s="1"/>
  <c r="AH24" i="94" s="1"/>
  <c r="AH21" i="95" s="1"/>
  <c r="AH24" i="95" s="1"/>
  <c r="AH21" i="96" s="1"/>
  <c r="AH24" i="96" s="1"/>
  <c r="AH21" i="97" s="1"/>
  <c r="AH24" i="97" s="1"/>
  <c r="AH21" i="98" s="1"/>
  <c r="AH24" i="98" s="1"/>
  <c r="AH21" i="99" s="1"/>
  <c r="AH24" i="99" s="1"/>
  <c r="AI24" i="36"/>
  <c r="AI21" i="68" s="1"/>
  <c r="AI24" i="68" s="1"/>
  <c r="AI21" i="71" s="1"/>
  <c r="AI24" i="71" s="1"/>
  <c r="AI21" i="72" s="1"/>
  <c r="AI24" i="72" s="1"/>
  <c r="AI21" i="73" s="1"/>
  <c r="AI24" i="73" s="1"/>
  <c r="AI21" i="74" s="1"/>
  <c r="AI24" i="74" s="1"/>
  <c r="AI21" i="75" s="1"/>
  <c r="AI24" i="75" s="1"/>
  <c r="AI21" i="76" s="1"/>
  <c r="AI24" i="76" s="1"/>
  <c r="AI21" i="77" s="1"/>
  <c r="AI24" i="77" s="1"/>
  <c r="AI21" i="78" s="1"/>
  <c r="AI24" i="78" s="1"/>
  <c r="AI21" i="79" s="1"/>
  <c r="AI24" i="79" s="1"/>
  <c r="AI21" i="80" s="1"/>
  <c r="AI24" i="80" s="1"/>
  <c r="AI21" i="81" s="1"/>
  <c r="AI24" i="81" s="1"/>
  <c r="AI21" i="82" s="1"/>
  <c r="AI24" i="82" s="1"/>
  <c r="AI21" i="83" s="1"/>
  <c r="AI24" i="83" s="1"/>
  <c r="AI21" i="84" s="1"/>
  <c r="AI24" i="84" s="1"/>
  <c r="AI21" i="85" s="1"/>
  <c r="AI24" i="85" s="1"/>
  <c r="AJ24" i="36"/>
  <c r="AJ21" i="68" s="1"/>
  <c r="AJ24" i="68" s="1"/>
  <c r="AJ21" i="71" s="1"/>
  <c r="AJ24" i="71" s="1"/>
  <c r="AJ21" i="72" s="1"/>
  <c r="AJ24" i="72" s="1"/>
  <c r="AJ21" i="73" s="1"/>
  <c r="AJ24" i="73" s="1"/>
  <c r="AJ21" i="74" s="1"/>
  <c r="AJ24" i="74" s="1"/>
  <c r="AJ21" i="75" s="1"/>
  <c r="AJ24" i="75" s="1"/>
  <c r="AJ21" i="76" s="1"/>
  <c r="AJ24" i="76" s="1"/>
  <c r="AJ21" i="77" s="1"/>
  <c r="AJ24" i="77" s="1"/>
  <c r="AJ21" i="78" s="1"/>
  <c r="AJ24" i="78" s="1"/>
  <c r="AJ21" i="79" s="1"/>
  <c r="AJ24" i="79" s="1"/>
  <c r="AJ21" i="80" s="1"/>
  <c r="AJ24" i="80" s="1"/>
  <c r="AJ21" i="81" s="1"/>
  <c r="AJ24" i="81" s="1"/>
  <c r="AJ21" i="82" s="1"/>
  <c r="AJ24" i="82" s="1"/>
  <c r="AJ21" i="83" s="1"/>
  <c r="AJ24" i="83" s="1"/>
  <c r="AJ21" i="84" s="1"/>
  <c r="AJ24" i="84" s="1"/>
  <c r="AJ21" i="85" s="1"/>
  <c r="AJ24" i="85" s="1"/>
  <c r="AJ21" i="86" s="1"/>
  <c r="AJ24" i="86" s="1"/>
  <c r="AJ21" i="87" s="1"/>
  <c r="AJ24" i="87" s="1"/>
  <c r="AJ21" i="88" s="1"/>
  <c r="AJ24" i="88" s="1"/>
  <c r="AJ21" i="89" s="1"/>
  <c r="AJ24" i="89" s="1"/>
  <c r="AJ21" i="90" s="1"/>
  <c r="AJ24" i="90" s="1"/>
  <c r="AJ21" i="91" s="1"/>
  <c r="AJ24" i="91" s="1"/>
  <c r="AJ21" i="92" s="1"/>
  <c r="AJ24" i="92" s="1"/>
  <c r="AJ21" i="93" s="1"/>
  <c r="AJ24" i="93" s="1"/>
  <c r="AJ21" i="94" s="1"/>
  <c r="AJ24" i="94" s="1"/>
  <c r="AJ21" i="95" s="1"/>
  <c r="AJ24" i="95" s="1"/>
  <c r="AJ21" i="96" s="1"/>
  <c r="AJ24" i="96" s="1"/>
  <c r="AJ21" i="97" s="1"/>
  <c r="AJ24" i="97" s="1"/>
  <c r="AJ21" i="98" s="1"/>
  <c r="AJ24" i="98" s="1"/>
  <c r="AJ21" i="99" s="1"/>
  <c r="AJ24" i="99" s="1"/>
  <c r="AK24" i="36"/>
  <c r="AK21" i="68" s="1"/>
  <c r="AK24" i="68" s="1"/>
  <c r="AK21" i="71" s="1"/>
  <c r="AK24" i="71" s="1"/>
  <c r="AK21" i="72" s="1"/>
  <c r="AK24" i="72" s="1"/>
  <c r="AK21" i="73" s="1"/>
  <c r="AK24" i="73" s="1"/>
  <c r="AK21" i="74" s="1"/>
  <c r="AK24" i="74" s="1"/>
  <c r="AK21" i="75" s="1"/>
  <c r="AK24" i="75" s="1"/>
  <c r="AK21" i="76" s="1"/>
  <c r="AK24" i="76" s="1"/>
  <c r="AK21" i="77" s="1"/>
  <c r="AK24" i="77" s="1"/>
  <c r="AK21" i="78" s="1"/>
  <c r="AK24" i="78" s="1"/>
  <c r="AK21" i="79" s="1"/>
  <c r="AK24" i="79" s="1"/>
  <c r="AK21" i="80" s="1"/>
  <c r="AK24" i="80" s="1"/>
  <c r="AK21" i="81" s="1"/>
  <c r="AK24" i="81" s="1"/>
  <c r="AK21" i="82" s="1"/>
  <c r="AK24" i="82" s="1"/>
  <c r="AK21" i="83" s="1"/>
  <c r="AK24" i="83" s="1"/>
  <c r="AK21" i="84" s="1"/>
  <c r="AK24" i="84" s="1"/>
  <c r="AK21" i="85" s="1"/>
  <c r="AK24" i="85" s="1"/>
  <c r="AK21" i="86" s="1"/>
  <c r="AK24" i="86" s="1"/>
  <c r="AK21" i="87" s="1"/>
  <c r="AK24" i="87" s="1"/>
  <c r="AK21" i="88" s="1"/>
  <c r="AK24" i="88" s="1"/>
  <c r="AK21" i="89" s="1"/>
  <c r="AK24" i="89" s="1"/>
  <c r="AK21" i="90" s="1"/>
  <c r="AK24" i="90" s="1"/>
  <c r="AK21" i="91" s="1"/>
  <c r="AK24" i="91" s="1"/>
  <c r="AK21" i="92" s="1"/>
  <c r="AK24" i="92" s="1"/>
  <c r="AK21" i="93" s="1"/>
  <c r="AK24" i="93" s="1"/>
  <c r="AK21" i="94" s="1"/>
  <c r="AK24" i="94" s="1"/>
  <c r="AK21" i="95" s="1"/>
  <c r="AK24" i="95" s="1"/>
  <c r="AK21" i="96" s="1"/>
  <c r="AK24" i="96" s="1"/>
  <c r="AK21" i="97" s="1"/>
  <c r="AK24" i="97" s="1"/>
  <c r="AK21" i="98" s="1"/>
  <c r="AK24" i="98" s="1"/>
  <c r="AK21" i="99" s="1"/>
  <c r="AK24" i="99" s="1"/>
  <c r="AL24" i="36"/>
  <c r="AL21" i="68" s="1"/>
  <c r="AL24" i="68" s="1"/>
  <c r="AL21" i="71" s="1"/>
  <c r="AL24" i="71" s="1"/>
  <c r="AL21" i="72" s="1"/>
  <c r="AL24" i="72" s="1"/>
  <c r="AL21" i="73" s="1"/>
  <c r="AL24" i="73" s="1"/>
  <c r="AL21" i="74" s="1"/>
  <c r="AL24" i="74" s="1"/>
  <c r="AL21" i="75" s="1"/>
  <c r="AL24" i="75" s="1"/>
  <c r="AL21" i="76" s="1"/>
  <c r="AL24" i="76" s="1"/>
  <c r="AL21" i="77" s="1"/>
  <c r="AL24" i="77" s="1"/>
  <c r="AL21" i="78" s="1"/>
  <c r="AL24" i="78" s="1"/>
  <c r="AL21" i="79" s="1"/>
  <c r="AL24" i="79" s="1"/>
  <c r="AL21" i="80" s="1"/>
  <c r="AL24" i="80" s="1"/>
  <c r="AL21" i="81" s="1"/>
  <c r="AL24" i="81" s="1"/>
  <c r="AL21" i="82" s="1"/>
  <c r="AL24" i="82" s="1"/>
  <c r="AL21" i="83" s="1"/>
  <c r="AL24" i="83" s="1"/>
  <c r="AL21" i="84" s="1"/>
  <c r="AL24" i="84" s="1"/>
  <c r="AL21" i="85" s="1"/>
  <c r="AL24" i="85" s="1"/>
  <c r="AL21" i="86" s="1"/>
  <c r="AL24" i="86" s="1"/>
  <c r="AL21" i="87" s="1"/>
  <c r="AL24" i="87" s="1"/>
  <c r="AL21" i="88" s="1"/>
  <c r="AL24" i="88" s="1"/>
  <c r="AL21" i="89" s="1"/>
  <c r="AL24" i="89" s="1"/>
  <c r="AL21" i="90" s="1"/>
  <c r="AL24" i="90" s="1"/>
  <c r="AL21" i="91" s="1"/>
  <c r="AL24" i="91" s="1"/>
  <c r="AL21" i="92" s="1"/>
  <c r="AL24" i="92" s="1"/>
  <c r="AL21" i="93" s="1"/>
  <c r="AL24" i="93" s="1"/>
  <c r="AL21" i="94" s="1"/>
  <c r="AL24" i="94" s="1"/>
  <c r="AL21" i="95" s="1"/>
  <c r="AL24" i="95" s="1"/>
  <c r="AL21" i="96" s="1"/>
  <c r="AL24" i="96" s="1"/>
  <c r="AL21" i="97" s="1"/>
  <c r="AL24" i="97" s="1"/>
  <c r="AL21" i="98" s="1"/>
  <c r="AL24" i="98" s="1"/>
  <c r="AL21" i="99" s="1"/>
  <c r="AL24" i="99" s="1"/>
  <c r="AM24" i="36"/>
  <c r="AM21" i="68" s="1"/>
  <c r="AM24" i="68" s="1"/>
  <c r="AM21" i="71" s="1"/>
  <c r="AM24" i="71" s="1"/>
  <c r="AM21" i="72" s="1"/>
  <c r="AM24" i="72" s="1"/>
  <c r="AM21" i="73" s="1"/>
  <c r="AM24" i="73" s="1"/>
  <c r="AM21" i="74" s="1"/>
  <c r="AM24" i="74" s="1"/>
  <c r="AM21" i="75" s="1"/>
  <c r="AM24" i="75" s="1"/>
  <c r="AM21" i="76" s="1"/>
  <c r="AM24" i="76" s="1"/>
  <c r="AM21" i="77" s="1"/>
  <c r="AM24" i="77" s="1"/>
  <c r="AM21" i="78" s="1"/>
  <c r="AM24" i="78" s="1"/>
  <c r="AM21" i="79" s="1"/>
  <c r="AM24" i="79" s="1"/>
  <c r="AM21" i="80" s="1"/>
  <c r="AM24" i="80" s="1"/>
  <c r="AM21" i="81" s="1"/>
  <c r="AM24" i="81" s="1"/>
  <c r="AM21" i="82" s="1"/>
  <c r="AM24" i="82" s="1"/>
  <c r="AM21" i="83" s="1"/>
  <c r="AM24" i="83" s="1"/>
  <c r="AM21" i="84" s="1"/>
  <c r="AM24" i="84" s="1"/>
  <c r="AM21" i="85" s="1"/>
  <c r="AM24" i="85" s="1"/>
  <c r="AM21" i="86" s="1"/>
  <c r="AM24" i="86" s="1"/>
  <c r="AM21" i="87" s="1"/>
  <c r="AM24" i="87" s="1"/>
  <c r="AM21" i="88" s="1"/>
  <c r="AM24" i="88" s="1"/>
  <c r="AM21" i="89" s="1"/>
  <c r="AM24" i="89" s="1"/>
  <c r="AM21" i="90" s="1"/>
  <c r="AM24" i="90" s="1"/>
  <c r="AM21" i="91" s="1"/>
  <c r="AM24" i="91" s="1"/>
  <c r="AM21" i="92" s="1"/>
  <c r="AM24" i="92" s="1"/>
  <c r="AM21" i="93" s="1"/>
  <c r="AM24" i="93" s="1"/>
  <c r="AM21" i="94" s="1"/>
  <c r="AM24" i="94" s="1"/>
  <c r="AM21" i="95" s="1"/>
  <c r="AM24" i="95" s="1"/>
  <c r="AM21" i="96" s="1"/>
  <c r="AM24" i="96" s="1"/>
  <c r="AM21" i="97" s="1"/>
  <c r="AM24" i="97" s="1"/>
  <c r="AM21" i="98" s="1"/>
  <c r="AM24" i="98" s="1"/>
  <c r="AM21" i="99" s="1"/>
  <c r="AM24" i="99" s="1"/>
  <c r="AN24" i="36"/>
  <c r="AN21" i="68" s="1"/>
  <c r="AN24" i="68" s="1"/>
  <c r="AN21" i="71" s="1"/>
  <c r="AN24" i="71" s="1"/>
  <c r="AN21" i="72" s="1"/>
  <c r="AN24" i="72" s="1"/>
  <c r="AN21" i="73" s="1"/>
  <c r="AN24" i="73" s="1"/>
  <c r="AN21" i="74" s="1"/>
  <c r="AN24" i="74" s="1"/>
  <c r="AN21" i="75" s="1"/>
  <c r="AN24" i="75" s="1"/>
  <c r="AN21" i="76" s="1"/>
  <c r="AN24" i="76" s="1"/>
  <c r="AN21" i="77" s="1"/>
  <c r="AN24" i="77" s="1"/>
  <c r="AN21" i="78" s="1"/>
  <c r="AN24" i="78" s="1"/>
  <c r="AN21" i="79" s="1"/>
  <c r="AN24" i="79" s="1"/>
  <c r="AN21" i="80" s="1"/>
  <c r="AN24" i="80" s="1"/>
  <c r="AN21" i="81" s="1"/>
  <c r="AN24" i="81" s="1"/>
  <c r="AN21" i="82" s="1"/>
  <c r="AN24" i="82" s="1"/>
  <c r="AN21" i="83" s="1"/>
  <c r="AN24" i="83" s="1"/>
  <c r="AN21" i="84" s="1"/>
  <c r="AN24" i="84" s="1"/>
  <c r="AN21" i="85" s="1"/>
  <c r="AN24" i="85" s="1"/>
  <c r="AN21" i="86" s="1"/>
  <c r="AN24" i="86" s="1"/>
  <c r="AN21" i="87" s="1"/>
  <c r="AN24" i="87" s="1"/>
  <c r="AN21" i="88" s="1"/>
  <c r="AN24" i="88" s="1"/>
  <c r="AN21" i="89" s="1"/>
  <c r="AN24" i="89" s="1"/>
  <c r="AN21" i="90" s="1"/>
  <c r="AN24" i="90" s="1"/>
  <c r="AN21" i="91" s="1"/>
  <c r="AN24" i="91" s="1"/>
  <c r="AN21" i="92" s="1"/>
  <c r="AN24" i="92" s="1"/>
  <c r="AN21" i="93" s="1"/>
  <c r="AN24" i="93" s="1"/>
  <c r="AN21" i="94" s="1"/>
  <c r="AN24" i="94" s="1"/>
  <c r="AN21" i="95" s="1"/>
  <c r="AN24" i="95" s="1"/>
  <c r="AN21" i="96" s="1"/>
  <c r="AN24" i="96" s="1"/>
  <c r="AN21" i="97" s="1"/>
  <c r="AN24" i="97" s="1"/>
  <c r="AN21" i="98" s="1"/>
  <c r="AN24" i="98" s="1"/>
  <c r="AN21" i="99" s="1"/>
  <c r="AN24" i="99" s="1"/>
  <c r="AO24" i="36"/>
  <c r="AO21" i="68" s="1"/>
  <c r="AO24" i="68" s="1"/>
  <c r="AO21" i="71" s="1"/>
  <c r="AO24" i="71" s="1"/>
  <c r="AO21" i="72" s="1"/>
  <c r="AO24" i="72" s="1"/>
  <c r="AO21" i="73" s="1"/>
  <c r="AO24" i="73" s="1"/>
  <c r="AO21" i="74" s="1"/>
  <c r="AO24" i="74" s="1"/>
  <c r="AO21" i="75" s="1"/>
  <c r="AO24" i="75" s="1"/>
  <c r="AO21" i="76" s="1"/>
  <c r="AO24" i="76" s="1"/>
  <c r="AO21" i="77" s="1"/>
  <c r="AO24" i="77" s="1"/>
  <c r="AO21" i="78" s="1"/>
  <c r="AO24" i="78" s="1"/>
  <c r="AO21" i="79" s="1"/>
  <c r="AO24" i="79" s="1"/>
  <c r="AO21" i="80" s="1"/>
  <c r="AO24" i="80" s="1"/>
  <c r="AO21" i="81" s="1"/>
  <c r="AO24" i="81" s="1"/>
  <c r="AO21" i="82" s="1"/>
  <c r="AO24" i="82" s="1"/>
  <c r="AO21" i="83" s="1"/>
  <c r="AO24" i="83" s="1"/>
  <c r="AO21" i="84" s="1"/>
  <c r="AO24" i="84" s="1"/>
  <c r="AO21" i="85" s="1"/>
  <c r="AO24" i="85" s="1"/>
  <c r="AO21" i="86" s="1"/>
  <c r="AO24" i="86" s="1"/>
  <c r="AO21" i="87" s="1"/>
  <c r="AO24" i="87" s="1"/>
  <c r="AO21" i="88" s="1"/>
  <c r="AO24" i="88" s="1"/>
  <c r="AO21" i="89" s="1"/>
  <c r="AO24" i="89" s="1"/>
  <c r="AO21" i="90" s="1"/>
  <c r="AO24" i="90" s="1"/>
  <c r="AO21" i="91" s="1"/>
  <c r="AO24" i="91" s="1"/>
  <c r="AO21" i="92" s="1"/>
  <c r="AO24" i="92" s="1"/>
  <c r="AO21" i="93" s="1"/>
  <c r="AO24" i="93" s="1"/>
  <c r="AO21" i="94" s="1"/>
  <c r="AO24" i="94" s="1"/>
  <c r="AO21" i="95" s="1"/>
  <c r="AO24" i="95" s="1"/>
  <c r="AO21" i="96" s="1"/>
  <c r="AO24" i="96" s="1"/>
  <c r="AO21" i="97" s="1"/>
  <c r="AO24" i="97" s="1"/>
  <c r="AO21" i="98" s="1"/>
  <c r="AO24" i="98" s="1"/>
  <c r="AO21" i="99" s="1"/>
  <c r="AO24" i="99" s="1"/>
  <c r="AP24" i="36"/>
  <c r="AP21" i="68" s="1"/>
  <c r="AP24" i="68" s="1"/>
  <c r="AP21" i="71" s="1"/>
  <c r="AP24" i="71" s="1"/>
  <c r="AP21" i="72" s="1"/>
  <c r="AP24" i="72" s="1"/>
  <c r="AP21" i="73" s="1"/>
  <c r="AP24" i="73" s="1"/>
  <c r="AP21" i="74" s="1"/>
  <c r="AP24" i="74" s="1"/>
  <c r="AP21" i="75" s="1"/>
  <c r="AP24" i="75" s="1"/>
  <c r="AP21" i="76" s="1"/>
  <c r="AP24" i="76" s="1"/>
  <c r="AP21" i="77" s="1"/>
  <c r="AP24" i="77" s="1"/>
  <c r="AP21" i="78" s="1"/>
  <c r="AP24" i="78" s="1"/>
  <c r="AP21" i="79" s="1"/>
  <c r="AP24" i="79" s="1"/>
  <c r="AP21" i="80" s="1"/>
  <c r="AP24" i="80" s="1"/>
  <c r="AP21" i="81" s="1"/>
  <c r="AP24" i="81" s="1"/>
  <c r="AP21" i="82" s="1"/>
  <c r="AP24" i="82" s="1"/>
  <c r="AP21" i="83" s="1"/>
  <c r="AP24" i="83" s="1"/>
  <c r="AP21" i="84" s="1"/>
  <c r="AP24" i="84" s="1"/>
  <c r="AP21" i="85" s="1"/>
  <c r="AP24" i="85" s="1"/>
  <c r="AP21" i="86" s="1"/>
  <c r="AP24" i="86" s="1"/>
  <c r="AP21" i="87" s="1"/>
  <c r="AP24" i="87" s="1"/>
  <c r="AP21" i="88" s="1"/>
  <c r="AP24" i="88" s="1"/>
  <c r="AP21" i="89" s="1"/>
  <c r="AP24" i="89" s="1"/>
  <c r="AP21" i="90" s="1"/>
  <c r="AP24" i="90" s="1"/>
  <c r="AP21" i="91" s="1"/>
  <c r="AP24" i="91" s="1"/>
  <c r="AP21" i="92" s="1"/>
  <c r="AP24" i="92" s="1"/>
  <c r="AP21" i="93" s="1"/>
  <c r="AP24" i="93" s="1"/>
  <c r="AP21" i="94" s="1"/>
  <c r="AP24" i="94" s="1"/>
  <c r="AP21" i="95" s="1"/>
  <c r="AP24" i="95" s="1"/>
  <c r="AP21" i="96" s="1"/>
  <c r="AP24" i="96" s="1"/>
  <c r="AP21" i="97" s="1"/>
  <c r="AP24" i="97" s="1"/>
  <c r="AP21" i="98" s="1"/>
  <c r="AP24" i="98" s="1"/>
  <c r="AP21" i="99" s="1"/>
  <c r="AP24" i="99" s="1"/>
  <c r="AQ24" i="36"/>
  <c r="AQ21" i="68" s="1"/>
  <c r="AQ24" i="68" s="1"/>
  <c r="AQ21" i="71" s="1"/>
  <c r="AQ24" i="71" s="1"/>
  <c r="AQ21" i="72" s="1"/>
  <c r="AQ24" i="72" s="1"/>
  <c r="AQ21" i="73" s="1"/>
  <c r="AQ24" i="73" s="1"/>
  <c r="AQ21" i="74" s="1"/>
  <c r="AQ24" i="74" s="1"/>
  <c r="AQ21" i="75" s="1"/>
  <c r="AQ24" i="75" s="1"/>
  <c r="AQ21" i="76" s="1"/>
  <c r="AQ24" i="76" s="1"/>
  <c r="AQ21" i="77" s="1"/>
  <c r="AQ24" i="77" s="1"/>
  <c r="AQ21" i="78" s="1"/>
  <c r="AQ24" i="78" s="1"/>
  <c r="AQ21" i="79" s="1"/>
  <c r="AQ24" i="79" s="1"/>
  <c r="AQ21" i="80" s="1"/>
  <c r="AQ24" i="80" s="1"/>
  <c r="AQ21" i="81" s="1"/>
  <c r="AQ24" i="81" s="1"/>
  <c r="AQ21" i="82" s="1"/>
  <c r="AQ24" i="82" s="1"/>
  <c r="AQ21" i="83" s="1"/>
  <c r="AQ24" i="83" s="1"/>
  <c r="AQ21" i="84" s="1"/>
  <c r="AQ24" i="84" s="1"/>
  <c r="AQ21" i="85" s="1"/>
  <c r="AQ24" i="85" s="1"/>
  <c r="AQ21" i="86" s="1"/>
  <c r="AQ24" i="86" s="1"/>
  <c r="AQ21" i="87" s="1"/>
  <c r="AQ24" i="87" s="1"/>
  <c r="AQ21" i="88" s="1"/>
  <c r="AQ24" i="88" s="1"/>
  <c r="AQ21" i="89" s="1"/>
  <c r="AQ24" i="89" s="1"/>
  <c r="AQ21" i="90" s="1"/>
  <c r="AQ24" i="90" s="1"/>
  <c r="AQ21" i="91" s="1"/>
  <c r="AQ24" i="91" s="1"/>
  <c r="AQ21" i="92" s="1"/>
  <c r="AQ24" i="92" s="1"/>
  <c r="AQ21" i="93" s="1"/>
  <c r="AQ24" i="93" s="1"/>
  <c r="AQ21" i="94" s="1"/>
  <c r="AQ24" i="94" s="1"/>
  <c r="AQ21" i="95" s="1"/>
  <c r="AQ24" i="95" s="1"/>
  <c r="AQ21" i="96" s="1"/>
  <c r="AQ24" i="96" s="1"/>
  <c r="AQ21" i="97" s="1"/>
  <c r="AQ24" i="97" s="1"/>
  <c r="AQ21" i="98" s="1"/>
  <c r="AQ24" i="98" s="1"/>
  <c r="AQ21" i="99" s="1"/>
  <c r="AQ24" i="99" s="1"/>
  <c r="AR24" i="36"/>
  <c r="AR21" i="68" s="1"/>
  <c r="AR24" i="68" s="1"/>
  <c r="AR21" i="71" s="1"/>
  <c r="AR24" i="71" s="1"/>
  <c r="AR21" i="72" s="1"/>
  <c r="AR24" i="72" s="1"/>
  <c r="AR21" i="73" s="1"/>
  <c r="AR24" i="73" s="1"/>
  <c r="AR21" i="74" s="1"/>
  <c r="AR24" i="74" s="1"/>
  <c r="AR21" i="75" s="1"/>
  <c r="AR24" i="75" s="1"/>
  <c r="AR21" i="76" s="1"/>
  <c r="AR24" i="76" s="1"/>
  <c r="AR21" i="77" s="1"/>
  <c r="AR24" i="77" s="1"/>
  <c r="AR21" i="78" s="1"/>
  <c r="AR24" i="78" s="1"/>
  <c r="AR21" i="79" s="1"/>
  <c r="AR24" i="79" s="1"/>
  <c r="AR21" i="80" s="1"/>
  <c r="AR24" i="80" s="1"/>
  <c r="AR21" i="81" s="1"/>
  <c r="AR24" i="81" s="1"/>
  <c r="AR21" i="82" s="1"/>
  <c r="AR24" i="82" s="1"/>
  <c r="AR21" i="83" s="1"/>
  <c r="AR24" i="83" s="1"/>
  <c r="AR21" i="84" s="1"/>
  <c r="AR24" i="84" s="1"/>
  <c r="AR21" i="85" s="1"/>
  <c r="AR24" i="85" s="1"/>
  <c r="AR21" i="86" s="1"/>
  <c r="AR24" i="86" s="1"/>
  <c r="AR21" i="87" s="1"/>
  <c r="AR24" i="87" s="1"/>
  <c r="AR21" i="88" s="1"/>
  <c r="AR24" i="88" s="1"/>
  <c r="AR21" i="89" s="1"/>
  <c r="AR24" i="89" s="1"/>
  <c r="AR21" i="90" s="1"/>
  <c r="AR24" i="90" s="1"/>
  <c r="AR21" i="91" s="1"/>
  <c r="AR24" i="91" s="1"/>
  <c r="AR21" i="92" s="1"/>
  <c r="AR24" i="92" s="1"/>
  <c r="AR21" i="93" s="1"/>
  <c r="AR24" i="93" s="1"/>
  <c r="AR21" i="94" s="1"/>
  <c r="AR24" i="94" s="1"/>
  <c r="AR21" i="95" s="1"/>
  <c r="AR24" i="95" s="1"/>
  <c r="AR21" i="96" s="1"/>
  <c r="AR24" i="96" s="1"/>
  <c r="AR21" i="97" s="1"/>
  <c r="AR24" i="97" s="1"/>
  <c r="AR21" i="98" s="1"/>
  <c r="AR24" i="98" s="1"/>
  <c r="AR21" i="99" s="1"/>
  <c r="AR24" i="99" s="1"/>
  <c r="AS24" i="36"/>
  <c r="AS21" i="68" s="1"/>
  <c r="AS24" i="68" s="1"/>
  <c r="AS21" i="71" s="1"/>
  <c r="AS24" i="71" s="1"/>
  <c r="AS21" i="72" s="1"/>
  <c r="AS24" i="72" s="1"/>
  <c r="AS21" i="73" s="1"/>
  <c r="AS24" i="73" s="1"/>
  <c r="AS21" i="74" s="1"/>
  <c r="AS24" i="74" s="1"/>
  <c r="AS21" i="75" s="1"/>
  <c r="AS24" i="75" s="1"/>
  <c r="AS21" i="76" s="1"/>
  <c r="AS24" i="76" s="1"/>
  <c r="AS21" i="77" s="1"/>
  <c r="AS24" i="77" s="1"/>
  <c r="AS21" i="78" s="1"/>
  <c r="AS24" i="78" s="1"/>
  <c r="AS21" i="79" s="1"/>
  <c r="AS24" i="79" s="1"/>
  <c r="AS21" i="80" s="1"/>
  <c r="AS24" i="80" s="1"/>
  <c r="AS21" i="81" s="1"/>
  <c r="AS24" i="81" s="1"/>
  <c r="AS21" i="82" s="1"/>
  <c r="AS24" i="82" s="1"/>
  <c r="AS21" i="83" s="1"/>
  <c r="AS24" i="83" s="1"/>
  <c r="AS21" i="84" s="1"/>
  <c r="AS24" i="84" s="1"/>
  <c r="AS21" i="85" s="1"/>
  <c r="AS24" i="85" s="1"/>
  <c r="AS21" i="86" s="1"/>
  <c r="AS24" i="86" s="1"/>
  <c r="AS21" i="87" s="1"/>
  <c r="AS24" i="87" s="1"/>
  <c r="AS21" i="88" s="1"/>
  <c r="AS24" i="88" s="1"/>
  <c r="AS21" i="89" s="1"/>
  <c r="AS24" i="89" s="1"/>
  <c r="AS21" i="90" s="1"/>
  <c r="AS24" i="90" s="1"/>
  <c r="AS21" i="91" s="1"/>
  <c r="AS24" i="91" s="1"/>
  <c r="AS21" i="92" s="1"/>
  <c r="AS24" i="92" s="1"/>
  <c r="AS21" i="93" s="1"/>
  <c r="AS24" i="93" s="1"/>
  <c r="AS21" i="94" s="1"/>
  <c r="AS24" i="94" s="1"/>
  <c r="AS21" i="95" s="1"/>
  <c r="AS24" i="95" s="1"/>
  <c r="AS21" i="96" s="1"/>
  <c r="AS24" i="96" s="1"/>
  <c r="AS21" i="97" s="1"/>
  <c r="AS24" i="97" s="1"/>
  <c r="AS21" i="98" s="1"/>
  <c r="AS24" i="98" s="1"/>
  <c r="AS21" i="99" s="1"/>
  <c r="AS24" i="99" s="1"/>
  <c r="AT24" i="36"/>
  <c r="AT21" i="68" s="1"/>
  <c r="AT24" i="68" s="1"/>
  <c r="AT21" i="71" s="1"/>
  <c r="AT24" i="71" s="1"/>
  <c r="AT21" i="72" s="1"/>
  <c r="AT24" i="72" s="1"/>
  <c r="AT21" i="73" s="1"/>
  <c r="AT24" i="73" s="1"/>
  <c r="AT21" i="74" s="1"/>
  <c r="AT24" i="74" s="1"/>
  <c r="AT21" i="75" s="1"/>
  <c r="AT24" i="75" s="1"/>
  <c r="AT21" i="76" s="1"/>
  <c r="AT24" i="76" s="1"/>
  <c r="AT21" i="77" s="1"/>
  <c r="AT24" i="77" s="1"/>
  <c r="AT21" i="78" s="1"/>
  <c r="AT24" i="78" s="1"/>
  <c r="AT21" i="79" s="1"/>
  <c r="AT24" i="79" s="1"/>
  <c r="AT21" i="80" s="1"/>
  <c r="AT24" i="80" s="1"/>
  <c r="AT21" i="81" s="1"/>
  <c r="AT24" i="81" s="1"/>
  <c r="AT21" i="82" s="1"/>
  <c r="AT24" i="82" s="1"/>
  <c r="AT21" i="83" s="1"/>
  <c r="AT24" i="83" s="1"/>
  <c r="AT21" i="84" s="1"/>
  <c r="AT24" i="84" s="1"/>
  <c r="AT21" i="85" s="1"/>
  <c r="AT24" i="85" s="1"/>
  <c r="AT21" i="86" s="1"/>
  <c r="AT24" i="86" s="1"/>
  <c r="AT21" i="87" s="1"/>
  <c r="AT24" i="87" s="1"/>
  <c r="AT21" i="88" s="1"/>
  <c r="AT24" i="88" s="1"/>
  <c r="AT21" i="89" s="1"/>
  <c r="AT24" i="89" s="1"/>
  <c r="AT21" i="90" s="1"/>
  <c r="AT24" i="90" s="1"/>
  <c r="AT21" i="91" s="1"/>
  <c r="AT24" i="91" s="1"/>
  <c r="AT21" i="92" s="1"/>
  <c r="AT24" i="92" s="1"/>
  <c r="AT21" i="93" s="1"/>
  <c r="AT24" i="93" s="1"/>
  <c r="AT21" i="94" s="1"/>
  <c r="AT24" i="94" s="1"/>
  <c r="AT21" i="95" s="1"/>
  <c r="AT24" i="95" s="1"/>
  <c r="AT21" i="96" s="1"/>
  <c r="AT24" i="96" s="1"/>
  <c r="AT21" i="97" s="1"/>
  <c r="AT24" i="97" s="1"/>
  <c r="AT21" i="98" s="1"/>
  <c r="AT24" i="98" s="1"/>
  <c r="AT21" i="99" s="1"/>
  <c r="AT24" i="99" s="1"/>
  <c r="AU24" i="36"/>
  <c r="AU21" i="68" s="1"/>
  <c r="AU24" i="68" s="1"/>
  <c r="AU21" i="71" s="1"/>
  <c r="AU24" i="71" s="1"/>
  <c r="AU21" i="72" s="1"/>
  <c r="AU24" i="72" s="1"/>
  <c r="AU21" i="73" s="1"/>
  <c r="AU24" i="73" s="1"/>
  <c r="AU21" i="74" s="1"/>
  <c r="AU24" i="74" s="1"/>
  <c r="AU21" i="75" s="1"/>
  <c r="AU24" i="75" s="1"/>
  <c r="AU21" i="76" s="1"/>
  <c r="AU24" i="76" s="1"/>
  <c r="AU21" i="77" s="1"/>
  <c r="AU24" i="77" s="1"/>
  <c r="AU21" i="78" s="1"/>
  <c r="AU24" i="78" s="1"/>
  <c r="AU21" i="79" s="1"/>
  <c r="AU24" i="79" s="1"/>
  <c r="AU21" i="80" s="1"/>
  <c r="AU24" i="80" s="1"/>
  <c r="AU21" i="81" s="1"/>
  <c r="AU24" i="81" s="1"/>
  <c r="AU21" i="82" s="1"/>
  <c r="AU24" i="82" s="1"/>
  <c r="AU21" i="83" s="1"/>
  <c r="AU24" i="83" s="1"/>
  <c r="AU21" i="84" s="1"/>
  <c r="AU24" i="84" s="1"/>
  <c r="AU21" i="85" s="1"/>
  <c r="AU24" i="85" s="1"/>
  <c r="AU21" i="86" s="1"/>
  <c r="AU24" i="86" s="1"/>
  <c r="AU21" i="87" s="1"/>
  <c r="AU24" i="87" s="1"/>
  <c r="AU21" i="88" s="1"/>
  <c r="AU24" i="88" s="1"/>
  <c r="AU21" i="89" s="1"/>
  <c r="AU24" i="89" s="1"/>
  <c r="AU21" i="90" s="1"/>
  <c r="AU24" i="90" s="1"/>
  <c r="AU21" i="91" s="1"/>
  <c r="AU24" i="91" s="1"/>
  <c r="AU21" i="92" s="1"/>
  <c r="AU24" i="92" s="1"/>
  <c r="AU21" i="93" s="1"/>
  <c r="AU24" i="93" s="1"/>
  <c r="AU21" i="94" s="1"/>
  <c r="AU24" i="94" s="1"/>
  <c r="AU21" i="95" s="1"/>
  <c r="AU24" i="95" s="1"/>
  <c r="AU21" i="96" s="1"/>
  <c r="AU24" i="96" s="1"/>
  <c r="AU21" i="97" s="1"/>
  <c r="AU24" i="97" s="1"/>
  <c r="AU21" i="98" s="1"/>
  <c r="AU24" i="98" s="1"/>
  <c r="AU21" i="99" s="1"/>
  <c r="AU24" i="99" s="1"/>
  <c r="AV24" i="36"/>
  <c r="AV21" i="68" s="1"/>
  <c r="AV24" i="68" s="1"/>
  <c r="AV21" i="71" s="1"/>
  <c r="AV24" i="71" s="1"/>
  <c r="AV21" i="72" s="1"/>
  <c r="AV24" i="72" s="1"/>
  <c r="AV21" i="73" s="1"/>
  <c r="AV24" i="73" s="1"/>
  <c r="AV21" i="74" s="1"/>
  <c r="AV24" i="74" s="1"/>
  <c r="AV21" i="75" s="1"/>
  <c r="AV24" i="75" s="1"/>
  <c r="AV21" i="76" s="1"/>
  <c r="AV24" i="76" s="1"/>
  <c r="AV21" i="77" s="1"/>
  <c r="AV24" i="77" s="1"/>
  <c r="AV21" i="78" s="1"/>
  <c r="AV24" i="78" s="1"/>
  <c r="AV21" i="79" s="1"/>
  <c r="AV24" i="79" s="1"/>
  <c r="AV21" i="80" s="1"/>
  <c r="AV24" i="80" s="1"/>
  <c r="AV21" i="81" s="1"/>
  <c r="AV24" i="81" s="1"/>
  <c r="AV21" i="82" s="1"/>
  <c r="AV24" i="82" s="1"/>
  <c r="AV21" i="83" s="1"/>
  <c r="AV24" i="83" s="1"/>
  <c r="AV21" i="84" s="1"/>
  <c r="AV24" i="84" s="1"/>
  <c r="AV21" i="85" s="1"/>
  <c r="AV24" i="85" s="1"/>
  <c r="AV21" i="86" s="1"/>
  <c r="AV24" i="86" s="1"/>
  <c r="AV21" i="87" s="1"/>
  <c r="AV24" i="87" s="1"/>
  <c r="AV21" i="88" s="1"/>
  <c r="AV24" i="88" s="1"/>
  <c r="AV21" i="89" s="1"/>
  <c r="AV24" i="89" s="1"/>
  <c r="AV21" i="90" s="1"/>
  <c r="AV24" i="90" s="1"/>
  <c r="AV21" i="91" s="1"/>
  <c r="AV24" i="91" s="1"/>
  <c r="AV21" i="92" s="1"/>
  <c r="AV24" i="92" s="1"/>
  <c r="AV21" i="93" s="1"/>
  <c r="AV24" i="93" s="1"/>
  <c r="AV21" i="94" s="1"/>
  <c r="AV24" i="94" s="1"/>
  <c r="AV21" i="95" s="1"/>
  <c r="AV24" i="95" s="1"/>
  <c r="AV21" i="96" s="1"/>
  <c r="AV24" i="96" s="1"/>
  <c r="AV21" i="97" s="1"/>
  <c r="AV24" i="97" s="1"/>
  <c r="AV21" i="98" s="1"/>
  <c r="AV24" i="98" s="1"/>
  <c r="AV21" i="99" s="1"/>
  <c r="AV24" i="99" s="1"/>
  <c r="AW24" i="36"/>
  <c r="AW21" i="68" s="1"/>
  <c r="AW24" i="68" s="1"/>
  <c r="AW21" i="71" s="1"/>
  <c r="AW24" i="71" s="1"/>
  <c r="AW21" i="72" s="1"/>
  <c r="AW24" i="72" s="1"/>
  <c r="AW21" i="73" s="1"/>
  <c r="AW24" i="73" s="1"/>
  <c r="AW21" i="74" s="1"/>
  <c r="AW24" i="74" s="1"/>
  <c r="AW21" i="75" s="1"/>
  <c r="AW24" i="75" s="1"/>
  <c r="AW21" i="76" s="1"/>
  <c r="AW24" i="76" s="1"/>
  <c r="AW21" i="77" s="1"/>
  <c r="AW24" i="77" s="1"/>
  <c r="AW21" i="78" s="1"/>
  <c r="AW24" i="78" s="1"/>
  <c r="AW21" i="79" s="1"/>
  <c r="AW24" i="79" s="1"/>
  <c r="AW21" i="80" s="1"/>
  <c r="AW24" i="80" s="1"/>
  <c r="AW21" i="81" s="1"/>
  <c r="AW24" i="81" s="1"/>
  <c r="AW21" i="82" s="1"/>
  <c r="AW24" i="82" s="1"/>
  <c r="AW21" i="83" s="1"/>
  <c r="AW24" i="83" s="1"/>
  <c r="AW21" i="84" s="1"/>
  <c r="AW24" i="84" s="1"/>
  <c r="AW21" i="85" s="1"/>
  <c r="AW24" i="85" s="1"/>
  <c r="AW21" i="86" s="1"/>
  <c r="AW24" i="86" s="1"/>
  <c r="AW21" i="87" s="1"/>
  <c r="AW24" i="87" s="1"/>
  <c r="AW21" i="88" s="1"/>
  <c r="AW24" i="88" s="1"/>
  <c r="AW21" i="89" s="1"/>
  <c r="AW24" i="89" s="1"/>
  <c r="AW21" i="90" s="1"/>
  <c r="AW24" i="90" s="1"/>
  <c r="AW21" i="91" s="1"/>
  <c r="AW24" i="91" s="1"/>
  <c r="AW21" i="92" s="1"/>
  <c r="AW24" i="92" s="1"/>
  <c r="AW21" i="93" s="1"/>
  <c r="AW24" i="93" s="1"/>
  <c r="AW21" i="94" s="1"/>
  <c r="AW24" i="94" s="1"/>
  <c r="AW21" i="95" s="1"/>
  <c r="AW24" i="95" s="1"/>
  <c r="AW21" i="96" s="1"/>
  <c r="AW24" i="96" s="1"/>
  <c r="AW21" i="97" s="1"/>
  <c r="AW24" i="97" s="1"/>
  <c r="AW21" i="98" s="1"/>
  <c r="AW24" i="98" s="1"/>
  <c r="AW21" i="99" s="1"/>
  <c r="AW24" i="99" s="1"/>
  <c r="B24" i="36"/>
  <c r="BA22" i="36"/>
  <c r="BA15" i="36"/>
  <c r="C14" i="36"/>
  <c r="C11" i="68" s="1"/>
  <c r="D14" i="36"/>
  <c r="D11" i="68" s="1"/>
  <c r="D14" i="68" s="1"/>
  <c r="D11" i="71" s="1"/>
  <c r="D14" i="71" s="1"/>
  <c r="D11" i="72" s="1"/>
  <c r="D14" i="72" s="1"/>
  <c r="D11" i="73" s="1"/>
  <c r="D14" i="73" s="1"/>
  <c r="D11" i="74" s="1"/>
  <c r="D14" i="74" s="1"/>
  <c r="D11" i="75" s="1"/>
  <c r="D14" i="75" s="1"/>
  <c r="D11" i="76" s="1"/>
  <c r="D14" i="76" s="1"/>
  <c r="D11" i="77" s="1"/>
  <c r="D14" i="77" s="1"/>
  <c r="D11" i="78" s="1"/>
  <c r="D14" i="78" s="1"/>
  <c r="D11" i="79" s="1"/>
  <c r="D14" i="79" s="1"/>
  <c r="D11" i="80" s="1"/>
  <c r="D14" i="80" s="1"/>
  <c r="D11" i="81" s="1"/>
  <c r="D14" i="81" s="1"/>
  <c r="D11" i="82" s="1"/>
  <c r="D14" i="82" s="1"/>
  <c r="D11" i="83" s="1"/>
  <c r="D14" i="83" s="1"/>
  <c r="D11" i="84" s="1"/>
  <c r="D14" i="84" s="1"/>
  <c r="D11" i="85" s="1"/>
  <c r="D14" i="85" s="1"/>
  <c r="D11" i="86" s="1"/>
  <c r="D14" i="86" s="1"/>
  <c r="D11" i="87" s="1"/>
  <c r="D14" i="87" s="1"/>
  <c r="D11" i="88" s="1"/>
  <c r="D14" i="88" s="1"/>
  <c r="D11" i="89" s="1"/>
  <c r="D14" i="89" s="1"/>
  <c r="D11" i="90" s="1"/>
  <c r="D14" i="90" s="1"/>
  <c r="D11" i="91" s="1"/>
  <c r="D14" i="91" s="1"/>
  <c r="D11" i="92" s="1"/>
  <c r="D14" i="92" s="1"/>
  <c r="D11" i="93" s="1"/>
  <c r="D14" i="93" s="1"/>
  <c r="D11" i="94" s="1"/>
  <c r="D14" i="94" s="1"/>
  <c r="D11" i="95" s="1"/>
  <c r="D14" i="95" s="1"/>
  <c r="D11" i="96" s="1"/>
  <c r="D14" i="96" s="1"/>
  <c r="D11" i="97" s="1"/>
  <c r="D14" i="97" s="1"/>
  <c r="D11" i="98" s="1"/>
  <c r="D14" i="98" s="1"/>
  <c r="D11" i="99" s="1"/>
  <c r="D14" i="99" s="1"/>
  <c r="E14" i="36"/>
  <c r="E11" i="68" s="1"/>
  <c r="E14" i="68" s="1"/>
  <c r="E11" i="71" s="1"/>
  <c r="E14" i="71" s="1"/>
  <c r="E11" i="72" s="1"/>
  <c r="E14" i="72" s="1"/>
  <c r="E11" i="73" s="1"/>
  <c r="E14" i="73" s="1"/>
  <c r="E11" i="74" s="1"/>
  <c r="E14" i="74" s="1"/>
  <c r="E11" i="75" s="1"/>
  <c r="E14" i="75" s="1"/>
  <c r="E11" i="76" s="1"/>
  <c r="E14" i="76" s="1"/>
  <c r="E11" i="77" s="1"/>
  <c r="E14" i="77" s="1"/>
  <c r="E11" i="78" s="1"/>
  <c r="E14" i="78" s="1"/>
  <c r="E11" i="79" s="1"/>
  <c r="E14" i="79" s="1"/>
  <c r="E11" i="80" s="1"/>
  <c r="E14" i="80" s="1"/>
  <c r="E11" i="81" s="1"/>
  <c r="E14" i="81" s="1"/>
  <c r="E11" i="82" s="1"/>
  <c r="E14" i="82" s="1"/>
  <c r="E11" i="83" s="1"/>
  <c r="E14" i="83" s="1"/>
  <c r="E11" i="84" s="1"/>
  <c r="E14" i="84" s="1"/>
  <c r="E11" i="85" s="1"/>
  <c r="E14" i="85" s="1"/>
  <c r="E11" i="86" s="1"/>
  <c r="E14" i="86" s="1"/>
  <c r="E11" i="87" s="1"/>
  <c r="E14" i="87" s="1"/>
  <c r="E11" i="88" s="1"/>
  <c r="E14" i="88" s="1"/>
  <c r="E11" i="89" s="1"/>
  <c r="E14" i="89" s="1"/>
  <c r="E11" i="90" s="1"/>
  <c r="E14" i="90" s="1"/>
  <c r="E11" i="91" s="1"/>
  <c r="E14" i="91" s="1"/>
  <c r="E11" i="92" s="1"/>
  <c r="E14" i="92" s="1"/>
  <c r="E11" i="93" s="1"/>
  <c r="E14" i="93" s="1"/>
  <c r="E11" i="94" s="1"/>
  <c r="E14" i="94" s="1"/>
  <c r="E11" i="95" s="1"/>
  <c r="E14" i="95" s="1"/>
  <c r="E11" i="96" s="1"/>
  <c r="E14" i="96" s="1"/>
  <c r="E11" i="97" s="1"/>
  <c r="E14" i="97" s="1"/>
  <c r="E11" i="98" s="1"/>
  <c r="E14" i="98" s="1"/>
  <c r="E11" i="99" s="1"/>
  <c r="E14" i="99" s="1"/>
  <c r="F14" i="36"/>
  <c r="F11" i="68" s="1"/>
  <c r="F14" i="68" s="1"/>
  <c r="F11" i="71" s="1"/>
  <c r="F14" i="71" s="1"/>
  <c r="F11" i="72" s="1"/>
  <c r="F14" i="72" s="1"/>
  <c r="F11" i="73" s="1"/>
  <c r="F14" i="73" s="1"/>
  <c r="F11" i="74" s="1"/>
  <c r="F14" i="74" s="1"/>
  <c r="F11" i="75" s="1"/>
  <c r="F14" i="75" s="1"/>
  <c r="F11" i="76" s="1"/>
  <c r="F14" i="76" s="1"/>
  <c r="F11" i="77" s="1"/>
  <c r="F14" i="77" s="1"/>
  <c r="F11" i="78" s="1"/>
  <c r="F14" i="78" s="1"/>
  <c r="F11" i="79" s="1"/>
  <c r="F14" i="79" s="1"/>
  <c r="F11" i="80" s="1"/>
  <c r="F14" i="80" s="1"/>
  <c r="F11" i="81" s="1"/>
  <c r="F14" i="81" s="1"/>
  <c r="F11" i="82" s="1"/>
  <c r="F14" i="82" s="1"/>
  <c r="F11" i="83" s="1"/>
  <c r="F14" i="83" s="1"/>
  <c r="F11" i="84" s="1"/>
  <c r="F14" i="84" s="1"/>
  <c r="F11" i="85" s="1"/>
  <c r="F14" i="85" s="1"/>
  <c r="G14" i="36"/>
  <c r="G11" i="68" s="1"/>
  <c r="G14" i="68" s="1"/>
  <c r="G11" i="71" s="1"/>
  <c r="G14" i="71" s="1"/>
  <c r="G11" i="72" s="1"/>
  <c r="G14" i="72" s="1"/>
  <c r="G11" i="73" s="1"/>
  <c r="G14" i="73" s="1"/>
  <c r="G11" i="74" s="1"/>
  <c r="G14" i="74" s="1"/>
  <c r="G11" i="75" s="1"/>
  <c r="G14" i="75" s="1"/>
  <c r="G11" i="76" s="1"/>
  <c r="G14" i="76" s="1"/>
  <c r="G11" i="77" s="1"/>
  <c r="G14" i="77" s="1"/>
  <c r="G11" i="78" s="1"/>
  <c r="G14" i="78" s="1"/>
  <c r="G11" i="79" s="1"/>
  <c r="G14" i="79" s="1"/>
  <c r="G11" i="80" s="1"/>
  <c r="G14" i="80" s="1"/>
  <c r="G11" i="81" s="1"/>
  <c r="G14" i="81" s="1"/>
  <c r="G11" i="82" s="1"/>
  <c r="G14" i="82" s="1"/>
  <c r="G11" i="83" s="1"/>
  <c r="G14" i="83" s="1"/>
  <c r="G11" i="84" s="1"/>
  <c r="G14" i="84" s="1"/>
  <c r="G11" i="85" s="1"/>
  <c r="G14" i="85" s="1"/>
  <c r="G11" i="86" s="1"/>
  <c r="G14" i="86" s="1"/>
  <c r="G11" i="87" s="1"/>
  <c r="G14" i="87" s="1"/>
  <c r="G11" i="88" s="1"/>
  <c r="G14" i="88" s="1"/>
  <c r="G11" i="89" s="1"/>
  <c r="G14" i="89" s="1"/>
  <c r="G11" i="90" s="1"/>
  <c r="G14" i="90" s="1"/>
  <c r="G11" i="91" s="1"/>
  <c r="G14" i="91" s="1"/>
  <c r="G11" i="92" s="1"/>
  <c r="G14" i="92" s="1"/>
  <c r="G11" i="93" s="1"/>
  <c r="G14" i="93" s="1"/>
  <c r="G11" i="94" s="1"/>
  <c r="G14" i="94" s="1"/>
  <c r="G11" i="95" s="1"/>
  <c r="G14" i="95" s="1"/>
  <c r="G11" i="96" s="1"/>
  <c r="G14" i="96" s="1"/>
  <c r="G11" i="97" s="1"/>
  <c r="G14" i="97" s="1"/>
  <c r="G11" i="98" s="1"/>
  <c r="G14" i="98" s="1"/>
  <c r="G11" i="99" s="1"/>
  <c r="G14" i="99" s="1"/>
  <c r="H14" i="36"/>
  <c r="H11" i="68" s="1"/>
  <c r="H14" i="68" s="1"/>
  <c r="H11" i="71" s="1"/>
  <c r="H14" i="71" s="1"/>
  <c r="H11" i="72" s="1"/>
  <c r="H14" i="72" s="1"/>
  <c r="H11" i="73" s="1"/>
  <c r="H14" i="73" s="1"/>
  <c r="H11" i="74" s="1"/>
  <c r="H14" i="74" s="1"/>
  <c r="H11" i="75" s="1"/>
  <c r="H14" i="75" s="1"/>
  <c r="H11" i="76" s="1"/>
  <c r="H14" i="76" s="1"/>
  <c r="H11" i="77" s="1"/>
  <c r="H14" i="77" s="1"/>
  <c r="H11" i="78" s="1"/>
  <c r="H14" i="78" s="1"/>
  <c r="H11" i="79" s="1"/>
  <c r="H14" i="79" s="1"/>
  <c r="H11" i="80" s="1"/>
  <c r="H14" i="80" s="1"/>
  <c r="H11" i="81" s="1"/>
  <c r="H14" i="81" s="1"/>
  <c r="H11" i="82" s="1"/>
  <c r="H14" i="82" s="1"/>
  <c r="H11" i="83" s="1"/>
  <c r="H14" i="83" s="1"/>
  <c r="H11" i="84" s="1"/>
  <c r="H14" i="84" s="1"/>
  <c r="H11" i="85" s="1"/>
  <c r="H14" i="85" s="1"/>
  <c r="H11" i="86" s="1"/>
  <c r="H14" i="86" s="1"/>
  <c r="H11" i="87" s="1"/>
  <c r="H14" i="87" s="1"/>
  <c r="H11" i="88" s="1"/>
  <c r="H14" i="88" s="1"/>
  <c r="H11" i="89" s="1"/>
  <c r="H14" i="89" s="1"/>
  <c r="H11" i="90" s="1"/>
  <c r="H14" i="90" s="1"/>
  <c r="H11" i="91" s="1"/>
  <c r="H14" i="91" s="1"/>
  <c r="H11" i="92" s="1"/>
  <c r="H14" i="92" s="1"/>
  <c r="H11" i="93" s="1"/>
  <c r="H14" i="93" s="1"/>
  <c r="H11" i="94" s="1"/>
  <c r="H14" i="94" s="1"/>
  <c r="H11" i="95" s="1"/>
  <c r="H14" i="95" s="1"/>
  <c r="H11" i="96" s="1"/>
  <c r="H14" i="96" s="1"/>
  <c r="H11" i="97" s="1"/>
  <c r="H14" i="97" s="1"/>
  <c r="H11" i="98" s="1"/>
  <c r="H14" i="98" s="1"/>
  <c r="H11" i="99" s="1"/>
  <c r="H14" i="99" s="1"/>
  <c r="I14" i="36"/>
  <c r="I11" i="68" s="1"/>
  <c r="I14" i="68" s="1"/>
  <c r="I11" i="71" s="1"/>
  <c r="I14" i="71" s="1"/>
  <c r="I11" i="72" s="1"/>
  <c r="I14" i="72" s="1"/>
  <c r="I11" i="73" s="1"/>
  <c r="I14" i="73" s="1"/>
  <c r="I11" i="74" s="1"/>
  <c r="I14" i="74" s="1"/>
  <c r="I11" i="75" s="1"/>
  <c r="I14" i="75" s="1"/>
  <c r="I11" i="76" s="1"/>
  <c r="I14" i="76" s="1"/>
  <c r="I11" i="77" s="1"/>
  <c r="I14" i="77" s="1"/>
  <c r="I11" i="78" s="1"/>
  <c r="I14" i="78" s="1"/>
  <c r="I11" i="79" s="1"/>
  <c r="I14" i="79" s="1"/>
  <c r="I11" i="80" s="1"/>
  <c r="I14" i="80" s="1"/>
  <c r="I11" i="81" s="1"/>
  <c r="I14" i="81" s="1"/>
  <c r="I11" i="82" s="1"/>
  <c r="I14" i="82" s="1"/>
  <c r="I11" i="83" s="1"/>
  <c r="I14" i="83" s="1"/>
  <c r="I11" i="84" s="1"/>
  <c r="I14" i="84" s="1"/>
  <c r="I11" i="85" s="1"/>
  <c r="I14" i="85" s="1"/>
  <c r="I11" i="86" s="1"/>
  <c r="I14" i="86" s="1"/>
  <c r="I11" i="87" s="1"/>
  <c r="I14" i="87" s="1"/>
  <c r="I11" i="88" s="1"/>
  <c r="I14" i="88" s="1"/>
  <c r="I11" i="89" s="1"/>
  <c r="I14" i="89" s="1"/>
  <c r="I11" i="90" s="1"/>
  <c r="I14" i="90" s="1"/>
  <c r="I11" i="91" s="1"/>
  <c r="I14" i="91" s="1"/>
  <c r="I11" i="92" s="1"/>
  <c r="I14" i="92" s="1"/>
  <c r="I11" i="93" s="1"/>
  <c r="I14" i="93" s="1"/>
  <c r="I11" i="94" s="1"/>
  <c r="I14" i="94" s="1"/>
  <c r="I11" i="95" s="1"/>
  <c r="I14" i="95" s="1"/>
  <c r="I11" i="96" s="1"/>
  <c r="I14" i="96" s="1"/>
  <c r="I11" i="97" s="1"/>
  <c r="I14" i="97" s="1"/>
  <c r="I11" i="98" s="1"/>
  <c r="I14" i="98" s="1"/>
  <c r="I11" i="99" s="1"/>
  <c r="I14" i="99" s="1"/>
  <c r="J14" i="36"/>
  <c r="J11" i="68" s="1"/>
  <c r="J14" i="68" s="1"/>
  <c r="J11" i="71" s="1"/>
  <c r="J14" i="71" s="1"/>
  <c r="J11" i="72" s="1"/>
  <c r="J14" i="72" s="1"/>
  <c r="J11" i="73" s="1"/>
  <c r="J14" i="73" s="1"/>
  <c r="J11" i="74" s="1"/>
  <c r="J14" i="74" s="1"/>
  <c r="J11" i="75" s="1"/>
  <c r="J14" i="75" s="1"/>
  <c r="J11" i="76" s="1"/>
  <c r="J14" i="76" s="1"/>
  <c r="J11" i="77" s="1"/>
  <c r="J14" i="77" s="1"/>
  <c r="J11" i="78" s="1"/>
  <c r="J14" i="78" s="1"/>
  <c r="J11" i="79" s="1"/>
  <c r="J14" i="79" s="1"/>
  <c r="J11" i="80" s="1"/>
  <c r="J14" i="80" s="1"/>
  <c r="J11" i="81" s="1"/>
  <c r="J14" i="81" s="1"/>
  <c r="J11" i="82" s="1"/>
  <c r="J14" i="82" s="1"/>
  <c r="J11" i="83" s="1"/>
  <c r="J14" i="83" s="1"/>
  <c r="J11" i="84" s="1"/>
  <c r="J14" i="84" s="1"/>
  <c r="J11" i="85" s="1"/>
  <c r="J14" i="85" s="1"/>
  <c r="J11" i="86" s="1"/>
  <c r="J14" i="86" s="1"/>
  <c r="J11" i="87" s="1"/>
  <c r="J14" i="87" s="1"/>
  <c r="J11" i="88" s="1"/>
  <c r="J14" i="88" s="1"/>
  <c r="J11" i="89" s="1"/>
  <c r="J14" i="89" s="1"/>
  <c r="J11" i="90" s="1"/>
  <c r="J14" i="90" s="1"/>
  <c r="J11" i="91" s="1"/>
  <c r="J14" i="91" s="1"/>
  <c r="J11" i="92" s="1"/>
  <c r="J14" i="92" s="1"/>
  <c r="J11" i="93" s="1"/>
  <c r="J14" i="93" s="1"/>
  <c r="J11" i="94" s="1"/>
  <c r="J14" i="94" s="1"/>
  <c r="J11" i="95" s="1"/>
  <c r="J14" i="95" s="1"/>
  <c r="J11" i="96" s="1"/>
  <c r="J14" i="96" s="1"/>
  <c r="J11" i="97" s="1"/>
  <c r="J14" i="97" s="1"/>
  <c r="J11" i="98" s="1"/>
  <c r="J14" i="98" s="1"/>
  <c r="J11" i="99" s="1"/>
  <c r="J14" i="99" s="1"/>
  <c r="K14" i="36"/>
  <c r="K11" i="68" s="1"/>
  <c r="K14" i="68" s="1"/>
  <c r="K11" i="71" s="1"/>
  <c r="K14" i="71" s="1"/>
  <c r="K11" i="72" s="1"/>
  <c r="K14" i="72" s="1"/>
  <c r="K11" i="73" s="1"/>
  <c r="K14" i="73" s="1"/>
  <c r="K11" i="74" s="1"/>
  <c r="K14" i="74" s="1"/>
  <c r="K11" i="75" s="1"/>
  <c r="K14" i="75" s="1"/>
  <c r="K11" i="76" s="1"/>
  <c r="K14" i="76" s="1"/>
  <c r="K11" i="77" s="1"/>
  <c r="K14" i="77" s="1"/>
  <c r="K11" i="78" s="1"/>
  <c r="K14" i="78" s="1"/>
  <c r="K11" i="79" s="1"/>
  <c r="K14" i="79" s="1"/>
  <c r="K11" i="80" s="1"/>
  <c r="K14" i="80" s="1"/>
  <c r="K11" i="81" s="1"/>
  <c r="K14" i="81" s="1"/>
  <c r="K11" i="82" s="1"/>
  <c r="K14" i="82" s="1"/>
  <c r="K11" i="83" s="1"/>
  <c r="K14" i="83" s="1"/>
  <c r="K11" i="84" s="1"/>
  <c r="K14" i="84" s="1"/>
  <c r="K11" i="85" s="1"/>
  <c r="K14" i="85" s="1"/>
  <c r="K11" i="86" s="1"/>
  <c r="K14" i="86" s="1"/>
  <c r="K11" i="87" s="1"/>
  <c r="K14" i="87" s="1"/>
  <c r="K11" i="88" s="1"/>
  <c r="K14" i="88" s="1"/>
  <c r="K11" i="89" s="1"/>
  <c r="K14" i="89" s="1"/>
  <c r="K11" i="90" s="1"/>
  <c r="K14" i="90" s="1"/>
  <c r="K11" i="91" s="1"/>
  <c r="K14" i="91" s="1"/>
  <c r="K11" i="92" s="1"/>
  <c r="K14" i="92" s="1"/>
  <c r="K11" i="93" s="1"/>
  <c r="K14" i="93" s="1"/>
  <c r="K11" i="94" s="1"/>
  <c r="K14" i="94" s="1"/>
  <c r="K11" i="95" s="1"/>
  <c r="K14" i="95" s="1"/>
  <c r="K11" i="96" s="1"/>
  <c r="K14" i="96" s="1"/>
  <c r="K11" i="97" s="1"/>
  <c r="K14" i="97" s="1"/>
  <c r="K11" i="98" s="1"/>
  <c r="K14" i="98" s="1"/>
  <c r="K11" i="99" s="1"/>
  <c r="K14" i="99" s="1"/>
  <c r="L14" i="36"/>
  <c r="L11" i="68" s="1"/>
  <c r="L14" i="68" s="1"/>
  <c r="L11" i="71" s="1"/>
  <c r="L14" i="71" s="1"/>
  <c r="L11" i="72" s="1"/>
  <c r="L14" i="72" s="1"/>
  <c r="L11" i="73" s="1"/>
  <c r="L14" i="73" s="1"/>
  <c r="L11" i="74" s="1"/>
  <c r="L14" i="74" s="1"/>
  <c r="L11" i="75" s="1"/>
  <c r="L14" i="75" s="1"/>
  <c r="L11" i="76" s="1"/>
  <c r="L14" i="76" s="1"/>
  <c r="L11" i="77" s="1"/>
  <c r="L14" i="77" s="1"/>
  <c r="L11" i="78" s="1"/>
  <c r="L14" i="78" s="1"/>
  <c r="L11" i="79" s="1"/>
  <c r="L14" i="79" s="1"/>
  <c r="L11" i="80" s="1"/>
  <c r="L14" i="80" s="1"/>
  <c r="L11" i="81" s="1"/>
  <c r="L14" i="81" s="1"/>
  <c r="L11" i="82" s="1"/>
  <c r="L14" i="82" s="1"/>
  <c r="L11" i="83" s="1"/>
  <c r="L14" i="83" s="1"/>
  <c r="L11" i="84" s="1"/>
  <c r="L14" i="84" s="1"/>
  <c r="L11" i="85" s="1"/>
  <c r="L14" i="85" s="1"/>
  <c r="L11" i="86" s="1"/>
  <c r="L14" i="86" s="1"/>
  <c r="L11" i="87" s="1"/>
  <c r="L14" i="87" s="1"/>
  <c r="L11" i="88" s="1"/>
  <c r="L14" i="88" s="1"/>
  <c r="L11" i="89" s="1"/>
  <c r="L14" i="89" s="1"/>
  <c r="L11" i="90" s="1"/>
  <c r="L14" i="90" s="1"/>
  <c r="L11" i="91" s="1"/>
  <c r="L14" i="91" s="1"/>
  <c r="L11" i="92" s="1"/>
  <c r="L14" i="92" s="1"/>
  <c r="L11" i="93" s="1"/>
  <c r="L14" i="93" s="1"/>
  <c r="L11" i="94" s="1"/>
  <c r="L14" i="94" s="1"/>
  <c r="L11" i="95" s="1"/>
  <c r="L14" i="95" s="1"/>
  <c r="L11" i="96" s="1"/>
  <c r="L14" i="96" s="1"/>
  <c r="L11" i="97" s="1"/>
  <c r="L14" i="97" s="1"/>
  <c r="L11" i="98" s="1"/>
  <c r="L14" i="98" s="1"/>
  <c r="L11" i="99" s="1"/>
  <c r="L14" i="99" s="1"/>
  <c r="M14" i="36"/>
  <c r="M11" i="68" s="1"/>
  <c r="M14" i="68" s="1"/>
  <c r="M11" i="71" s="1"/>
  <c r="M14" i="71" s="1"/>
  <c r="M11" i="72" s="1"/>
  <c r="M14" i="72" s="1"/>
  <c r="M11" i="73" s="1"/>
  <c r="M14" i="73" s="1"/>
  <c r="M11" i="74" s="1"/>
  <c r="M14" i="74" s="1"/>
  <c r="M11" i="75" s="1"/>
  <c r="M14" i="75" s="1"/>
  <c r="M11" i="76" s="1"/>
  <c r="M14" i="76" s="1"/>
  <c r="M11" i="77" s="1"/>
  <c r="M14" i="77" s="1"/>
  <c r="M11" i="78" s="1"/>
  <c r="M14" i="78" s="1"/>
  <c r="M11" i="79" s="1"/>
  <c r="M14" i="79" s="1"/>
  <c r="M11" i="80" s="1"/>
  <c r="M14" i="80" s="1"/>
  <c r="M11" i="81" s="1"/>
  <c r="M14" i="81" s="1"/>
  <c r="M11" i="82" s="1"/>
  <c r="M14" i="82" s="1"/>
  <c r="M11" i="83" s="1"/>
  <c r="M14" i="83" s="1"/>
  <c r="M11" i="84" s="1"/>
  <c r="M14" i="84" s="1"/>
  <c r="M11" i="85" s="1"/>
  <c r="M14" i="85" s="1"/>
  <c r="M11" i="86" s="1"/>
  <c r="M14" i="86" s="1"/>
  <c r="M11" i="87" s="1"/>
  <c r="M14" i="87" s="1"/>
  <c r="M11" i="88" s="1"/>
  <c r="M14" i="88" s="1"/>
  <c r="M11" i="89" s="1"/>
  <c r="M14" i="89" s="1"/>
  <c r="M11" i="90" s="1"/>
  <c r="M14" i="90" s="1"/>
  <c r="M11" i="91" s="1"/>
  <c r="M14" i="91" s="1"/>
  <c r="M11" i="92" s="1"/>
  <c r="M14" i="92" s="1"/>
  <c r="M11" i="93" s="1"/>
  <c r="M14" i="93" s="1"/>
  <c r="M11" i="94" s="1"/>
  <c r="M14" i="94" s="1"/>
  <c r="M11" i="95" s="1"/>
  <c r="M14" i="95" s="1"/>
  <c r="M11" i="96" s="1"/>
  <c r="M14" i="96" s="1"/>
  <c r="M11" i="97" s="1"/>
  <c r="M14" i="97" s="1"/>
  <c r="M11" i="98" s="1"/>
  <c r="M14" i="98" s="1"/>
  <c r="M11" i="99" s="1"/>
  <c r="M14" i="99" s="1"/>
  <c r="N14" i="36"/>
  <c r="N11" i="68" s="1"/>
  <c r="N14" i="68" s="1"/>
  <c r="N11" i="71" s="1"/>
  <c r="N14" i="71" s="1"/>
  <c r="N11" i="72" s="1"/>
  <c r="N14" i="72" s="1"/>
  <c r="N11" i="73" s="1"/>
  <c r="N14" i="73" s="1"/>
  <c r="N11" i="74" s="1"/>
  <c r="N14" i="74" s="1"/>
  <c r="N11" i="75" s="1"/>
  <c r="N14" i="75" s="1"/>
  <c r="N11" i="76" s="1"/>
  <c r="N14" i="76" s="1"/>
  <c r="N11" i="77" s="1"/>
  <c r="N14" i="77" s="1"/>
  <c r="N11" i="78" s="1"/>
  <c r="N14" i="78" s="1"/>
  <c r="N11" i="79" s="1"/>
  <c r="N14" i="79" s="1"/>
  <c r="N11" i="80" s="1"/>
  <c r="N14" i="80" s="1"/>
  <c r="N11" i="81" s="1"/>
  <c r="N14" i="81" s="1"/>
  <c r="N11" i="82" s="1"/>
  <c r="N14" i="82" s="1"/>
  <c r="N11" i="83" s="1"/>
  <c r="N14" i="83" s="1"/>
  <c r="N11" i="84" s="1"/>
  <c r="N14" i="84" s="1"/>
  <c r="N11" i="85" s="1"/>
  <c r="N14" i="85" s="1"/>
  <c r="N11" i="86" s="1"/>
  <c r="N14" i="86" s="1"/>
  <c r="N11" i="87" s="1"/>
  <c r="N14" i="87" s="1"/>
  <c r="N11" i="88" s="1"/>
  <c r="N14" i="88" s="1"/>
  <c r="N11" i="89" s="1"/>
  <c r="N14" i="89" s="1"/>
  <c r="N11" i="90" s="1"/>
  <c r="N14" i="90" s="1"/>
  <c r="N11" i="91" s="1"/>
  <c r="N14" i="91" s="1"/>
  <c r="N11" i="92" s="1"/>
  <c r="N14" i="92" s="1"/>
  <c r="N11" i="93" s="1"/>
  <c r="N14" i="93" s="1"/>
  <c r="N11" i="94" s="1"/>
  <c r="N14" i="94" s="1"/>
  <c r="N11" i="95" s="1"/>
  <c r="N14" i="95" s="1"/>
  <c r="N11" i="96" s="1"/>
  <c r="N14" i="96" s="1"/>
  <c r="N11" i="97" s="1"/>
  <c r="N14" i="97" s="1"/>
  <c r="N11" i="98" s="1"/>
  <c r="N14" i="98" s="1"/>
  <c r="N11" i="99" s="1"/>
  <c r="N14" i="99" s="1"/>
  <c r="O14" i="36"/>
  <c r="O11" i="68" s="1"/>
  <c r="O14" i="68" s="1"/>
  <c r="O11" i="71" s="1"/>
  <c r="O14" i="71" s="1"/>
  <c r="O11" i="72" s="1"/>
  <c r="O14" i="72" s="1"/>
  <c r="O11" i="73" s="1"/>
  <c r="O14" i="73" s="1"/>
  <c r="O11" i="74" s="1"/>
  <c r="O14" i="74" s="1"/>
  <c r="O11" i="75" s="1"/>
  <c r="O14" i="75" s="1"/>
  <c r="O11" i="76" s="1"/>
  <c r="O14" i="76" s="1"/>
  <c r="O11" i="77" s="1"/>
  <c r="O14" i="77" s="1"/>
  <c r="O11" i="78" s="1"/>
  <c r="O14" i="78" s="1"/>
  <c r="O11" i="79" s="1"/>
  <c r="O14" i="79" s="1"/>
  <c r="O11" i="80" s="1"/>
  <c r="O14" i="80" s="1"/>
  <c r="O11" i="81" s="1"/>
  <c r="O14" i="81" s="1"/>
  <c r="O11" i="82" s="1"/>
  <c r="O14" i="82" s="1"/>
  <c r="O11" i="83" s="1"/>
  <c r="O14" i="83" s="1"/>
  <c r="O11" i="84" s="1"/>
  <c r="O14" i="84" s="1"/>
  <c r="O11" i="85" s="1"/>
  <c r="O14" i="85" s="1"/>
  <c r="O11" i="86" s="1"/>
  <c r="O14" i="86" s="1"/>
  <c r="O11" i="87" s="1"/>
  <c r="O14" i="87" s="1"/>
  <c r="O11" i="88" s="1"/>
  <c r="O14" i="88" s="1"/>
  <c r="O11" i="89" s="1"/>
  <c r="O14" i="89" s="1"/>
  <c r="O11" i="90" s="1"/>
  <c r="O14" i="90" s="1"/>
  <c r="O11" i="91" s="1"/>
  <c r="O14" i="91" s="1"/>
  <c r="O11" i="92" s="1"/>
  <c r="O14" i="92" s="1"/>
  <c r="O11" i="93" s="1"/>
  <c r="O14" i="93" s="1"/>
  <c r="O11" i="94" s="1"/>
  <c r="O14" i="94" s="1"/>
  <c r="O11" i="95" s="1"/>
  <c r="O14" i="95" s="1"/>
  <c r="O11" i="96" s="1"/>
  <c r="O14" i="96" s="1"/>
  <c r="O11" i="97" s="1"/>
  <c r="O14" i="97" s="1"/>
  <c r="O11" i="98" s="1"/>
  <c r="O14" i="98" s="1"/>
  <c r="O11" i="99" s="1"/>
  <c r="O14" i="99" s="1"/>
  <c r="P14" i="36"/>
  <c r="P11" i="68" s="1"/>
  <c r="P14" i="68" s="1"/>
  <c r="P11" i="71" s="1"/>
  <c r="P14" i="71" s="1"/>
  <c r="P11" i="72" s="1"/>
  <c r="P14" i="72" s="1"/>
  <c r="P11" i="73" s="1"/>
  <c r="P14" i="73" s="1"/>
  <c r="P11" i="74" s="1"/>
  <c r="P14" i="74" s="1"/>
  <c r="P11" i="75" s="1"/>
  <c r="P14" i="75" s="1"/>
  <c r="P11" i="76" s="1"/>
  <c r="P14" i="76" s="1"/>
  <c r="P11" i="77" s="1"/>
  <c r="P14" i="77" s="1"/>
  <c r="P11" i="78" s="1"/>
  <c r="P14" i="78" s="1"/>
  <c r="P11" i="79" s="1"/>
  <c r="P14" i="79" s="1"/>
  <c r="P11" i="80" s="1"/>
  <c r="P14" i="80" s="1"/>
  <c r="P11" i="81" s="1"/>
  <c r="P14" i="81" s="1"/>
  <c r="P11" i="82" s="1"/>
  <c r="P14" i="82" s="1"/>
  <c r="P11" i="83" s="1"/>
  <c r="P14" i="83" s="1"/>
  <c r="P11" i="84" s="1"/>
  <c r="P14" i="84" s="1"/>
  <c r="P11" i="85" s="1"/>
  <c r="P14" i="85" s="1"/>
  <c r="P11" i="86" s="1"/>
  <c r="P14" i="86" s="1"/>
  <c r="P11" i="87" s="1"/>
  <c r="P14" i="87" s="1"/>
  <c r="P11" i="88" s="1"/>
  <c r="P14" i="88" s="1"/>
  <c r="P11" i="89" s="1"/>
  <c r="P14" i="89" s="1"/>
  <c r="P11" i="90" s="1"/>
  <c r="P14" i="90" s="1"/>
  <c r="P11" i="91" s="1"/>
  <c r="P14" i="91" s="1"/>
  <c r="P11" i="92" s="1"/>
  <c r="P14" i="92" s="1"/>
  <c r="P11" i="93" s="1"/>
  <c r="P14" i="93" s="1"/>
  <c r="P11" i="94" s="1"/>
  <c r="P14" i="94" s="1"/>
  <c r="P11" i="95" s="1"/>
  <c r="P14" i="95" s="1"/>
  <c r="P11" i="96" s="1"/>
  <c r="P14" i="96" s="1"/>
  <c r="P11" i="97" s="1"/>
  <c r="P14" i="97" s="1"/>
  <c r="P11" i="98" s="1"/>
  <c r="P14" i="98" s="1"/>
  <c r="P11" i="99" s="1"/>
  <c r="P14" i="99" s="1"/>
  <c r="Q14" i="36"/>
  <c r="Q11" i="68" s="1"/>
  <c r="Q14" i="68" s="1"/>
  <c r="Q11" i="71" s="1"/>
  <c r="Q14" i="71" s="1"/>
  <c r="Q11" i="72" s="1"/>
  <c r="Q14" i="72" s="1"/>
  <c r="Q11" i="73" s="1"/>
  <c r="Q14" i="73" s="1"/>
  <c r="Q11" i="74" s="1"/>
  <c r="Q14" i="74" s="1"/>
  <c r="Q11" i="75" s="1"/>
  <c r="Q14" i="75" s="1"/>
  <c r="Q11" i="76" s="1"/>
  <c r="Q14" i="76" s="1"/>
  <c r="Q11" i="77" s="1"/>
  <c r="Q14" i="77" s="1"/>
  <c r="Q11" i="78" s="1"/>
  <c r="Q14" i="78" s="1"/>
  <c r="Q11" i="79" s="1"/>
  <c r="Q14" i="79" s="1"/>
  <c r="Q11" i="80" s="1"/>
  <c r="Q14" i="80" s="1"/>
  <c r="Q11" i="81" s="1"/>
  <c r="Q14" i="81" s="1"/>
  <c r="Q11" i="82" s="1"/>
  <c r="Q14" i="82" s="1"/>
  <c r="Q11" i="83" s="1"/>
  <c r="Q14" i="83" s="1"/>
  <c r="Q11" i="84" s="1"/>
  <c r="Q14" i="84" s="1"/>
  <c r="Q11" i="85" s="1"/>
  <c r="Q14" i="85" s="1"/>
  <c r="Q11" i="86" s="1"/>
  <c r="Q14" i="86" s="1"/>
  <c r="Q11" i="87" s="1"/>
  <c r="Q14" i="87" s="1"/>
  <c r="Q11" i="88" s="1"/>
  <c r="Q14" i="88" s="1"/>
  <c r="Q11" i="89" s="1"/>
  <c r="Q14" i="89" s="1"/>
  <c r="Q11" i="90" s="1"/>
  <c r="Q14" i="90" s="1"/>
  <c r="Q11" i="91" s="1"/>
  <c r="Q14" i="91" s="1"/>
  <c r="Q11" i="92" s="1"/>
  <c r="Q14" i="92" s="1"/>
  <c r="Q11" i="93" s="1"/>
  <c r="Q14" i="93" s="1"/>
  <c r="Q11" i="94" s="1"/>
  <c r="Q14" i="94" s="1"/>
  <c r="Q11" i="95" s="1"/>
  <c r="Q14" i="95" s="1"/>
  <c r="Q11" i="96" s="1"/>
  <c r="Q14" i="96" s="1"/>
  <c r="Q11" i="97" s="1"/>
  <c r="Q14" i="97" s="1"/>
  <c r="Q11" i="98" s="1"/>
  <c r="Q14" i="98" s="1"/>
  <c r="Q11" i="99" s="1"/>
  <c r="Q14" i="99" s="1"/>
  <c r="R14" i="36"/>
  <c r="R11" i="68" s="1"/>
  <c r="R14" i="68" s="1"/>
  <c r="R11" i="71" s="1"/>
  <c r="R14" i="71" s="1"/>
  <c r="R11" i="72" s="1"/>
  <c r="R14" i="72" s="1"/>
  <c r="R11" i="73" s="1"/>
  <c r="R14" i="73" s="1"/>
  <c r="R11" i="74" s="1"/>
  <c r="R14" i="74" s="1"/>
  <c r="R11" i="75" s="1"/>
  <c r="R14" i="75" s="1"/>
  <c r="R11" i="76" s="1"/>
  <c r="R14" i="76" s="1"/>
  <c r="R11" i="77" s="1"/>
  <c r="R14" i="77" s="1"/>
  <c r="R11" i="78" s="1"/>
  <c r="R14" i="78" s="1"/>
  <c r="R11" i="79" s="1"/>
  <c r="R14" i="79" s="1"/>
  <c r="R11" i="80" s="1"/>
  <c r="R14" i="80" s="1"/>
  <c r="R11" i="81" s="1"/>
  <c r="R14" i="81" s="1"/>
  <c r="R11" i="82" s="1"/>
  <c r="R14" i="82" s="1"/>
  <c r="R11" i="83" s="1"/>
  <c r="R14" i="83" s="1"/>
  <c r="R11" i="84" s="1"/>
  <c r="R14" i="84" s="1"/>
  <c r="R11" i="85" s="1"/>
  <c r="R14" i="85" s="1"/>
  <c r="S14" i="36"/>
  <c r="S11" i="68" s="1"/>
  <c r="S14" i="68" s="1"/>
  <c r="S11" i="71" s="1"/>
  <c r="S14" i="71" s="1"/>
  <c r="S11" i="72" s="1"/>
  <c r="S14" i="72" s="1"/>
  <c r="S11" i="73" s="1"/>
  <c r="S14" i="73" s="1"/>
  <c r="S11" i="74" s="1"/>
  <c r="S14" i="74" s="1"/>
  <c r="S11" i="75" s="1"/>
  <c r="S14" i="75" s="1"/>
  <c r="S11" i="76" s="1"/>
  <c r="S14" i="76" s="1"/>
  <c r="S11" i="77" s="1"/>
  <c r="S14" i="77" s="1"/>
  <c r="S11" i="78" s="1"/>
  <c r="S14" i="78" s="1"/>
  <c r="S11" i="79" s="1"/>
  <c r="S14" i="79" s="1"/>
  <c r="S11" i="80" s="1"/>
  <c r="S14" i="80" s="1"/>
  <c r="S11" i="81" s="1"/>
  <c r="S14" i="81" s="1"/>
  <c r="S11" i="82" s="1"/>
  <c r="S14" i="82" s="1"/>
  <c r="S11" i="83" s="1"/>
  <c r="S14" i="83" s="1"/>
  <c r="S11" i="84" s="1"/>
  <c r="S14" i="84" s="1"/>
  <c r="S11" i="85" s="1"/>
  <c r="S14" i="85" s="1"/>
  <c r="S11" i="86" s="1"/>
  <c r="S14" i="86" s="1"/>
  <c r="S11" i="87" s="1"/>
  <c r="S14" i="87" s="1"/>
  <c r="S11" i="88" s="1"/>
  <c r="S14" i="88" s="1"/>
  <c r="S11" i="89" s="1"/>
  <c r="S14" i="89" s="1"/>
  <c r="S11" i="90" s="1"/>
  <c r="S14" i="90" s="1"/>
  <c r="S11" i="91" s="1"/>
  <c r="S14" i="91" s="1"/>
  <c r="S11" i="92" s="1"/>
  <c r="S14" i="92" s="1"/>
  <c r="S11" i="93" s="1"/>
  <c r="S14" i="93" s="1"/>
  <c r="S11" i="94" s="1"/>
  <c r="S14" i="94" s="1"/>
  <c r="S11" i="95" s="1"/>
  <c r="S14" i="95" s="1"/>
  <c r="S11" i="96" s="1"/>
  <c r="S14" i="96" s="1"/>
  <c r="S11" i="97" s="1"/>
  <c r="S14" i="97" s="1"/>
  <c r="S11" i="98" s="1"/>
  <c r="S14" i="98" s="1"/>
  <c r="S11" i="99" s="1"/>
  <c r="S14" i="99" s="1"/>
  <c r="T14" i="36"/>
  <c r="T11" i="68" s="1"/>
  <c r="T14" i="68" s="1"/>
  <c r="T11" i="71" s="1"/>
  <c r="T14" i="71" s="1"/>
  <c r="T11" i="72" s="1"/>
  <c r="T14" i="72" s="1"/>
  <c r="T11" i="73" s="1"/>
  <c r="T14" i="73" s="1"/>
  <c r="T11" i="74" s="1"/>
  <c r="T14" i="74" s="1"/>
  <c r="T11" i="75" s="1"/>
  <c r="T14" i="75" s="1"/>
  <c r="T11" i="76" s="1"/>
  <c r="T14" i="76" s="1"/>
  <c r="T11" i="77" s="1"/>
  <c r="T14" i="77" s="1"/>
  <c r="T11" i="78" s="1"/>
  <c r="T14" i="78" s="1"/>
  <c r="T11" i="79" s="1"/>
  <c r="T14" i="79" s="1"/>
  <c r="T11" i="80" s="1"/>
  <c r="T14" i="80" s="1"/>
  <c r="T11" i="81" s="1"/>
  <c r="T14" i="81" s="1"/>
  <c r="T11" i="82" s="1"/>
  <c r="T14" i="82" s="1"/>
  <c r="T11" i="83" s="1"/>
  <c r="T14" i="83" s="1"/>
  <c r="T11" i="84" s="1"/>
  <c r="T14" i="84" s="1"/>
  <c r="T11" i="85" s="1"/>
  <c r="T14" i="85" s="1"/>
  <c r="T11" i="86" s="1"/>
  <c r="T14" i="86" s="1"/>
  <c r="T11" i="87" s="1"/>
  <c r="T14" i="87" s="1"/>
  <c r="T11" i="88" s="1"/>
  <c r="T14" i="88" s="1"/>
  <c r="T11" i="89" s="1"/>
  <c r="T14" i="89" s="1"/>
  <c r="T11" i="90" s="1"/>
  <c r="T14" i="90" s="1"/>
  <c r="T11" i="91" s="1"/>
  <c r="T14" i="91" s="1"/>
  <c r="T11" i="92" s="1"/>
  <c r="T14" i="92" s="1"/>
  <c r="T11" i="93" s="1"/>
  <c r="T14" i="93" s="1"/>
  <c r="T11" i="94" s="1"/>
  <c r="T14" i="94" s="1"/>
  <c r="T11" i="95" s="1"/>
  <c r="T14" i="95" s="1"/>
  <c r="T11" i="96" s="1"/>
  <c r="T14" i="96" s="1"/>
  <c r="T11" i="97" s="1"/>
  <c r="T14" i="97" s="1"/>
  <c r="T11" i="98" s="1"/>
  <c r="T14" i="98" s="1"/>
  <c r="T11" i="99" s="1"/>
  <c r="T14" i="99" s="1"/>
  <c r="U14" i="36"/>
  <c r="U11" i="68" s="1"/>
  <c r="U14" i="68" s="1"/>
  <c r="U11" i="71" s="1"/>
  <c r="U14" i="71" s="1"/>
  <c r="U11" i="72" s="1"/>
  <c r="U14" i="72" s="1"/>
  <c r="U11" i="73" s="1"/>
  <c r="U14" i="73" s="1"/>
  <c r="U11" i="74" s="1"/>
  <c r="U14" i="74" s="1"/>
  <c r="U11" i="75" s="1"/>
  <c r="U14" i="75" s="1"/>
  <c r="U11" i="76" s="1"/>
  <c r="U14" i="76" s="1"/>
  <c r="U11" i="77" s="1"/>
  <c r="U14" i="77" s="1"/>
  <c r="U11" i="78" s="1"/>
  <c r="U14" i="78" s="1"/>
  <c r="U11" i="79" s="1"/>
  <c r="U14" i="79" s="1"/>
  <c r="U11" i="80" s="1"/>
  <c r="U14" i="80" s="1"/>
  <c r="U11" i="81" s="1"/>
  <c r="U14" i="81" s="1"/>
  <c r="U11" i="82" s="1"/>
  <c r="U14" i="82" s="1"/>
  <c r="U11" i="83" s="1"/>
  <c r="U14" i="83" s="1"/>
  <c r="U11" i="84" s="1"/>
  <c r="U14" i="84" s="1"/>
  <c r="U11" i="85" s="1"/>
  <c r="U14" i="85" s="1"/>
  <c r="U11" i="86" s="1"/>
  <c r="U14" i="86" s="1"/>
  <c r="U11" i="87" s="1"/>
  <c r="U14" i="87" s="1"/>
  <c r="U11" i="88" s="1"/>
  <c r="U14" i="88" s="1"/>
  <c r="U11" i="89" s="1"/>
  <c r="U14" i="89" s="1"/>
  <c r="U11" i="90" s="1"/>
  <c r="U14" i="90" s="1"/>
  <c r="U11" i="91" s="1"/>
  <c r="U14" i="91" s="1"/>
  <c r="U11" i="92" s="1"/>
  <c r="U14" i="92" s="1"/>
  <c r="U11" i="93" s="1"/>
  <c r="U14" i="93" s="1"/>
  <c r="U11" i="94" s="1"/>
  <c r="U14" i="94" s="1"/>
  <c r="U11" i="95" s="1"/>
  <c r="U14" i="95" s="1"/>
  <c r="U11" i="96" s="1"/>
  <c r="U14" i="96" s="1"/>
  <c r="U11" i="97" s="1"/>
  <c r="U14" i="97" s="1"/>
  <c r="U11" i="98" s="1"/>
  <c r="U14" i="98" s="1"/>
  <c r="U11" i="99" s="1"/>
  <c r="U14" i="99" s="1"/>
  <c r="V14" i="36"/>
  <c r="V11" i="68" s="1"/>
  <c r="V14" i="68" s="1"/>
  <c r="V11" i="71" s="1"/>
  <c r="V14" i="71" s="1"/>
  <c r="V11" i="72" s="1"/>
  <c r="V14" i="72" s="1"/>
  <c r="V11" i="73" s="1"/>
  <c r="V14" i="73" s="1"/>
  <c r="V11" i="74" s="1"/>
  <c r="V14" i="74" s="1"/>
  <c r="V11" i="75" s="1"/>
  <c r="V14" i="75" s="1"/>
  <c r="V11" i="76" s="1"/>
  <c r="V14" i="76" s="1"/>
  <c r="V11" i="77" s="1"/>
  <c r="V14" i="77" s="1"/>
  <c r="V11" i="78" s="1"/>
  <c r="V14" i="78" s="1"/>
  <c r="V11" i="79" s="1"/>
  <c r="V14" i="79" s="1"/>
  <c r="V11" i="80" s="1"/>
  <c r="V14" i="80" s="1"/>
  <c r="V11" i="81" s="1"/>
  <c r="V14" i="81" s="1"/>
  <c r="V11" i="82" s="1"/>
  <c r="V14" i="82" s="1"/>
  <c r="V11" i="83" s="1"/>
  <c r="V14" i="83" s="1"/>
  <c r="V11" i="84" s="1"/>
  <c r="V14" i="84" s="1"/>
  <c r="V11" i="85" s="1"/>
  <c r="V14" i="85" s="1"/>
  <c r="V11" i="86" s="1"/>
  <c r="V14" i="86" s="1"/>
  <c r="V11" i="87" s="1"/>
  <c r="V14" i="87" s="1"/>
  <c r="V11" i="88" s="1"/>
  <c r="V14" i="88" s="1"/>
  <c r="V11" i="89" s="1"/>
  <c r="V14" i="89" s="1"/>
  <c r="V11" i="90" s="1"/>
  <c r="V14" i="90" s="1"/>
  <c r="V11" i="91" s="1"/>
  <c r="V14" i="91" s="1"/>
  <c r="V11" i="92" s="1"/>
  <c r="V14" i="92" s="1"/>
  <c r="V11" i="93" s="1"/>
  <c r="V14" i="93" s="1"/>
  <c r="V11" i="94" s="1"/>
  <c r="V14" i="94" s="1"/>
  <c r="V11" i="95" s="1"/>
  <c r="V14" i="95" s="1"/>
  <c r="V11" i="96" s="1"/>
  <c r="V14" i="96" s="1"/>
  <c r="V11" i="97" s="1"/>
  <c r="V14" i="97" s="1"/>
  <c r="V11" i="98" s="1"/>
  <c r="V14" i="98" s="1"/>
  <c r="V11" i="99" s="1"/>
  <c r="V14" i="99" s="1"/>
  <c r="W14" i="36"/>
  <c r="W11" i="68" s="1"/>
  <c r="W14" i="68" s="1"/>
  <c r="W11" i="71" s="1"/>
  <c r="W14" i="71" s="1"/>
  <c r="W11" i="72" s="1"/>
  <c r="W14" i="72" s="1"/>
  <c r="W11" i="73" s="1"/>
  <c r="W14" i="73" s="1"/>
  <c r="W11" i="74" s="1"/>
  <c r="W14" i="74" s="1"/>
  <c r="W11" i="75" s="1"/>
  <c r="W14" i="75" s="1"/>
  <c r="W11" i="76" s="1"/>
  <c r="W14" i="76" s="1"/>
  <c r="W11" i="77" s="1"/>
  <c r="W14" i="77" s="1"/>
  <c r="W11" i="78" s="1"/>
  <c r="W14" i="78" s="1"/>
  <c r="W11" i="79" s="1"/>
  <c r="W14" i="79" s="1"/>
  <c r="W11" i="80" s="1"/>
  <c r="W14" i="80" s="1"/>
  <c r="W11" i="81" s="1"/>
  <c r="W14" i="81" s="1"/>
  <c r="W11" i="82" s="1"/>
  <c r="W14" i="82" s="1"/>
  <c r="W11" i="83" s="1"/>
  <c r="W14" i="83" s="1"/>
  <c r="W11" i="84" s="1"/>
  <c r="W14" i="84" s="1"/>
  <c r="W11" i="85" s="1"/>
  <c r="W14" i="85" s="1"/>
  <c r="W11" i="86" s="1"/>
  <c r="W14" i="86" s="1"/>
  <c r="W11" i="87" s="1"/>
  <c r="W14" i="87" s="1"/>
  <c r="W11" i="88" s="1"/>
  <c r="W14" i="88" s="1"/>
  <c r="W11" i="89" s="1"/>
  <c r="W14" i="89" s="1"/>
  <c r="W11" i="90" s="1"/>
  <c r="W14" i="90" s="1"/>
  <c r="W11" i="91" s="1"/>
  <c r="W14" i="91" s="1"/>
  <c r="W11" i="92" s="1"/>
  <c r="W14" i="92" s="1"/>
  <c r="W11" i="93" s="1"/>
  <c r="W14" i="93" s="1"/>
  <c r="W11" i="94" s="1"/>
  <c r="W14" i="94" s="1"/>
  <c r="W11" i="95" s="1"/>
  <c r="W14" i="95" s="1"/>
  <c r="W11" i="96" s="1"/>
  <c r="W14" i="96" s="1"/>
  <c r="W11" i="97" s="1"/>
  <c r="W14" i="97" s="1"/>
  <c r="W11" i="98" s="1"/>
  <c r="W14" i="98" s="1"/>
  <c r="W11" i="99" s="1"/>
  <c r="W14" i="99" s="1"/>
  <c r="X14" i="36"/>
  <c r="X11" i="68" s="1"/>
  <c r="X14" i="68" s="1"/>
  <c r="X11" i="71" s="1"/>
  <c r="X14" i="71" s="1"/>
  <c r="X11" i="72" s="1"/>
  <c r="X14" i="72" s="1"/>
  <c r="X11" i="73" s="1"/>
  <c r="X14" i="73" s="1"/>
  <c r="X11" i="74" s="1"/>
  <c r="X14" i="74" s="1"/>
  <c r="X11" i="75" s="1"/>
  <c r="X14" i="75" s="1"/>
  <c r="X11" i="76" s="1"/>
  <c r="X14" i="76" s="1"/>
  <c r="X11" i="77" s="1"/>
  <c r="X14" i="77" s="1"/>
  <c r="X11" i="78" s="1"/>
  <c r="X14" i="78" s="1"/>
  <c r="X11" i="79" s="1"/>
  <c r="X14" i="79" s="1"/>
  <c r="X11" i="80" s="1"/>
  <c r="X14" i="80" s="1"/>
  <c r="X11" i="81" s="1"/>
  <c r="X14" i="81" s="1"/>
  <c r="X11" i="82" s="1"/>
  <c r="X14" i="82" s="1"/>
  <c r="X11" i="83" s="1"/>
  <c r="X14" i="83" s="1"/>
  <c r="X11" i="84" s="1"/>
  <c r="X14" i="84" s="1"/>
  <c r="X11" i="85" s="1"/>
  <c r="X14" i="85" s="1"/>
  <c r="X11" i="86" s="1"/>
  <c r="X14" i="86" s="1"/>
  <c r="X11" i="87" s="1"/>
  <c r="X14" i="87" s="1"/>
  <c r="X11" i="88" s="1"/>
  <c r="X14" i="88" s="1"/>
  <c r="X11" i="89" s="1"/>
  <c r="X14" i="89" s="1"/>
  <c r="X11" i="90" s="1"/>
  <c r="X14" i="90" s="1"/>
  <c r="X11" i="91" s="1"/>
  <c r="X14" i="91" s="1"/>
  <c r="X11" i="92" s="1"/>
  <c r="X14" i="92" s="1"/>
  <c r="X11" i="93" s="1"/>
  <c r="X14" i="93" s="1"/>
  <c r="X11" i="94" s="1"/>
  <c r="X14" i="94" s="1"/>
  <c r="X11" i="95" s="1"/>
  <c r="X14" i="95" s="1"/>
  <c r="X11" i="96" s="1"/>
  <c r="X14" i="96" s="1"/>
  <c r="X11" i="97" s="1"/>
  <c r="X14" i="97" s="1"/>
  <c r="X11" i="98" s="1"/>
  <c r="X14" i="98" s="1"/>
  <c r="X11" i="99" s="1"/>
  <c r="X14" i="99" s="1"/>
  <c r="Y14" i="36"/>
  <c r="Y11" i="68" s="1"/>
  <c r="Y14" i="68" s="1"/>
  <c r="Y11" i="71" s="1"/>
  <c r="Y14" i="71" s="1"/>
  <c r="Y11" i="72" s="1"/>
  <c r="Y14" i="72" s="1"/>
  <c r="Y11" i="73" s="1"/>
  <c r="Y14" i="73" s="1"/>
  <c r="Y11" i="74" s="1"/>
  <c r="Y14" i="74" s="1"/>
  <c r="Y11" i="75" s="1"/>
  <c r="Y14" i="75" s="1"/>
  <c r="Y11" i="76" s="1"/>
  <c r="Y14" i="76" s="1"/>
  <c r="Y11" i="77" s="1"/>
  <c r="Y14" i="77" s="1"/>
  <c r="Y11" i="78" s="1"/>
  <c r="Y14" i="78" s="1"/>
  <c r="Y11" i="79" s="1"/>
  <c r="Y14" i="79" s="1"/>
  <c r="Y11" i="80" s="1"/>
  <c r="Y14" i="80" s="1"/>
  <c r="Y11" i="81" s="1"/>
  <c r="Y14" i="81" s="1"/>
  <c r="Y11" i="82" s="1"/>
  <c r="Y14" i="82" s="1"/>
  <c r="Y11" i="83" s="1"/>
  <c r="Y14" i="83" s="1"/>
  <c r="Y11" i="84" s="1"/>
  <c r="Y14" i="84" s="1"/>
  <c r="Y11" i="85" s="1"/>
  <c r="Y14" i="85" s="1"/>
  <c r="Y11" i="86" s="1"/>
  <c r="Y14" i="86" s="1"/>
  <c r="Y11" i="87" s="1"/>
  <c r="Y14" i="87" s="1"/>
  <c r="Y11" i="88" s="1"/>
  <c r="Y14" i="88" s="1"/>
  <c r="Y11" i="89" s="1"/>
  <c r="Y14" i="89" s="1"/>
  <c r="Y11" i="90" s="1"/>
  <c r="Y14" i="90" s="1"/>
  <c r="Y11" i="91" s="1"/>
  <c r="Y14" i="91" s="1"/>
  <c r="Y11" i="92" s="1"/>
  <c r="Y14" i="92" s="1"/>
  <c r="Y11" i="93" s="1"/>
  <c r="Y14" i="93" s="1"/>
  <c r="Y11" i="94" s="1"/>
  <c r="Y14" i="94" s="1"/>
  <c r="Y11" i="95" s="1"/>
  <c r="Y14" i="95" s="1"/>
  <c r="Y11" i="96" s="1"/>
  <c r="Y14" i="96" s="1"/>
  <c r="Y11" i="97" s="1"/>
  <c r="Y14" i="97" s="1"/>
  <c r="Y11" i="98" s="1"/>
  <c r="Y14" i="98" s="1"/>
  <c r="Y11" i="99" s="1"/>
  <c r="Y14" i="99" s="1"/>
  <c r="Z14" i="36"/>
  <c r="Z11" i="68" s="1"/>
  <c r="Z14" i="68" s="1"/>
  <c r="Z11" i="71" s="1"/>
  <c r="Z14" i="71" s="1"/>
  <c r="Z11" i="72" s="1"/>
  <c r="Z14" i="72" s="1"/>
  <c r="Z11" i="73" s="1"/>
  <c r="Z14" i="73" s="1"/>
  <c r="Z11" i="74" s="1"/>
  <c r="Z14" i="74" s="1"/>
  <c r="Z11" i="75" s="1"/>
  <c r="Z14" i="75" s="1"/>
  <c r="Z11" i="76" s="1"/>
  <c r="Z14" i="76" s="1"/>
  <c r="Z11" i="77" s="1"/>
  <c r="Z14" i="77" s="1"/>
  <c r="Z11" i="78" s="1"/>
  <c r="Z14" i="78" s="1"/>
  <c r="Z11" i="79" s="1"/>
  <c r="Z14" i="79" s="1"/>
  <c r="Z11" i="80" s="1"/>
  <c r="Z14" i="80" s="1"/>
  <c r="Z11" i="81" s="1"/>
  <c r="Z14" i="81" s="1"/>
  <c r="Z11" i="82" s="1"/>
  <c r="Z14" i="82" s="1"/>
  <c r="Z11" i="83" s="1"/>
  <c r="Z14" i="83" s="1"/>
  <c r="Z11" i="84" s="1"/>
  <c r="Z14" i="84" s="1"/>
  <c r="Z11" i="85" s="1"/>
  <c r="Z14" i="85" s="1"/>
  <c r="Z11" i="86" s="1"/>
  <c r="Z14" i="86" s="1"/>
  <c r="Z11" i="87" s="1"/>
  <c r="Z14" i="87" s="1"/>
  <c r="Z11" i="88" s="1"/>
  <c r="Z14" i="88" s="1"/>
  <c r="Z11" i="89" s="1"/>
  <c r="Z14" i="89" s="1"/>
  <c r="Z11" i="90" s="1"/>
  <c r="Z14" i="90" s="1"/>
  <c r="Z11" i="91" s="1"/>
  <c r="Z14" i="91" s="1"/>
  <c r="Z11" i="92" s="1"/>
  <c r="Z14" i="92" s="1"/>
  <c r="Z11" i="93" s="1"/>
  <c r="Z14" i="93" s="1"/>
  <c r="Z11" i="94" s="1"/>
  <c r="Z14" i="94" s="1"/>
  <c r="Z11" i="95" s="1"/>
  <c r="Z14" i="95" s="1"/>
  <c r="Z11" i="96" s="1"/>
  <c r="Z14" i="96" s="1"/>
  <c r="Z11" i="97" s="1"/>
  <c r="Z14" i="97" s="1"/>
  <c r="Z11" i="98" s="1"/>
  <c r="Z14" i="98" s="1"/>
  <c r="Z11" i="99" s="1"/>
  <c r="Z14" i="99" s="1"/>
  <c r="AA14" i="36"/>
  <c r="AA14" i="68" s="1"/>
  <c r="AA11" i="71" s="1"/>
  <c r="AA14" i="71" s="1"/>
  <c r="AA11" i="72" s="1"/>
  <c r="AA14" i="72" s="1"/>
  <c r="AA11" i="73" s="1"/>
  <c r="AA14" i="73" s="1"/>
  <c r="AA11" i="74" s="1"/>
  <c r="AA14" i="74" s="1"/>
  <c r="AA11" i="75" s="1"/>
  <c r="AA14" i="75" s="1"/>
  <c r="AA11" i="76" s="1"/>
  <c r="AA14" i="76" s="1"/>
  <c r="AA11" i="77" s="1"/>
  <c r="AA14" i="77" s="1"/>
  <c r="AA11" i="78" s="1"/>
  <c r="AA14" i="78" s="1"/>
  <c r="AA11" i="79" s="1"/>
  <c r="AA14" i="79" s="1"/>
  <c r="AA11" i="80" s="1"/>
  <c r="AA14" i="80" s="1"/>
  <c r="AA11" i="81" s="1"/>
  <c r="AA14" i="81" s="1"/>
  <c r="AA11" i="82" s="1"/>
  <c r="AA14" i="82" s="1"/>
  <c r="AA11" i="83" s="1"/>
  <c r="AA14" i="83" s="1"/>
  <c r="AA11" i="84" s="1"/>
  <c r="AA14" i="84" s="1"/>
  <c r="AA11" i="85" s="1"/>
  <c r="AA14" i="85" s="1"/>
  <c r="AA11" i="86" s="1"/>
  <c r="AA14" i="86" s="1"/>
  <c r="AA11" i="87" s="1"/>
  <c r="AA14" i="87" s="1"/>
  <c r="AA11" i="88" s="1"/>
  <c r="AA14" i="88" s="1"/>
  <c r="AA11" i="89" s="1"/>
  <c r="AA14" i="89" s="1"/>
  <c r="AA11" i="90" s="1"/>
  <c r="AA14" i="90" s="1"/>
  <c r="AA11" i="91" s="1"/>
  <c r="AA14" i="91" s="1"/>
  <c r="AA11" i="92" s="1"/>
  <c r="AA14" i="92" s="1"/>
  <c r="AA11" i="93" s="1"/>
  <c r="AA14" i="93" s="1"/>
  <c r="AA11" i="94" s="1"/>
  <c r="AA14" i="94" s="1"/>
  <c r="AA11" i="95" s="1"/>
  <c r="AA14" i="95" s="1"/>
  <c r="AA11" i="96" s="1"/>
  <c r="AA14" i="96" s="1"/>
  <c r="AA11" i="97" s="1"/>
  <c r="AA14" i="97" s="1"/>
  <c r="AA11" i="98" s="1"/>
  <c r="AA14" i="98" s="1"/>
  <c r="AA11" i="99" s="1"/>
  <c r="AA14" i="99" s="1"/>
  <c r="AB14" i="36"/>
  <c r="AB11" i="68" s="1"/>
  <c r="AB14" i="68" s="1"/>
  <c r="AB11" i="71" s="1"/>
  <c r="AB14" i="71" s="1"/>
  <c r="AB11" i="72" s="1"/>
  <c r="AB14" i="72" s="1"/>
  <c r="AB11" i="73" s="1"/>
  <c r="AB14" i="73" s="1"/>
  <c r="AB11" i="74" s="1"/>
  <c r="AB14" i="74" s="1"/>
  <c r="AB11" i="75" s="1"/>
  <c r="AB14" i="75" s="1"/>
  <c r="AB11" i="76" s="1"/>
  <c r="AB14" i="76" s="1"/>
  <c r="AB11" i="77" s="1"/>
  <c r="AB14" i="77" s="1"/>
  <c r="AB11" i="78" s="1"/>
  <c r="AB14" i="78" s="1"/>
  <c r="AB11" i="79" s="1"/>
  <c r="AB14" i="79" s="1"/>
  <c r="AB11" i="80" s="1"/>
  <c r="AB14" i="80" s="1"/>
  <c r="AB11" i="81" s="1"/>
  <c r="AB14" i="81" s="1"/>
  <c r="AB11" i="82" s="1"/>
  <c r="AB14" i="82" s="1"/>
  <c r="AB11" i="83" s="1"/>
  <c r="AB14" i="83" s="1"/>
  <c r="AB11" i="84" s="1"/>
  <c r="AB14" i="84" s="1"/>
  <c r="AB11" i="85" s="1"/>
  <c r="AB14" i="85" s="1"/>
  <c r="AB11" i="86" s="1"/>
  <c r="AB14" i="86" s="1"/>
  <c r="AB11" i="87" s="1"/>
  <c r="AB14" i="87" s="1"/>
  <c r="AB11" i="88" s="1"/>
  <c r="AB14" i="88" s="1"/>
  <c r="AB11" i="89" s="1"/>
  <c r="AB14" i="89" s="1"/>
  <c r="AB11" i="90" s="1"/>
  <c r="AB14" i="90" s="1"/>
  <c r="AB11" i="91" s="1"/>
  <c r="AB14" i="91" s="1"/>
  <c r="AB11" i="92" s="1"/>
  <c r="AB14" i="92" s="1"/>
  <c r="AB11" i="93" s="1"/>
  <c r="AB14" i="93" s="1"/>
  <c r="AB11" i="94" s="1"/>
  <c r="AB14" i="94" s="1"/>
  <c r="AB11" i="95" s="1"/>
  <c r="AB14" i="95" s="1"/>
  <c r="AB11" i="96" s="1"/>
  <c r="AB14" i="96" s="1"/>
  <c r="AB11" i="97" s="1"/>
  <c r="AB14" i="97" s="1"/>
  <c r="AB11" i="98" s="1"/>
  <c r="AB14" i="98" s="1"/>
  <c r="AB11" i="99" s="1"/>
  <c r="AB14" i="99" s="1"/>
  <c r="AC14" i="36"/>
  <c r="AC11" i="68" s="1"/>
  <c r="AC14" i="68" s="1"/>
  <c r="AC11" i="71" s="1"/>
  <c r="AC14" i="71" s="1"/>
  <c r="AC11" i="72" s="1"/>
  <c r="AC14" i="72" s="1"/>
  <c r="AC11" i="73" s="1"/>
  <c r="AC14" i="73" s="1"/>
  <c r="AC11" i="74" s="1"/>
  <c r="AC14" i="74" s="1"/>
  <c r="AC11" i="75" s="1"/>
  <c r="AC14" i="75" s="1"/>
  <c r="AC11" i="76" s="1"/>
  <c r="AC14" i="76" s="1"/>
  <c r="AC11" i="77" s="1"/>
  <c r="AC14" i="77" s="1"/>
  <c r="AC11" i="78" s="1"/>
  <c r="AC14" i="78" s="1"/>
  <c r="AC11" i="79" s="1"/>
  <c r="AC14" i="79" s="1"/>
  <c r="AC11" i="80" s="1"/>
  <c r="AC14" i="80" s="1"/>
  <c r="AC11" i="81" s="1"/>
  <c r="AC14" i="81" s="1"/>
  <c r="AC11" i="82" s="1"/>
  <c r="AC14" i="82" s="1"/>
  <c r="AC11" i="83" s="1"/>
  <c r="AC14" i="83" s="1"/>
  <c r="AC11" i="84" s="1"/>
  <c r="AC14" i="84" s="1"/>
  <c r="AC11" i="85" s="1"/>
  <c r="AC14" i="85" s="1"/>
  <c r="AC11" i="86" s="1"/>
  <c r="AC14" i="86" s="1"/>
  <c r="AC11" i="87" s="1"/>
  <c r="AC14" i="87" s="1"/>
  <c r="AC11" i="88" s="1"/>
  <c r="AC14" i="88" s="1"/>
  <c r="AC11" i="89" s="1"/>
  <c r="AC14" i="89" s="1"/>
  <c r="AC11" i="90" s="1"/>
  <c r="AC14" i="90" s="1"/>
  <c r="AC11" i="91" s="1"/>
  <c r="AC14" i="91" s="1"/>
  <c r="AC11" i="92" s="1"/>
  <c r="AC14" i="92" s="1"/>
  <c r="AC11" i="93" s="1"/>
  <c r="AC14" i="93" s="1"/>
  <c r="AC11" i="94" s="1"/>
  <c r="AC14" i="94" s="1"/>
  <c r="AC11" i="95" s="1"/>
  <c r="AC14" i="95" s="1"/>
  <c r="AC11" i="96" s="1"/>
  <c r="AC14" i="96" s="1"/>
  <c r="AC11" i="97" s="1"/>
  <c r="AC14" i="97" s="1"/>
  <c r="AC11" i="98" s="1"/>
  <c r="AC14" i="98" s="1"/>
  <c r="AC11" i="99" s="1"/>
  <c r="AC14" i="99" s="1"/>
  <c r="AD14" i="36"/>
  <c r="AD11" i="68" s="1"/>
  <c r="AD14" i="68" s="1"/>
  <c r="AD11" i="71" s="1"/>
  <c r="AD14" i="71" s="1"/>
  <c r="AD11" i="72" s="1"/>
  <c r="AD14" i="72" s="1"/>
  <c r="AD11" i="73" s="1"/>
  <c r="AD14" i="73" s="1"/>
  <c r="AD11" i="74" s="1"/>
  <c r="AD14" i="74" s="1"/>
  <c r="AD11" i="75" s="1"/>
  <c r="AD14" i="75" s="1"/>
  <c r="AD11" i="76" s="1"/>
  <c r="AD14" i="76" s="1"/>
  <c r="AD11" i="77" s="1"/>
  <c r="AD14" i="77" s="1"/>
  <c r="AD11" i="78" s="1"/>
  <c r="AD14" i="78" s="1"/>
  <c r="AD11" i="79" s="1"/>
  <c r="AD14" i="79" s="1"/>
  <c r="AD11" i="80" s="1"/>
  <c r="AD14" i="80" s="1"/>
  <c r="AD11" i="81" s="1"/>
  <c r="AD14" i="81" s="1"/>
  <c r="AD11" i="82" s="1"/>
  <c r="AD14" i="82" s="1"/>
  <c r="AD11" i="83" s="1"/>
  <c r="AD14" i="83" s="1"/>
  <c r="AD11" i="84" s="1"/>
  <c r="AD14" i="84" s="1"/>
  <c r="AD11" i="85" s="1"/>
  <c r="AD14" i="85" s="1"/>
  <c r="AD11" i="86" s="1"/>
  <c r="AD14" i="86" s="1"/>
  <c r="AD11" i="87" s="1"/>
  <c r="AD14" i="87" s="1"/>
  <c r="AD11" i="88" s="1"/>
  <c r="AD14" i="88" s="1"/>
  <c r="AD11" i="89" s="1"/>
  <c r="AD14" i="89" s="1"/>
  <c r="AD11" i="90" s="1"/>
  <c r="AD14" i="90" s="1"/>
  <c r="AD11" i="91" s="1"/>
  <c r="AD14" i="91" s="1"/>
  <c r="AD11" i="92" s="1"/>
  <c r="AD14" i="92" s="1"/>
  <c r="AD11" i="93" s="1"/>
  <c r="AD14" i="93" s="1"/>
  <c r="AD11" i="94" s="1"/>
  <c r="AD14" i="94" s="1"/>
  <c r="AD11" i="95" s="1"/>
  <c r="AD14" i="95" s="1"/>
  <c r="AD11" i="96" s="1"/>
  <c r="AD14" i="96" s="1"/>
  <c r="AD11" i="97" s="1"/>
  <c r="AD14" i="97" s="1"/>
  <c r="AD11" i="98" s="1"/>
  <c r="AD14" i="98" s="1"/>
  <c r="AD11" i="99" s="1"/>
  <c r="AD14" i="99" s="1"/>
  <c r="AE14" i="36"/>
  <c r="AE11" i="68" s="1"/>
  <c r="AE14" i="68" s="1"/>
  <c r="AE11" i="71" s="1"/>
  <c r="AE14" i="71" s="1"/>
  <c r="AE11" i="72" s="1"/>
  <c r="AE14" i="72" s="1"/>
  <c r="AE11" i="73" s="1"/>
  <c r="AE14" i="73" s="1"/>
  <c r="AE11" i="74" s="1"/>
  <c r="AE14" i="74" s="1"/>
  <c r="AE11" i="75" s="1"/>
  <c r="AE14" i="75" s="1"/>
  <c r="AE11" i="76" s="1"/>
  <c r="AE14" i="76" s="1"/>
  <c r="AE11" i="77" s="1"/>
  <c r="AE14" i="77" s="1"/>
  <c r="AE11" i="78" s="1"/>
  <c r="AE14" i="78" s="1"/>
  <c r="AE11" i="79" s="1"/>
  <c r="AE14" i="79" s="1"/>
  <c r="AE11" i="80" s="1"/>
  <c r="AE14" i="80" s="1"/>
  <c r="AE11" i="81" s="1"/>
  <c r="AE14" i="81" s="1"/>
  <c r="AE11" i="82" s="1"/>
  <c r="AE14" i="82" s="1"/>
  <c r="AE11" i="83" s="1"/>
  <c r="AE14" i="83" s="1"/>
  <c r="AE11" i="84" s="1"/>
  <c r="AE14" i="84" s="1"/>
  <c r="AE11" i="85" s="1"/>
  <c r="AE14" i="85" s="1"/>
  <c r="AE11" i="86" s="1"/>
  <c r="AE14" i="86" s="1"/>
  <c r="AE11" i="87" s="1"/>
  <c r="AE14" i="87" s="1"/>
  <c r="AE11" i="88" s="1"/>
  <c r="AE14" i="88" s="1"/>
  <c r="AE11" i="89" s="1"/>
  <c r="AE14" i="89" s="1"/>
  <c r="AE11" i="90" s="1"/>
  <c r="AE14" i="90" s="1"/>
  <c r="AE11" i="91" s="1"/>
  <c r="AE14" i="91" s="1"/>
  <c r="AE11" i="92" s="1"/>
  <c r="AE14" i="92" s="1"/>
  <c r="AE11" i="93" s="1"/>
  <c r="AE14" i="93" s="1"/>
  <c r="AE11" i="94" s="1"/>
  <c r="AE14" i="94" s="1"/>
  <c r="AE11" i="95" s="1"/>
  <c r="AE14" i="95" s="1"/>
  <c r="AE11" i="96" s="1"/>
  <c r="AE14" i="96" s="1"/>
  <c r="AE11" i="97" s="1"/>
  <c r="AE14" i="97" s="1"/>
  <c r="AE11" i="98" s="1"/>
  <c r="AE14" i="98" s="1"/>
  <c r="AE11" i="99" s="1"/>
  <c r="AE14" i="99" s="1"/>
  <c r="AF14" i="36"/>
  <c r="AF11" i="68" s="1"/>
  <c r="AF14" i="68" s="1"/>
  <c r="AF11" i="71" s="1"/>
  <c r="AF14" i="71" s="1"/>
  <c r="AF11" i="72" s="1"/>
  <c r="AF14" i="72" s="1"/>
  <c r="AF11" i="73" s="1"/>
  <c r="AF14" i="73" s="1"/>
  <c r="AF11" i="74" s="1"/>
  <c r="AF14" i="74" s="1"/>
  <c r="AF11" i="75" s="1"/>
  <c r="AF14" i="75" s="1"/>
  <c r="AF11" i="76" s="1"/>
  <c r="AF14" i="76" s="1"/>
  <c r="AF11" i="77" s="1"/>
  <c r="AF14" i="77" s="1"/>
  <c r="AF11" i="78" s="1"/>
  <c r="AF14" i="78" s="1"/>
  <c r="AF11" i="79" s="1"/>
  <c r="AF14" i="79" s="1"/>
  <c r="AF11" i="80" s="1"/>
  <c r="AF14" i="80" s="1"/>
  <c r="AF11" i="81" s="1"/>
  <c r="AF14" i="81" s="1"/>
  <c r="AF11" i="82" s="1"/>
  <c r="AF14" i="82" s="1"/>
  <c r="AF11" i="83" s="1"/>
  <c r="AF14" i="83" s="1"/>
  <c r="AF11" i="84" s="1"/>
  <c r="AF14" i="84" s="1"/>
  <c r="AF11" i="85" s="1"/>
  <c r="AF14" i="85" s="1"/>
  <c r="AF11" i="86" s="1"/>
  <c r="AF14" i="86" s="1"/>
  <c r="AF11" i="87" s="1"/>
  <c r="AF14" i="87" s="1"/>
  <c r="AF11" i="88" s="1"/>
  <c r="AF14" i="88" s="1"/>
  <c r="AF11" i="89" s="1"/>
  <c r="AF14" i="89" s="1"/>
  <c r="AF11" i="90" s="1"/>
  <c r="AF14" i="90" s="1"/>
  <c r="AF11" i="91" s="1"/>
  <c r="AF14" i="91" s="1"/>
  <c r="AF11" i="92" s="1"/>
  <c r="AF14" i="92" s="1"/>
  <c r="AF11" i="93" s="1"/>
  <c r="AF14" i="93" s="1"/>
  <c r="AF11" i="94" s="1"/>
  <c r="AF14" i="94" s="1"/>
  <c r="AF11" i="95" s="1"/>
  <c r="AF14" i="95" s="1"/>
  <c r="AF11" i="96" s="1"/>
  <c r="AF14" i="96" s="1"/>
  <c r="AF11" i="97" s="1"/>
  <c r="AF14" i="97" s="1"/>
  <c r="AF11" i="98" s="1"/>
  <c r="AF14" i="98" s="1"/>
  <c r="AF11" i="99" s="1"/>
  <c r="AF14" i="99" s="1"/>
  <c r="AG14" i="36"/>
  <c r="AG11" i="68" s="1"/>
  <c r="AG14" i="68" s="1"/>
  <c r="AG11" i="71" s="1"/>
  <c r="AG14" i="71" s="1"/>
  <c r="AG11" i="72" s="1"/>
  <c r="AG14" i="72" s="1"/>
  <c r="AG11" i="73" s="1"/>
  <c r="AG14" i="73" s="1"/>
  <c r="AG11" i="74" s="1"/>
  <c r="AG14" i="74" s="1"/>
  <c r="AG11" i="75" s="1"/>
  <c r="AG14" i="75" s="1"/>
  <c r="AG11" i="76" s="1"/>
  <c r="AG14" i="76" s="1"/>
  <c r="AG11" i="77" s="1"/>
  <c r="AG14" i="77" s="1"/>
  <c r="AG11" i="78" s="1"/>
  <c r="AG14" i="78" s="1"/>
  <c r="AG11" i="79" s="1"/>
  <c r="AG14" i="79" s="1"/>
  <c r="AG11" i="80" s="1"/>
  <c r="AG14" i="80" s="1"/>
  <c r="AG11" i="81" s="1"/>
  <c r="AG14" i="81" s="1"/>
  <c r="AG11" i="82" s="1"/>
  <c r="AG14" i="82" s="1"/>
  <c r="AG11" i="83" s="1"/>
  <c r="AG14" i="83" s="1"/>
  <c r="AG11" i="84" s="1"/>
  <c r="AG14" i="84" s="1"/>
  <c r="AG11" i="85" s="1"/>
  <c r="AG14" i="85" s="1"/>
  <c r="AG11" i="86" s="1"/>
  <c r="AG14" i="86" s="1"/>
  <c r="AG11" i="87" s="1"/>
  <c r="AG14" i="87" s="1"/>
  <c r="AG11" i="88" s="1"/>
  <c r="AG14" i="88" s="1"/>
  <c r="AG11" i="89" s="1"/>
  <c r="AG14" i="89" s="1"/>
  <c r="AG11" i="90" s="1"/>
  <c r="AG14" i="90" s="1"/>
  <c r="AG11" i="91" s="1"/>
  <c r="AG14" i="91" s="1"/>
  <c r="AG11" i="92" s="1"/>
  <c r="AG14" i="92" s="1"/>
  <c r="AG11" i="93" s="1"/>
  <c r="AG14" i="93" s="1"/>
  <c r="AG11" i="94" s="1"/>
  <c r="AG14" i="94" s="1"/>
  <c r="AG11" i="95" s="1"/>
  <c r="AG14" i="95" s="1"/>
  <c r="AG11" i="96" s="1"/>
  <c r="AG14" i="96" s="1"/>
  <c r="AG11" i="97" s="1"/>
  <c r="AG14" i="97" s="1"/>
  <c r="AG11" i="98" s="1"/>
  <c r="AG14" i="98" s="1"/>
  <c r="AG11" i="99" s="1"/>
  <c r="AG14" i="99" s="1"/>
  <c r="AH14" i="36"/>
  <c r="AH11" i="68" s="1"/>
  <c r="AH14" i="68" s="1"/>
  <c r="AH11" i="71" s="1"/>
  <c r="AH14" i="71" s="1"/>
  <c r="AH11" i="72" s="1"/>
  <c r="AH14" i="72" s="1"/>
  <c r="AH11" i="73" s="1"/>
  <c r="AH14" i="73" s="1"/>
  <c r="AH11" i="74" s="1"/>
  <c r="AH14" i="74" s="1"/>
  <c r="AH11" i="75" s="1"/>
  <c r="AH14" i="75" s="1"/>
  <c r="AH11" i="76" s="1"/>
  <c r="AH14" i="76" s="1"/>
  <c r="AH11" i="77" s="1"/>
  <c r="AH14" i="77" s="1"/>
  <c r="AH11" i="78" s="1"/>
  <c r="AH14" i="78" s="1"/>
  <c r="AH11" i="79" s="1"/>
  <c r="AH14" i="79" s="1"/>
  <c r="AH11" i="80" s="1"/>
  <c r="AH14" i="80" s="1"/>
  <c r="AH11" i="81" s="1"/>
  <c r="AH14" i="81" s="1"/>
  <c r="AH11" i="82" s="1"/>
  <c r="AH14" i="82" s="1"/>
  <c r="AH11" i="83" s="1"/>
  <c r="AH14" i="83" s="1"/>
  <c r="AH11" i="84" s="1"/>
  <c r="AH14" i="84" s="1"/>
  <c r="AH11" i="85" s="1"/>
  <c r="AH14" i="85" s="1"/>
  <c r="AH11" i="86" s="1"/>
  <c r="AH14" i="86" s="1"/>
  <c r="AH11" i="87" s="1"/>
  <c r="AH14" i="87" s="1"/>
  <c r="AH11" i="88" s="1"/>
  <c r="AH14" i="88" s="1"/>
  <c r="AH11" i="89" s="1"/>
  <c r="AH14" i="89" s="1"/>
  <c r="AH11" i="90" s="1"/>
  <c r="AH14" i="90" s="1"/>
  <c r="AH11" i="91" s="1"/>
  <c r="AH14" i="91" s="1"/>
  <c r="AH11" i="92" s="1"/>
  <c r="AH14" i="92" s="1"/>
  <c r="AH11" i="93" s="1"/>
  <c r="AH14" i="93" s="1"/>
  <c r="AH11" i="94" s="1"/>
  <c r="AH14" i="94" s="1"/>
  <c r="AH11" i="95" s="1"/>
  <c r="AH14" i="95" s="1"/>
  <c r="AH11" i="96" s="1"/>
  <c r="AH14" i="96" s="1"/>
  <c r="AH11" i="97" s="1"/>
  <c r="AH14" i="97" s="1"/>
  <c r="AH11" i="98" s="1"/>
  <c r="AH14" i="98" s="1"/>
  <c r="AH11" i="99" s="1"/>
  <c r="AH14" i="99" s="1"/>
  <c r="AI14" i="36"/>
  <c r="AI11" i="68" s="1"/>
  <c r="AI14" i="68" s="1"/>
  <c r="AI11" i="71" s="1"/>
  <c r="AI14" i="71" s="1"/>
  <c r="AI11" i="72" s="1"/>
  <c r="AI14" i="72" s="1"/>
  <c r="AI11" i="73" s="1"/>
  <c r="AI14" i="73" s="1"/>
  <c r="AI11" i="74" s="1"/>
  <c r="AI14" i="74" s="1"/>
  <c r="AI11" i="75" s="1"/>
  <c r="AI14" i="75" s="1"/>
  <c r="AI11" i="76" s="1"/>
  <c r="AI14" i="76" s="1"/>
  <c r="AI11" i="77" s="1"/>
  <c r="AI14" i="77" s="1"/>
  <c r="AI11" i="78" s="1"/>
  <c r="AI14" i="78" s="1"/>
  <c r="AI11" i="79" s="1"/>
  <c r="AI14" i="79" s="1"/>
  <c r="AI11" i="80" s="1"/>
  <c r="AI14" i="80" s="1"/>
  <c r="AI11" i="81" s="1"/>
  <c r="AI14" i="81" s="1"/>
  <c r="AI11" i="82" s="1"/>
  <c r="AI14" i="82" s="1"/>
  <c r="AI11" i="83" s="1"/>
  <c r="AI14" i="83" s="1"/>
  <c r="AI11" i="84" s="1"/>
  <c r="AI14" i="84" s="1"/>
  <c r="AI11" i="85" s="1"/>
  <c r="AI14" i="85" s="1"/>
  <c r="AI11" i="86" s="1"/>
  <c r="AI14" i="86" s="1"/>
  <c r="AI11" i="87" s="1"/>
  <c r="AI14" i="87" s="1"/>
  <c r="AI11" i="88" s="1"/>
  <c r="AI14" i="88" s="1"/>
  <c r="AI11" i="89" s="1"/>
  <c r="AI14" i="89" s="1"/>
  <c r="AI11" i="90" s="1"/>
  <c r="AI14" i="90" s="1"/>
  <c r="AI11" i="91" s="1"/>
  <c r="AI14" i="91" s="1"/>
  <c r="AI11" i="92" s="1"/>
  <c r="AI14" i="92" s="1"/>
  <c r="AI11" i="93" s="1"/>
  <c r="AI14" i="93" s="1"/>
  <c r="AI11" i="94" s="1"/>
  <c r="AI14" i="94" s="1"/>
  <c r="AI11" i="95" s="1"/>
  <c r="AI14" i="95" s="1"/>
  <c r="AI11" i="96" s="1"/>
  <c r="AI14" i="96" s="1"/>
  <c r="AI11" i="97" s="1"/>
  <c r="AI14" i="97" s="1"/>
  <c r="AI11" i="98" s="1"/>
  <c r="AI14" i="98" s="1"/>
  <c r="AI11" i="99" s="1"/>
  <c r="AI14" i="99" s="1"/>
  <c r="AJ14" i="36"/>
  <c r="AJ11" i="68" s="1"/>
  <c r="AJ14" i="68" s="1"/>
  <c r="AJ11" i="71" s="1"/>
  <c r="AJ14" i="71" s="1"/>
  <c r="AJ11" i="72" s="1"/>
  <c r="AJ14" i="72" s="1"/>
  <c r="AJ11" i="73" s="1"/>
  <c r="AJ14" i="73" s="1"/>
  <c r="AJ11" i="74" s="1"/>
  <c r="AJ14" i="74" s="1"/>
  <c r="AJ11" i="75" s="1"/>
  <c r="AJ14" i="75" s="1"/>
  <c r="AJ11" i="76" s="1"/>
  <c r="AJ14" i="76" s="1"/>
  <c r="AJ11" i="77" s="1"/>
  <c r="AJ14" i="77" s="1"/>
  <c r="AJ11" i="78" s="1"/>
  <c r="AJ14" i="78" s="1"/>
  <c r="AJ11" i="79" s="1"/>
  <c r="AJ14" i="79" s="1"/>
  <c r="AJ11" i="80" s="1"/>
  <c r="AJ14" i="80" s="1"/>
  <c r="AJ11" i="81" s="1"/>
  <c r="AJ14" i="81" s="1"/>
  <c r="AJ11" i="82" s="1"/>
  <c r="AJ14" i="82" s="1"/>
  <c r="AJ11" i="83" s="1"/>
  <c r="AJ14" i="83" s="1"/>
  <c r="AJ11" i="84" s="1"/>
  <c r="AJ14" i="84" s="1"/>
  <c r="AJ11" i="85" s="1"/>
  <c r="AJ14" i="85" s="1"/>
  <c r="AJ11" i="86" s="1"/>
  <c r="AJ14" i="86" s="1"/>
  <c r="AJ11" i="87" s="1"/>
  <c r="AJ14" i="87" s="1"/>
  <c r="AJ11" i="88" s="1"/>
  <c r="AJ14" i="88" s="1"/>
  <c r="AJ11" i="89" s="1"/>
  <c r="AJ14" i="89" s="1"/>
  <c r="AJ11" i="90" s="1"/>
  <c r="AJ14" i="90" s="1"/>
  <c r="AJ11" i="91" s="1"/>
  <c r="AJ14" i="91" s="1"/>
  <c r="AJ11" i="92" s="1"/>
  <c r="AJ14" i="92" s="1"/>
  <c r="AJ11" i="93" s="1"/>
  <c r="AJ14" i="93" s="1"/>
  <c r="AJ11" i="94" s="1"/>
  <c r="AJ14" i="94" s="1"/>
  <c r="AJ11" i="95" s="1"/>
  <c r="AJ14" i="95" s="1"/>
  <c r="AJ11" i="96" s="1"/>
  <c r="AJ14" i="96" s="1"/>
  <c r="AJ11" i="97" s="1"/>
  <c r="AJ14" i="97" s="1"/>
  <c r="AJ11" i="98" s="1"/>
  <c r="AJ14" i="98" s="1"/>
  <c r="AJ11" i="99" s="1"/>
  <c r="AJ14" i="99" s="1"/>
  <c r="AK14" i="36"/>
  <c r="AK11" i="68" s="1"/>
  <c r="AK14" i="68" s="1"/>
  <c r="AK11" i="71" s="1"/>
  <c r="AK14" i="71" s="1"/>
  <c r="AK11" i="72" s="1"/>
  <c r="AK14" i="72" s="1"/>
  <c r="AK11" i="73" s="1"/>
  <c r="AK14" i="73" s="1"/>
  <c r="AK11" i="74" s="1"/>
  <c r="AK14" i="74" s="1"/>
  <c r="AK11" i="75" s="1"/>
  <c r="AK14" i="75" s="1"/>
  <c r="AK11" i="76" s="1"/>
  <c r="AK14" i="76" s="1"/>
  <c r="AK11" i="77" s="1"/>
  <c r="AK14" i="77" s="1"/>
  <c r="AK11" i="78" s="1"/>
  <c r="AK14" i="78" s="1"/>
  <c r="AK11" i="79" s="1"/>
  <c r="AK14" i="79" s="1"/>
  <c r="AK11" i="80" s="1"/>
  <c r="AK14" i="80" s="1"/>
  <c r="AK11" i="81" s="1"/>
  <c r="AK14" i="81" s="1"/>
  <c r="AK11" i="82" s="1"/>
  <c r="AK14" i="82" s="1"/>
  <c r="AK11" i="83" s="1"/>
  <c r="AK14" i="83" s="1"/>
  <c r="AK11" i="84" s="1"/>
  <c r="AK14" i="84" s="1"/>
  <c r="AK11" i="85" s="1"/>
  <c r="AK14" i="85" s="1"/>
  <c r="AK11" i="86" s="1"/>
  <c r="AK14" i="86" s="1"/>
  <c r="AK11" i="87" s="1"/>
  <c r="AK14" i="87" s="1"/>
  <c r="AK11" i="88" s="1"/>
  <c r="AK14" i="88" s="1"/>
  <c r="AK11" i="89" s="1"/>
  <c r="AK14" i="89" s="1"/>
  <c r="AK11" i="90" s="1"/>
  <c r="AK14" i="90" s="1"/>
  <c r="AK11" i="91" s="1"/>
  <c r="AK14" i="91" s="1"/>
  <c r="AK11" i="92" s="1"/>
  <c r="AK14" i="92" s="1"/>
  <c r="AK11" i="93" s="1"/>
  <c r="AK14" i="93" s="1"/>
  <c r="AK11" i="94" s="1"/>
  <c r="AK14" i="94" s="1"/>
  <c r="AK11" i="95" s="1"/>
  <c r="AK14" i="95" s="1"/>
  <c r="AK11" i="96" s="1"/>
  <c r="AK14" i="96" s="1"/>
  <c r="AK11" i="97" s="1"/>
  <c r="AK14" i="97" s="1"/>
  <c r="AK11" i="98" s="1"/>
  <c r="AK14" i="98" s="1"/>
  <c r="AK11" i="99" s="1"/>
  <c r="AK14" i="99" s="1"/>
  <c r="AL14" i="36"/>
  <c r="AL11" i="68" s="1"/>
  <c r="AL14" i="68" s="1"/>
  <c r="AL11" i="71" s="1"/>
  <c r="AL14" i="71" s="1"/>
  <c r="AL11" i="72" s="1"/>
  <c r="AL14" i="72" s="1"/>
  <c r="AL11" i="73" s="1"/>
  <c r="AL14" i="73" s="1"/>
  <c r="AL11" i="74" s="1"/>
  <c r="AL14" i="74" s="1"/>
  <c r="AL11" i="75" s="1"/>
  <c r="AL14" i="75" s="1"/>
  <c r="AL11" i="76" s="1"/>
  <c r="AL14" i="76" s="1"/>
  <c r="AL11" i="77" s="1"/>
  <c r="AL14" i="77" s="1"/>
  <c r="AL11" i="78" s="1"/>
  <c r="AL14" i="78" s="1"/>
  <c r="AL11" i="79" s="1"/>
  <c r="AL14" i="79" s="1"/>
  <c r="AL11" i="80" s="1"/>
  <c r="AL14" i="80" s="1"/>
  <c r="AL11" i="81" s="1"/>
  <c r="AL14" i="81" s="1"/>
  <c r="AL11" i="82" s="1"/>
  <c r="AL14" i="82" s="1"/>
  <c r="AL11" i="83" s="1"/>
  <c r="AL14" i="83" s="1"/>
  <c r="AL11" i="84" s="1"/>
  <c r="AL14" i="84" s="1"/>
  <c r="AL11" i="85" s="1"/>
  <c r="AL14" i="85" s="1"/>
  <c r="AL11" i="86" s="1"/>
  <c r="AL14" i="86" s="1"/>
  <c r="AL11" i="87" s="1"/>
  <c r="AL14" i="87" s="1"/>
  <c r="AL11" i="88" s="1"/>
  <c r="AL14" i="88" s="1"/>
  <c r="AL11" i="89" s="1"/>
  <c r="AL14" i="89" s="1"/>
  <c r="AL11" i="90" s="1"/>
  <c r="AL14" i="90" s="1"/>
  <c r="AL11" i="91" s="1"/>
  <c r="AL14" i="91" s="1"/>
  <c r="AL11" i="92" s="1"/>
  <c r="AL14" i="92" s="1"/>
  <c r="AL11" i="93" s="1"/>
  <c r="AL14" i="93" s="1"/>
  <c r="AL11" i="94" s="1"/>
  <c r="AL14" i="94" s="1"/>
  <c r="AL11" i="95" s="1"/>
  <c r="AL14" i="95" s="1"/>
  <c r="AL11" i="96" s="1"/>
  <c r="AL14" i="96" s="1"/>
  <c r="AL11" i="97" s="1"/>
  <c r="AL14" i="97" s="1"/>
  <c r="AL11" i="98" s="1"/>
  <c r="AL14" i="98" s="1"/>
  <c r="AL11" i="99" s="1"/>
  <c r="AL14" i="99" s="1"/>
  <c r="AM14" i="36"/>
  <c r="AM11" i="68" s="1"/>
  <c r="AM14" i="68" s="1"/>
  <c r="AM11" i="71" s="1"/>
  <c r="AM14" i="71" s="1"/>
  <c r="AM11" i="72" s="1"/>
  <c r="AM14" i="72" s="1"/>
  <c r="AM11" i="73" s="1"/>
  <c r="AM14" i="73" s="1"/>
  <c r="AM11" i="74" s="1"/>
  <c r="AM14" i="74" s="1"/>
  <c r="AM11" i="75" s="1"/>
  <c r="AM14" i="75" s="1"/>
  <c r="AM11" i="76" s="1"/>
  <c r="AM14" i="76" s="1"/>
  <c r="AM11" i="77" s="1"/>
  <c r="AM14" i="77" s="1"/>
  <c r="AM11" i="78" s="1"/>
  <c r="AM14" i="78" s="1"/>
  <c r="AM11" i="79" s="1"/>
  <c r="AM14" i="79" s="1"/>
  <c r="AM11" i="80" s="1"/>
  <c r="AM14" i="80" s="1"/>
  <c r="AM11" i="81" s="1"/>
  <c r="AM14" i="81" s="1"/>
  <c r="AM11" i="82" s="1"/>
  <c r="AM14" i="82" s="1"/>
  <c r="AM11" i="83" s="1"/>
  <c r="AM14" i="83" s="1"/>
  <c r="AM11" i="84" s="1"/>
  <c r="AM14" i="84" s="1"/>
  <c r="AM11" i="85" s="1"/>
  <c r="AM14" i="85" s="1"/>
  <c r="AM11" i="86" s="1"/>
  <c r="AM14" i="86" s="1"/>
  <c r="AM11" i="87" s="1"/>
  <c r="AM14" i="87" s="1"/>
  <c r="AM11" i="88" s="1"/>
  <c r="AM14" i="88" s="1"/>
  <c r="AM11" i="89" s="1"/>
  <c r="AM14" i="89" s="1"/>
  <c r="AM11" i="90" s="1"/>
  <c r="AM14" i="90" s="1"/>
  <c r="AM11" i="91" s="1"/>
  <c r="AM14" i="91" s="1"/>
  <c r="AM11" i="92" s="1"/>
  <c r="AM14" i="92" s="1"/>
  <c r="AM11" i="93" s="1"/>
  <c r="AM14" i="93" s="1"/>
  <c r="AM11" i="94" s="1"/>
  <c r="AM14" i="94" s="1"/>
  <c r="AM11" i="95" s="1"/>
  <c r="AM14" i="95" s="1"/>
  <c r="AM11" i="96" s="1"/>
  <c r="AM14" i="96" s="1"/>
  <c r="AM11" i="97" s="1"/>
  <c r="AM14" i="97" s="1"/>
  <c r="AM11" i="98" s="1"/>
  <c r="AM14" i="98" s="1"/>
  <c r="AM11" i="99" s="1"/>
  <c r="AM14" i="99" s="1"/>
  <c r="AN14" i="36"/>
  <c r="AN11" i="68" s="1"/>
  <c r="AN14" i="68" s="1"/>
  <c r="AN11" i="71" s="1"/>
  <c r="AN14" i="71" s="1"/>
  <c r="AN11" i="72" s="1"/>
  <c r="AN14" i="72" s="1"/>
  <c r="AN11" i="73" s="1"/>
  <c r="AN14" i="73" s="1"/>
  <c r="AN11" i="74" s="1"/>
  <c r="AN14" i="74" s="1"/>
  <c r="AN11" i="75" s="1"/>
  <c r="AN14" i="75" s="1"/>
  <c r="AN11" i="76" s="1"/>
  <c r="AN14" i="76" s="1"/>
  <c r="AN11" i="77" s="1"/>
  <c r="AN14" i="77" s="1"/>
  <c r="AN11" i="78" s="1"/>
  <c r="AN14" i="78" s="1"/>
  <c r="AN11" i="79" s="1"/>
  <c r="AN14" i="79" s="1"/>
  <c r="AN11" i="80" s="1"/>
  <c r="AN14" i="80" s="1"/>
  <c r="AN11" i="81" s="1"/>
  <c r="AN14" i="81" s="1"/>
  <c r="AN11" i="82" s="1"/>
  <c r="AN14" i="82" s="1"/>
  <c r="AN11" i="83" s="1"/>
  <c r="AN14" i="83" s="1"/>
  <c r="AN11" i="84" s="1"/>
  <c r="AN14" i="84" s="1"/>
  <c r="AN11" i="85" s="1"/>
  <c r="AN14" i="85" s="1"/>
  <c r="AN11" i="86" s="1"/>
  <c r="AN14" i="86" s="1"/>
  <c r="AN11" i="87" s="1"/>
  <c r="AN14" i="87" s="1"/>
  <c r="AN11" i="88" s="1"/>
  <c r="AN14" i="88" s="1"/>
  <c r="AN11" i="89" s="1"/>
  <c r="AN14" i="89" s="1"/>
  <c r="AN11" i="90" s="1"/>
  <c r="AN14" i="90" s="1"/>
  <c r="AN11" i="91" s="1"/>
  <c r="AN14" i="91" s="1"/>
  <c r="AN11" i="92" s="1"/>
  <c r="AN14" i="92" s="1"/>
  <c r="AN11" i="93" s="1"/>
  <c r="AN14" i="93" s="1"/>
  <c r="AN11" i="94" s="1"/>
  <c r="AN14" i="94" s="1"/>
  <c r="AN11" i="95" s="1"/>
  <c r="AN14" i="95" s="1"/>
  <c r="AN11" i="96" s="1"/>
  <c r="AN14" i="96" s="1"/>
  <c r="AN11" i="97" s="1"/>
  <c r="AN14" i="97" s="1"/>
  <c r="AN11" i="98" s="1"/>
  <c r="AN14" i="98" s="1"/>
  <c r="AN11" i="99" s="1"/>
  <c r="AN14" i="99" s="1"/>
  <c r="AO14" i="36"/>
  <c r="AO11" i="68" s="1"/>
  <c r="AO14" i="68" s="1"/>
  <c r="AO11" i="71" s="1"/>
  <c r="AO14" i="71" s="1"/>
  <c r="AO11" i="72" s="1"/>
  <c r="AO14" i="72" s="1"/>
  <c r="AO11" i="73" s="1"/>
  <c r="AO14" i="73" s="1"/>
  <c r="AO11" i="74" s="1"/>
  <c r="AO14" i="74" s="1"/>
  <c r="AO11" i="75" s="1"/>
  <c r="AO14" i="75" s="1"/>
  <c r="AO11" i="76" s="1"/>
  <c r="AO14" i="76" s="1"/>
  <c r="AO11" i="77" s="1"/>
  <c r="AO14" i="77" s="1"/>
  <c r="AO11" i="78" s="1"/>
  <c r="AO14" i="78" s="1"/>
  <c r="AO11" i="79" s="1"/>
  <c r="AO14" i="79" s="1"/>
  <c r="AO11" i="80" s="1"/>
  <c r="AO14" i="80" s="1"/>
  <c r="AO11" i="81" s="1"/>
  <c r="AO14" i="81" s="1"/>
  <c r="AO11" i="82" s="1"/>
  <c r="AO14" i="82" s="1"/>
  <c r="AO11" i="83" s="1"/>
  <c r="AO14" i="83" s="1"/>
  <c r="AO11" i="84" s="1"/>
  <c r="AO14" i="84" s="1"/>
  <c r="AO11" i="85" s="1"/>
  <c r="AO14" i="85" s="1"/>
  <c r="AO11" i="86" s="1"/>
  <c r="AO14" i="86" s="1"/>
  <c r="AO11" i="87" s="1"/>
  <c r="AO14" i="87" s="1"/>
  <c r="AO11" i="88" s="1"/>
  <c r="AO14" i="88" s="1"/>
  <c r="AO11" i="89" s="1"/>
  <c r="AO14" i="89" s="1"/>
  <c r="AO11" i="90" s="1"/>
  <c r="AO14" i="90" s="1"/>
  <c r="AO11" i="91" s="1"/>
  <c r="AO14" i="91" s="1"/>
  <c r="AO11" i="92" s="1"/>
  <c r="AO14" i="92" s="1"/>
  <c r="AO11" i="93" s="1"/>
  <c r="AO14" i="93" s="1"/>
  <c r="AO11" i="94" s="1"/>
  <c r="AO14" i="94" s="1"/>
  <c r="AO11" i="95" s="1"/>
  <c r="AO14" i="95" s="1"/>
  <c r="AO11" i="96" s="1"/>
  <c r="AO14" i="96" s="1"/>
  <c r="AO11" i="97" s="1"/>
  <c r="AO14" i="97" s="1"/>
  <c r="AO11" i="98" s="1"/>
  <c r="AO14" i="98" s="1"/>
  <c r="AO11" i="99" s="1"/>
  <c r="AO14" i="99" s="1"/>
  <c r="AP14" i="36"/>
  <c r="AP11" i="68" s="1"/>
  <c r="AP14" i="68" s="1"/>
  <c r="AP11" i="71" s="1"/>
  <c r="AP14" i="71" s="1"/>
  <c r="AP11" i="72" s="1"/>
  <c r="AP14" i="72" s="1"/>
  <c r="AP11" i="73" s="1"/>
  <c r="AP14" i="73" s="1"/>
  <c r="AP11" i="74" s="1"/>
  <c r="AP14" i="74" s="1"/>
  <c r="AP11" i="75" s="1"/>
  <c r="AP14" i="75" s="1"/>
  <c r="AP11" i="76" s="1"/>
  <c r="AP14" i="76" s="1"/>
  <c r="AP11" i="77" s="1"/>
  <c r="AP14" i="77" s="1"/>
  <c r="AP11" i="78" s="1"/>
  <c r="AP14" i="78" s="1"/>
  <c r="AP11" i="79" s="1"/>
  <c r="AP14" i="79" s="1"/>
  <c r="AP11" i="80" s="1"/>
  <c r="AP14" i="80" s="1"/>
  <c r="AP11" i="81" s="1"/>
  <c r="AP14" i="81" s="1"/>
  <c r="AP11" i="82" s="1"/>
  <c r="AP14" i="82" s="1"/>
  <c r="AP11" i="83" s="1"/>
  <c r="AP14" i="83" s="1"/>
  <c r="AP11" i="84" s="1"/>
  <c r="AP14" i="84" s="1"/>
  <c r="AP11" i="85" s="1"/>
  <c r="AP14" i="85" s="1"/>
  <c r="AP11" i="86" s="1"/>
  <c r="AP14" i="86" s="1"/>
  <c r="AP11" i="87" s="1"/>
  <c r="AP14" i="87" s="1"/>
  <c r="AP11" i="88" s="1"/>
  <c r="AP14" i="88" s="1"/>
  <c r="AP11" i="89" s="1"/>
  <c r="AP14" i="89" s="1"/>
  <c r="AP11" i="90" s="1"/>
  <c r="AP14" i="90" s="1"/>
  <c r="AP11" i="91" s="1"/>
  <c r="AP14" i="91" s="1"/>
  <c r="AP11" i="92" s="1"/>
  <c r="AP14" i="92" s="1"/>
  <c r="AP11" i="93" s="1"/>
  <c r="AP14" i="93" s="1"/>
  <c r="AP11" i="94" s="1"/>
  <c r="AP14" i="94" s="1"/>
  <c r="AP11" i="95" s="1"/>
  <c r="AP14" i="95" s="1"/>
  <c r="AP11" i="96" s="1"/>
  <c r="AP14" i="96" s="1"/>
  <c r="AP11" i="97" s="1"/>
  <c r="AP14" i="97" s="1"/>
  <c r="AP11" i="98" s="1"/>
  <c r="AP14" i="98" s="1"/>
  <c r="AP11" i="99" s="1"/>
  <c r="AP14" i="99" s="1"/>
  <c r="AQ14" i="36"/>
  <c r="AQ11" i="68" s="1"/>
  <c r="AQ14" i="68" s="1"/>
  <c r="AQ11" i="71" s="1"/>
  <c r="AQ14" i="71" s="1"/>
  <c r="AQ11" i="72" s="1"/>
  <c r="AQ14" i="72" s="1"/>
  <c r="AQ11" i="73" s="1"/>
  <c r="AQ14" i="73" s="1"/>
  <c r="AQ11" i="74" s="1"/>
  <c r="AQ14" i="74" s="1"/>
  <c r="AQ11" i="75" s="1"/>
  <c r="AQ14" i="75" s="1"/>
  <c r="AQ11" i="76" s="1"/>
  <c r="AQ14" i="76" s="1"/>
  <c r="AQ11" i="77" s="1"/>
  <c r="AQ14" i="77" s="1"/>
  <c r="AQ11" i="78" s="1"/>
  <c r="AQ14" i="78" s="1"/>
  <c r="AQ11" i="79" s="1"/>
  <c r="AQ14" i="79" s="1"/>
  <c r="AQ11" i="80" s="1"/>
  <c r="AQ14" i="80" s="1"/>
  <c r="AQ11" i="81" s="1"/>
  <c r="AQ14" i="81" s="1"/>
  <c r="AQ11" i="82" s="1"/>
  <c r="AQ14" i="82" s="1"/>
  <c r="AQ11" i="83" s="1"/>
  <c r="AQ14" i="83" s="1"/>
  <c r="AQ11" i="84" s="1"/>
  <c r="AQ14" i="84" s="1"/>
  <c r="AQ11" i="85" s="1"/>
  <c r="AQ14" i="85" s="1"/>
  <c r="AQ11" i="86" s="1"/>
  <c r="AQ14" i="86" s="1"/>
  <c r="AQ11" i="87" s="1"/>
  <c r="AQ14" i="87" s="1"/>
  <c r="AQ11" i="88" s="1"/>
  <c r="AQ14" i="88" s="1"/>
  <c r="AQ11" i="89" s="1"/>
  <c r="AQ14" i="89" s="1"/>
  <c r="AQ11" i="90" s="1"/>
  <c r="AQ14" i="90" s="1"/>
  <c r="AQ11" i="91" s="1"/>
  <c r="AQ14" i="91" s="1"/>
  <c r="AQ11" i="92" s="1"/>
  <c r="AQ14" i="92" s="1"/>
  <c r="AQ11" i="93" s="1"/>
  <c r="AQ14" i="93" s="1"/>
  <c r="AQ11" i="94" s="1"/>
  <c r="AQ14" i="94" s="1"/>
  <c r="AQ11" i="95" s="1"/>
  <c r="AQ14" i="95" s="1"/>
  <c r="AQ11" i="96" s="1"/>
  <c r="AQ14" i="96" s="1"/>
  <c r="AQ11" i="97" s="1"/>
  <c r="AQ14" i="97" s="1"/>
  <c r="AQ11" i="98" s="1"/>
  <c r="AQ14" i="98" s="1"/>
  <c r="AQ11" i="99" s="1"/>
  <c r="AQ14" i="99" s="1"/>
  <c r="AR14" i="36"/>
  <c r="AR11" i="68" s="1"/>
  <c r="AR14" i="68" s="1"/>
  <c r="AR11" i="71" s="1"/>
  <c r="AR14" i="71" s="1"/>
  <c r="AR11" i="72" s="1"/>
  <c r="AR14" i="72" s="1"/>
  <c r="AR11" i="73" s="1"/>
  <c r="AR14" i="73" s="1"/>
  <c r="AR11" i="74" s="1"/>
  <c r="AR14" i="74" s="1"/>
  <c r="AR11" i="75" s="1"/>
  <c r="AR14" i="75" s="1"/>
  <c r="AR11" i="76" s="1"/>
  <c r="AR14" i="76" s="1"/>
  <c r="AR11" i="77" s="1"/>
  <c r="AR14" i="77" s="1"/>
  <c r="AR11" i="78" s="1"/>
  <c r="AR14" i="78" s="1"/>
  <c r="AR11" i="79" s="1"/>
  <c r="AR14" i="79" s="1"/>
  <c r="AR11" i="80" s="1"/>
  <c r="AR14" i="80" s="1"/>
  <c r="AR11" i="81" s="1"/>
  <c r="AR14" i="81" s="1"/>
  <c r="AR11" i="82" s="1"/>
  <c r="AR14" i="82" s="1"/>
  <c r="AR11" i="83" s="1"/>
  <c r="AR14" i="83" s="1"/>
  <c r="AR11" i="84" s="1"/>
  <c r="AR14" i="84" s="1"/>
  <c r="AR11" i="85" s="1"/>
  <c r="AR14" i="85" s="1"/>
  <c r="AR11" i="86" s="1"/>
  <c r="AR14" i="86" s="1"/>
  <c r="AR11" i="87" s="1"/>
  <c r="AR14" i="87" s="1"/>
  <c r="AR11" i="88" s="1"/>
  <c r="AR14" i="88" s="1"/>
  <c r="AR11" i="89" s="1"/>
  <c r="AR14" i="89" s="1"/>
  <c r="AR11" i="90" s="1"/>
  <c r="AR14" i="90" s="1"/>
  <c r="AR11" i="91" s="1"/>
  <c r="AR14" i="91" s="1"/>
  <c r="AR11" i="92" s="1"/>
  <c r="AR14" i="92" s="1"/>
  <c r="AR11" i="93" s="1"/>
  <c r="AR14" i="93" s="1"/>
  <c r="AR11" i="94" s="1"/>
  <c r="AR14" i="94" s="1"/>
  <c r="AR11" i="95" s="1"/>
  <c r="AR14" i="95" s="1"/>
  <c r="AR11" i="96" s="1"/>
  <c r="AR14" i="96" s="1"/>
  <c r="AR11" i="97" s="1"/>
  <c r="AR14" i="97" s="1"/>
  <c r="AR11" i="98" s="1"/>
  <c r="AR14" i="98" s="1"/>
  <c r="AR11" i="99" s="1"/>
  <c r="AR14" i="99" s="1"/>
  <c r="AS14" i="36"/>
  <c r="AS11" i="68" s="1"/>
  <c r="AS14" i="68" s="1"/>
  <c r="AS11" i="71" s="1"/>
  <c r="AS14" i="71" s="1"/>
  <c r="AS11" i="72" s="1"/>
  <c r="AS14" i="72" s="1"/>
  <c r="AS11" i="73" s="1"/>
  <c r="AS14" i="73" s="1"/>
  <c r="AS11" i="74" s="1"/>
  <c r="AS14" i="74" s="1"/>
  <c r="AS11" i="75" s="1"/>
  <c r="AS14" i="75" s="1"/>
  <c r="AS11" i="76" s="1"/>
  <c r="AS14" i="76" s="1"/>
  <c r="AS11" i="77" s="1"/>
  <c r="AS14" i="77" s="1"/>
  <c r="AS11" i="78" s="1"/>
  <c r="AS14" i="78" s="1"/>
  <c r="AS11" i="79" s="1"/>
  <c r="AS14" i="79" s="1"/>
  <c r="AS11" i="80" s="1"/>
  <c r="AS14" i="80" s="1"/>
  <c r="AS11" i="81" s="1"/>
  <c r="AS14" i="81" s="1"/>
  <c r="AS11" i="82" s="1"/>
  <c r="AS14" i="82" s="1"/>
  <c r="AS11" i="83" s="1"/>
  <c r="AS14" i="83" s="1"/>
  <c r="AS11" i="84" s="1"/>
  <c r="AS14" i="84" s="1"/>
  <c r="AS11" i="85" s="1"/>
  <c r="AS14" i="85" s="1"/>
  <c r="AS11" i="86" s="1"/>
  <c r="AS14" i="86" s="1"/>
  <c r="AS11" i="87" s="1"/>
  <c r="AS14" i="87" s="1"/>
  <c r="AS11" i="88" s="1"/>
  <c r="AS14" i="88" s="1"/>
  <c r="AS11" i="89" s="1"/>
  <c r="AS14" i="89" s="1"/>
  <c r="AS11" i="90" s="1"/>
  <c r="AS14" i="90" s="1"/>
  <c r="AS11" i="91" s="1"/>
  <c r="AS14" i="91" s="1"/>
  <c r="AS11" i="92" s="1"/>
  <c r="AS14" i="92" s="1"/>
  <c r="AS11" i="93" s="1"/>
  <c r="AS14" i="93" s="1"/>
  <c r="AS11" i="94" s="1"/>
  <c r="AS14" i="94" s="1"/>
  <c r="AS11" i="95" s="1"/>
  <c r="AS14" i="95" s="1"/>
  <c r="AS11" i="96" s="1"/>
  <c r="AS14" i="96" s="1"/>
  <c r="AS11" i="97" s="1"/>
  <c r="AS14" i="97" s="1"/>
  <c r="AS11" i="98" s="1"/>
  <c r="AS14" i="98" s="1"/>
  <c r="AS11" i="99" s="1"/>
  <c r="AS14" i="99" s="1"/>
  <c r="AT14" i="36"/>
  <c r="AT11" i="68" s="1"/>
  <c r="AT14" i="68" s="1"/>
  <c r="AT11" i="71" s="1"/>
  <c r="AT14" i="71" s="1"/>
  <c r="AT11" i="72" s="1"/>
  <c r="AT14" i="72" s="1"/>
  <c r="AT11" i="73" s="1"/>
  <c r="AT14" i="73" s="1"/>
  <c r="AT11" i="74" s="1"/>
  <c r="AT14" i="74" s="1"/>
  <c r="AT11" i="75" s="1"/>
  <c r="AT14" i="75" s="1"/>
  <c r="AT11" i="76" s="1"/>
  <c r="AT14" i="76" s="1"/>
  <c r="AT11" i="77" s="1"/>
  <c r="AT14" i="77" s="1"/>
  <c r="AT11" i="78" s="1"/>
  <c r="AT14" i="78" s="1"/>
  <c r="AT11" i="79" s="1"/>
  <c r="AT14" i="79" s="1"/>
  <c r="AT11" i="80" s="1"/>
  <c r="AT14" i="80" s="1"/>
  <c r="AT11" i="81" s="1"/>
  <c r="AT14" i="81" s="1"/>
  <c r="AT11" i="82" s="1"/>
  <c r="AT14" i="82" s="1"/>
  <c r="AT11" i="83" s="1"/>
  <c r="AT14" i="83" s="1"/>
  <c r="AT11" i="84" s="1"/>
  <c r="AT14" i="84" s="1"/>
  <c r="AT11" i="85" s="1"/>
  <c r="AT14" i="85" s="1"/>
  <c r="AT11" i="86" s="1"/>
  <c r="AT14" i="86" s="1"/>
  <c r="AT11" i="87" s="1"/>
  <c r="AT14" i="87" s="1"/>
  <c r="AT11" i="88" s="1"/>
  <c r="AT14" i="88" s="1"/>
  <c r="AT11" i="89" s="1"/>
  <c r="AT14" i="89" s="1"/>
  <c r="AT11" i="90" s="1"/>
  <c r="AT14" i="90" s="1"/>
  <c r="AT11" i="91" s="1"/>
  <c r="AT14" i="91" s="1"/>
  <c r="AT11" i="92" s="1"/>
  <c r="AT14" i="92" s="1"/>
  <c r="AT11" i="93" s="1"/>
  <c r="AT14" i="93" s="1"/>
  <c r="AT11" i="94" s="1"/>
  <c r="AT14" i="94" s="1"/>
  <c r="AT11" i="95" s="1"/>
  <c r="AT14" i="95" s="1"/>
  <c r="AT11" i="96" s="1"/>
  <c r="AT14" i="96" s="1"/>
  <c r="AT11" i="97" s="1"/>
  <c r="AT14" i="97" s="1"/>
  <c r="AT11" i="98" s="1"/>
  <c r="AT14" i="98" s="1"/>
  <c r="AT11" i="99" s="1"/>
  <c r="AT14" i="99" s="1"/>
  <c r="AU14" i="36"/>
  <c r="AU11" i="68" s="1"/>
  <c r="AU14" i="68" s="1"/>
  <c r="AU11" i="71" s="1"/>
  <c r="AU14" i="71" s="1"/>
  <c r="AU11" i="72" s="1"/>
  <c r="AU14" i="72" s="1"/>
  <c r="AU11" i="73" s="1"/>
  <c r="AU14" i="73" s="1"/>
  <c r="AU11" i="74" s="1"/>
  <c r="AU14" i="74" s="1"/>
  <c r="AU11" i="75" s="1"/>
  <c r="AU14" i="75" s="1"/>
  <c r="AU11" i="76" s="1"/>
  <c r="AU14" i="76" s="1"/>
  <c r="AU11" i="77" s="1"/>
  <c r="AU14" i="77" s="1"/>
  <c r="AU11" i="78" s="1"/>
  <c r="AU14" i="78" s="1"/>
  <c r="AU11" i="79" s="1"/>
  <c r="AU14" i="79" s="1"/>
  <c r="AU11" i="80" s="1"/>
  <c r="AU14" i="80" s="1"/>
  <c r="AU11" i="81" s="1"/>
  <c r="AU14" i="81" s="1"/>
  <c r="AU11" i="82" s="1"/>
  <c r="AU14" i="82" s="1"/>
  <c r="AU11" i="83" s="1"/>
  <c r="AU14" i="83" s="1"/>
  <c r="AU11" i="84" s="1"/>
  <c r="AU14" i="84" s="1"/>
  <c r="AU11" i="85" s="1"/>
  <c r="AU14" i="85" s="1"/>
  <c r="AU11" i="86" s="1"/>
  <c r="AU14" i="86" s="1"/>
  <c r="AU11" i="87" s="1"/>
  <c r="AU14" i="87" s="1"/>
  <c r="AU11" i="88" s="1"/>
  <c r="AU14" i="88" s="1"/>
  <c r="AU11" i="89" s="1"/>
  <c r="AU14" i="89" s="1"/>
  <c r="AU11" i="90" s="1"/>
  <c r="AU14" i="90" s="1"/>
  <c r="AU11" i="91" s="1"/>
  <c r="AU14" i="91" s="1"/>
  <c r="AU11" i="92" s="1"/>
  <c r="AU14" i="92" s="1"/>
  <c r="AU11" i="93" s="1"/>
  <c r="AU14" i="93" s="1"/>
  <c r="AU11" i="94" s="1"/>
  <c r="AU14" i="94" s="1"/>
  <c r="AU11" i="95" s="1"/>
  <c r="AU14" i="95" s="1"/>
  <c r="AU11" i="96" s="1"/>
  <c r="AU14" i="96" s="1"/>
  <c r="AU11" i="97" s="1"/>
  <c r="AU14" i="97" s="1"/>
  <c r="AU11" i="98" s="1"/>
  <c r="AU14" i="98" s="1"/>
  <c r="AU11" i="99" s="1"/>
  <c r="AU14" i="99" s="1"/>
  <c r="AV14" i="36"/>
  <c r="AV11" i="68" s="1"/>
  <c r="AV14" i="68" s="1"/>
  <c r="AV11" i="71" s="1"/>
  <c r="AV14" i="71" s="1"/>
  <c r="AV11" i="72" s="1"/>
  <c r="AV14" i="72" s="1"/>
  <c r="AV11" i="73" s="1"/>
  <c r="AV14" i="73" s="1"/>
  <c r="AV11" i="74" s="1"/>
  <c r="AV14" i="74" s="1"/>
  <c r="AV11" i="75" s="1"/>
  <c r="AV14" i="75" s="1"/>
  <c r="AV11" i="76" s="1"/>
  <c r="AV14" i="76" s="1"/>
  <c r="AV11" i="77" s="1"/>
  <c r="AV14" i="77" s="1"/>
  <c r="AV11" i="78" s="1"/>
  <c r="AV14" i="78" s="1"/>
  <c r="AV11" i="79" s="1"/>
  <c r="AV14" i="79" s="1"/>
  <c r="AV11" i="80" s="1"/>
  <c r="AV14" i="80" s="1"/>
  <c r="AV11" i="81" s="1"/>
  <c r="AV14" i="81" s="1"/>
  <c r="AV11" i="82" s="1"/>
  <c r="AV14" i="82" s="1"/>
  <c r="AV11" i="83" s="1"/>
  <c r="AV14" i="83" s="1"/>
  <c r="AV11" i="84" s="1"/>
  <c r="AV14" i="84" s="1"/>
  <c r="AV11" i="85" s="1"/>
  <c r="AV14" i="85" s="1"/>
  <c r="AV11" i="86" s="1"/>
  <c r="AV14" i="86" s="1"/>
  <c r="AV11" i="87" s="1"/>
  <c r="AV14" i="87" s="1"/>
  <c r="AV11" i="88" s="1"/>
  <c r="AV14" i="88" s="1"/>
  <c r="AV11" i="89" s="1"/>
  <c r="AV14" i="89" s="1"/>
  <c r="AV11" i="90" s="1"/>
  <c r="AV14" i="90" s="1"/>
  <c r="AV11" i="91" s="1"/>
  <c r="AV14" i="91" s="1"/>
  <c r="AV11" i="92" s="1"/>
  <c r="AV14" i="92" s="1"/>
  <c r="AV11" i="93" s="1"/>
  <c r="AV14" i="93" s="1"/>
  <c r="AV11" i="94" s="1"/>
  <c r="AV14" i="94" s="1"/>
  <c r="AV11" i="95" s="1"/>
  <c r="AV14" i="95" s="1"/>
  <c r="AV11" i="96" s="1"/>
  <c r="AV14" i="96" s="1"/>
  <c r="AV11" i="97" s="1"/>
  <c r="AV14" i="97" s="1"/>
  <c r="AV11" i="98" s="1"/>
  <c r="AV14" i="98" s="1"/>
  <c r="AV11" i="99" s="1"/>
  <c r="AV14" i="99" s="1"/>
  <c r="AW14" i="36"/>
  <c r="AW11" i="68" s="1"/>
  <c r="AW14" i="68" s="1"/>
  <c r="AW11" i="71" s="1"/>
  <c r="AW14" i="71" s="1"/>
  <c r="AW11" i="72" s="1"/>
  <c r="AW14" i="72" s="1"/>
  <c r="AW11" i="73" s="1"/>
  <c r="AW14" i="73" s="1"/>
  <c r="AW11" i="74" s="1"/>
  <c r="AW14" i="74" s="1"/>
  <c r="AW11" i="75" s="1"/>
  <c r="AW14" i="75" s="1"/>
  <c r="AW11" i="76" s="1"/>
  <c r="AW14" i="76" s="1"/>
  <c r="AW11" i="77" s="1"/>
  <c r="AW14" i="77" s="1"/>
  <c r="AW11" i="78" s="1"/>
  <c r="AW14" i="78" s="1"/>
  <c r="AW11" i="79" s="1"/>
  <c r="AW14" i="79" s="1"/>
  <c r="AW11" i="80" s="1"/>
  <c r="AW14" i="80" s="1"/>
  <c r="AW11" i="81" s="1"/>
  <c r="AW14" i="81" s="1"/>
  <c r="AW11" i="82" s="1"/>
  <c r="AW14" i="82" s="1"/>
  <c r="AW11" i="83" s="1"/>
  <c r="AW14" i="83" s="1"/>
  <c r="AW11" i="84" s="1"/>
  <c r="AW14" i="84" s="1"/>
  <c r="AW11" i="85" s="1"/>
  <c r="AW14" i="85" s="1"/>
  <c r="AW11" i="86" s="1"/>
  <c r="AW14" i="86" s="1"/>
  <c r="AW11" i="87" s="1"/>
  <c r="AW14" i="87" s="1"/>
  <c r="AW11" i="88" s="1"/>
  <c r="AW14" i="88" s="1"/>
  <c r="AW11" i="89" s="1"/>
  <c r="AW14" i="89" s="1"/>
  <c r="AW11" i="90" s="1"/>
  <c r="AW14" i="90" s="1"/>
  <c r="AW11" i="91" s="1"/>
  <c r="AW14" i="91" s="1"/>
  <c r="AW11" i="92" s="1"/>
  <c r="AW14" i="92" s="1"/>
  <c r="AW11" i="93" s="1"/>
  <c r="AW14" i="93" s="1"/>
  <c r="AW11" i="94" s="1"/>
  <c r="AW14" i="94" s="1"/>
  <c r="AW11" i="95" s="1"/>
  <c r="AW14" i="95" s="1"/>
  <c r="AW11" i="96" s="1"/>
  <c r="AW14" i="96" s="1"/>
  <c r="AW11" i="97" s="1"/>
  <c r="AW14" i="97" s="1"/>
  <c r="AW11" i="98" s="1"/>
  <c r="AW14" i="98" s="1"/>
  <c r="AW11" i="99" s="1"/>
  <c r="AW14" i="99" s="1"/>
  <c r="B14" i="36"/>
  <c r="AW73" i="36"/>
  <c r="AY73" i="36"/>
  <c r="AX73" i="36"/>
  <c r="AT73" i="68" s="1"/>
  <c r="AW70" i="36"/>
  <c r="AY70" i="36"/>
  <c r="AX70" i="36"/>
  <c r="AT70" i="68" s="1"/>
  <c r="AY67" i="36"/>
  <c r="AX67" i="36"/>
  <c r="AY64" i="36"/>
  <c r="AX64" i="36"/>
  <c r="BA53" i="36"/>
  <c r="AX53" i="36"/>
  <c r="AX52" i="36"/>
  <c r="AX51" i="36"/>
  <c r="AY46" i="36"/>
  <c r="AX44" i="36"/>
  <c r="BA43" i="36"/>
  <c r="AX43" i="36"/>
  <c r="AX42" i="36"/>
  <c r="AX41" i="36"/>
  <c r="AY36" i="36"/>
  <c r="AX33" i="36"/>
  <c r="AX32" i="36"/>
  <c r="AX31" i="36"/>
  <c r="AY26" i="36"/>
  <c r="AX23" i="36"/>
  <c r="BA58" i="36" s="1"/>
  <c r="AX22" i="36"/>
  <c r="AY16" i="36"/>
  <c r="AX11" i="36"/>
  <c r="AW69" i="100"/>
  <c r="AV69" i="100"/>
  <c r="AY69" i="100" s="1"/>
  <c r="AU69" i="100"/>
  <c r="AW66" i="100"/>
  <c r="AY66" i="100"/>
  <c r="AY63" i="100"/>
  <c r="AX63" i="100"/>
  <c r="AW63" i="100" s="1"/>
  <c r="V35" i="100" l="1"/>
  <c r="BA45" i="85"/>
  <c r="AX58" i="84"/>
  <c r="BA59" i="73"/>
  <c r="BA59" i="74"/>
  <c r="BA59" i="75"/>
  <c r="BA59" i="76"/>
  <c r="BA59" i="77"/>
  <c r="BA59" i="78"/>
  <c r="BA59" i="79"/>
  <c r="BA59" i="80"/>
  <c r="BA59" i="81"/>
  <c r="BA59" i="82"/>
  <c r="BA59" i="83"/>
  <c r="AX61" i="84"/>
  <c r="BA61" i="84" s="1"/>
  <c r="AX61" i="91"/>
  <c r="BA61" i="91" s="1"/>
  <c r="AX61" i="92"/>
  <c r="BA61" i="92" s="1"/>
  <c r="AX61" i="93"/>
  <c r="BA61" i="93" s="1"/>
  <c r="AX61" i="94"/>
  <c r="BA61" i="94" s="1"/>
  <c r="AX61" i="95"/>
  <c r="BA61" i="95" s="1"/>
  <c r="AX61" i="96"/>
  <c r="BA61" i="96" s="1"/>
  <c r="AX61" i="97"/>
  <c r="BA61" i="97" s="1"/>
  <c r="AX61" i="98"/>
  <c r="BA61" i="98" s="1"/>
  <c r="AX61" i="99"/>
  <c r="BA61" i="99" s="1"/>
  <c r="AJ7" i="73"/>
  <c r="AJ7" i="74" s="1"/>
  <c r="AJ7" i="75" s="1"/>
  <c r="AJ7" i="76" s="1"/>
  <c r="AJ7" i="77" s="1"/>
  <c r="AJ7" i="78" s="1"/>
  <c r="AJ7" i="79" s="1"/>
  <c r="AJ7" i="80" s="1"/>
  <c r="AJ7" i="81" s="1"/>
  <c r="AJ7" i="82" s="1"/>
  <c r="AJ7" i="83" s="1"/>
  <c r="AJ7" i="84" s="1"/>
  <c r="AJ7" i="85" s="1"/>
  <c r="AJ7" i="86" s="1"/>
  <c r="AJ7" i="87" s="1"/>
  <c r="AJ7" i="88" s="1"/>
  <c r="AJ7" i="89" s="1"/>
  <c r="AJ7" i="90" s="1"/>
  <c r="AJ7" i="91" s="1"/>
  <c r="AJ7" i="92" s="1"/>
  <c r="AJ7" i="93" s="1"/>
  <c r="AJ7" i="94" s="1"/>
  <c r="AJ7" i="95" s="1"/>
  <c r="AJ7" i="96" s="1"/>
  <c r="AJ7" i="97" s="1"/>
  <c r="AJ7" i="98" s="1"/>
  <c r="AJ7" i="99" s="1"/>
  <c r="AJ3" i="100" s="1"/>
  <c r="AJ9" i="72"/>
  <c r="AJ5" i="100" s="1"/>
  <c r="AX61" i="90"/>
  <c r="BA61" i="90" s="1"/>
  <c r="AX34" i="36"/>
  <c r="AX54" i="36"/>
  <c r="BA58" i="68"/>
  <c r="BA45" i="68"/>
  <c r="BA41" i="100" s="1"/>
  <c r="BA58" i="71"/>
  <c r="AX61" i="73"/>
  <c r="BA61" i="73" s="1"/>
  <c r="AX61" i="74"/>
  <c r="BA61" i="74" s="1"/>
  <c r="AX61" i="75"/>
  <c r="BA61" i="75" s="1"/>
  <c r="AX61" i="76"/>
  <c r="BA61" i="76" s="1"/>
  <c r="AX61" i="77"/>
  <c r="BA61" i="77" s="1"/>
  <c r="AX61" i="78"/>
  <c r="BA61" i="78" s="1"/>
  <c r="AX61" i="79"/>
  <c r="BA61" i="79" s="1"/>
  <c r="AX61" i="80"/>
  <c r="BA61" i="80" s="1"/>
  <c r="AX61" i="82"/>
  <c r="BA61" i="82" s="1"/>
  <c r="AX61" i="83"/>
  <c r="BA61" i="83" s="1"/>
  <c r="BA58" i="86"/>
  <c r="BA58" i="87"/>
  <c r="BA58" i="88"/>
  <c r="BA58" i="89"/>
  <c r="BA58" i="90"/>
  <c r="BA58" i="91"/>
  <c r="P47" i="72"/>
  <c r="P49" i="71"/>
  <c r="BA55" i="71" s="1"/>
  <c r="AA7" i="73"/>
  <c r="AA7" i="74" s="1"/>
  <c r="AA7" i="75" s="1"/>
  <c r="AA7" i="76" s="1"/>
  <c r="AA7" i="77" s="1"/>
  <c r="AA7" i="78" s="1"/>
  <c r="AA7" i="79" s="1"/>
  <c r="AA7" i="80" s="1"/>
  <c r="AA7" i="81" s="1"/>
  <c r="AA7" i="82" s="1"/>
  <c r="AA7" i="83" s="1"/>
  <c r="AA7" i="84" s="1"/>
  <c r="AA7" i="85" s="1"/>
  <c r="AA9" i="72"/>
  <c r="AW7" i="73"/>
  <c r="AW7" i="74" s="1"/>
  <c r="AW7" i="75" s="1"/>
  <c r="AW7" i="76" s="1"/>
  <c r="AW7" i="77" s="1"/>
  <c r="AW7" i="78" s="1"/>
  <c r="AW7" i="79" s="1"/>
  <c r="AW7" i="80" s="1"/>
  <c r="AW7" i="81" s="1"/>
  <c r="AW7" i="82" s="1"/>
  <c r="AW7" i="83" s="1"/>
  <c r="AW7" i="84" s="1"/>
  <c r="AW7" i="85" s="1"/>
  <c r="AW7" i="86" s="1"/>
  <c r="AW7" i="87" s="1"/>
  <c r="AW7" i="88" s="1"/>
  <c r="AW7" i="89" s="1"/>
  <c r="AW7" i="90" s="1"/>
  <c r="AW7" i="91" s="1"/>
  <c r="AW7" i="92" s="1"/>
  <c r="AW7" i="93" s="1"/>
  <c r="AW7" i="94" s="1"/>
  <c r="AW7" i="95" s="1"/>
  <c r="AW7" i="96" s="1"/>
  <c r="AW7" i="97" s="1"/>
  <c r="AW7" i="98" s="1"/>
  <c r="AW7" i="99" s="1"/>
  <c r="AW3" i="100" s="1"/>
  <c r="AW9" i="72"/>
  <c r="AW5" i="100" s="1"/>
  <c r="BA59" i="68"/>
  <c r="V37" i="86"/>
  <c r="V37" i="87" s="1"/>
  <c r="V37" i="88" s="1"/>
  <c r="V37" i="89" s="1"/>
  <c r="V37" i="90" s="1"/>
  <c r="V37" i="91" s="1"/>
  <c r="V37" i="92" s="1"/>
  <c r="V37" i="93" s="1"/>
  <c r="V37" i="94" s="1"/>
  <c r="V37" i="95" s="1"/>
  <c r="V37" i="96" s="1"/>
  <c r="V37" i="97" s="1"/>
  <c r="V37" i="98" s="1"/>
  <c r="V37" i="99" s="1"/>
  <c r="V33" i="100" s="1"/>
  <c r="U47" i="73"/>
  <c r="U47" i="74" s="1"/>
  <c r="U47" i="75" s="1"/>
  <c r="U47" i="76" s="1"/>
  <c r="U47" i="77" s="1"/>
  <c r="U47" i="78" s="1"/>
  <c r="U47" i="79" s="1"/>
  <c r="U47" i="80" s="1"/>
  <c r="U47" i="81" s="1"/>
  <c r="U47" i="82" s="1"/>
  <c r="U47" i="83" s="1"/>
  <c r="U47" i="84" s="1"/>
  <c r="U47" i="85" s="1"/>
  <c r="U47" i="86" s="1"/>
  <c r="U47" i="87" s="1"/>
  <c r="U47" i="88" s="1"/>
  <c r="U47" i="89" s="1"/>
  <c r="U47" i="90" s="1"/>
  <c r="U47" i="91" s="1"/>
  <c r="U47" i="92" s="1"/>
  <c r="U47" i="93" s="1"/>
  <c r="U47" i="94" s="1"/>
  <c r="U47" i="95" s="1"/>
  <c r="U47" i="96" s="1"/>
  <c r="U47" i="97" s="1"/>
  <c r="U47" i="98" s="1"/>
  <c r="U47" i="99" s="1"/>
  <c r="U43" i="100" s="1"/>
  <c r="U49" i="72"/>
  <c r="AT67" i="68"/>
  <c r="AX67" i="68" s="1"/>
  <c r="AW67" i="36"/>
  <c r="AY34" i="36"/>
  <c r="AX61" i="81"/>
  <c r="BA61" i="81" s="1"/>
  <c r="BA59" i="84"/>
  <c r="BA59" i="86"/>
  <c r="BA59" i="87"/>
  <c r="BA59" i="88"/>
  <c r="BA59" i="89"/>
  <c r="BA59" i="90"/>
  <c r="BA58" i="92"/>
  <c r="BA58" i="93"/>
  <c r="BA58" i="94"/>
  <c r="BA58" i="95"/>
  <c r="BA58" i="96"/>
  <c r="BA58" i="97"/>
  <c r="BA58" i="98"/>
  <c r="BA58" i="99"/>
  <c r="U45" i="100"/>
  <c r="BA58" i="72"/>
  <c r="BA59" i="72"/>
  <c r="AX61" i="71"/>
  <c r="BA61" i="71" s="1"/>
  <c r="BA21" i="100"/>
  <c r="BA31" i="100"/>
  <c r="AT64" i="68"/>
  <c r="AW64" i="36"/>
  <c r="AY51" i="68"/>
  <c r="B47" i="73"/>
  <c r="AY52" i="72"/>
  <c r="BA52" i="72" s="1"/>
  <c r="AY51" i="72"/>
  <c r="AY51" i="71"/>
  <c r="AY52" i="71"/>
  <c r="BA52" i="71" s="1"/>
  <c r="AY44" i="36"/>
  <c r="AY42" i="71"/>
  <c r="BA42" i="71" s="1"/>
  <c r="B37" i="72"/>
  <c r="B27" i="73"/>
  <c r="AY32" i="72"/>
  <c r="BA32" i="72" s="1"/>
  <c r="C27" i="79"/>
  <c r="B21" i="68"/>
  <c r="AY24" i="36"/>
  <c r="C17" i="80"/>
  <c r="AY22" i="72"/>
  <c r="BA22" i="72" s="1"/>
  <c r="B17" i="73"/>
  <c r="BA14" i="36"/>
  <c r="AX14" i="36"/>
  <c r="AY12" i="71"/>
  <c r="BA12" i="71" s="1"/>
  <c r="B7" i="72"/>
  <c r="AW54" i="85"/>
  <c r="AW51" i="86" s="1"/>
  <c r="AW54" i="86" s="1"/>
  <c r="AW51" i="87" s="1"/>
  <c r="AW54" i="87" s="1"/>
  <c r="AW51" i="88" s="1"/>
  <c r="AW54" i="88" s="1"/>
  <c r="AW51" i="89" s="1"/>
  <c r="AW54" i="89" s="1"/>
  <c r="AW51" i="90" s="1"/>
  <c r="AW54" i="90" s="1"/>
  <c r="AW51" i="91" s="1"/>
  <c r="AW54" i="91" s="1"/>
  <c r="AW51" i="92" s="1"/>
  <c r="AW54" i="92" s="1"/>
  <c r="AW51" i="93" s="1"/>
  <c r="AW54" i="93" s="1"/>
  <c r="AW51" i="94" s="1"/>
  <c r="AW54" i="94" s="1"/>
  <c r="AW51" i="95" s="1"/>
  <c r="AW54" i="95" s="1"/>
  <c r="AW51" i="96" s="1"/>
  <c r="AW54" i="96" s="1"/>
  <c r="AW51" i="97" s="1"/>
  <c r="AW54" i="97" s="1"/>
  <c r="AW51" i="98" s="1"/>
  <c r="AW54" i="98" s="1"/>
  <c r="AW51" i="99" s="1"/>
  <c r="AW54" i="99" s="1"/>
  <c r="BA53" i="85"/>
  <c r="AY49" i="100"/>
  <c r="BA43" i="85"/>
  <c r="AY39" i="100"/>
  <c r="BA33" i="85"/>
  <c r="AX58" i="85" s="1"/>
  <c r="AY29" i="100"/>
  <c r="BA23" i="85"/>
  <c r="AY19" i="100"/>
  <c r="BA13" i="85"/>
  <c r="AY9" i="100"/>
  <c r="AX61" i="89"/>
  <c r="BA61" i="89" s="1"/>
  <c r="AX61" i="88"/>
  <c r="BA61" i="88" s="1"/>
  <c r="AX61" i="87"/>
  <c r="BA61" i="87" s="1"/>
  <c r="AX61" i="86"/>
  <c r="BA61" i="86" s="1"/>
  <c r="P51" i="86"/>
  <c r="P54" i="86" s="1"/>
  <c r="P51" i="87" s="1"/>
  <c r="P54" i="87" s="1"/>
  <c r="P51" i="88" s="1"/>
  <c r="P54" i="88" s="1"/>
  <c r="P51" i="89" s="1"/>
  <c r="P54" i="89" s="1"/>
  <c r="P51" i="90" s="1"/>
  <c r="P54" i="90" s="1"/>
  <c r="P51" i="91" s="1"/>
  <c r="P54" i="91" s="1"/>
  <c r="P51" i="92" s="1"/>
  <c r="P54" i="92" s="1"/>
  <c r="P51" i="93" s="1"/>
  <c r="P54" i="93" s="1"/>
  <c r="P51" i="94" s="1"/>
  <c r="P54" i="94" s="1"/>
  <c r="P51" i="95" s="1"/>
  <c r="P54" i="95" s="1"/>
  <c r="P51" i="96" s="1"/>
  <c r="P54" i="96" s="1"/>
  <c r="P51" i="97" s="1"/>
  <c r="P54" i="97" s="1"/>
  <c r="P51" i="98" s="1"/>
  <c r="P54" i="98" s="1"/>
  <c r="P51" i="99" s="1"/>
  <c r="P54" i="99" s="1"/>
  <c r="M51" i="86"/>
  <c r="M54" i="86" s="1"/>
  <c r="M51" i="87" s="1"/>
  <c r="M54" i="87" s="1"/>
  <c r="M51" i="88" s="1"/>
  <c r="M54" i="88" s="1"/>
  <c r="M51" i="89" s="1"/>
  <c r="M54" i="89" s="1"/>
  <c r="M51" i="90" s="1"/>
  <c r="M54" i="90" s="1"/>
  <c r="M51" i="91" s="1"/>
  <c r="M54" i="91" s="1"/>
  <c r="M51" i="92" s="1"/>
  <c r="M54" i="92" s="1"/>
  <c r="M51" i="93" s="1"/>
  <c r="M54" i="93" s="1"/>
  <c r="M51" i="94" s="1"/>
  <c r="M54" i="94" s="1"/>
  <c r="M51" i="95" s="1"/>
  <c r="M54" i="95" s="1"/>
  <c r="M51" i="96" s="1"/>
  <c r="M54" i="96" s="1"/>
  <c r="M51" i="97" s="1"/>
  <c r="M54" i="97" s="1"/>
  <c r="M51" i="98" s="1"/>
  <c r="M54" i="98" s="1"/>
  <c r="M51" i="99" s="1"/>
  <c r="M54" i="99" s="1"/>
  <c r="L51" i="86"/>
  <c r="AF41" i="86"/>
  <c r="AF44" i="86" s="1"/>
  <c r="AF41" i="87" s="1"/>
  <c r="AF44" i="87" s="1"/>
  <c r="AF41" i="88" s="1"/>
  <c r="AF44" i="88" s="1"/>
  <c r="AF41" i="89" s="1"/>
  <c r="AF44" i="89" s="1"/>
  <c r="AF41" i="90" s="1"/>
  <c r="AF44" i="90" s="1"/>
  <c r="AF41" i="91" s="1"/>
  <c r="AF44" i="91" s="1"/>
  <c r="AF41" i="92" s="1"/>
  <c r="AF44" i="92" s="1"/>
  <c r="AF41" i="93" s="1"/>
  <c r="AF44" i="93" s="1"/>
  <c r="AF41" i="94" s="1"/>
  <c r="AF44" i="94" s="1"/>
  <c r="AF41" i="95" s="1"/>
  <c r="AF44" i="95" s="1"/>
  <c r="AF41" i="96" s="1"/>
  <c r="AF44" i="96" s="1"/>
  <c r="AF41" i="97" s="1"/>
  <c r="AF44" i="97" s="1"/>
  <c r="AF41" i="98" s="1"/>
  <c r="AF44" i="98" s="1"/>
  <c r="AF41" i="99" s="1"/>
  <c r="AF44" i="99" s="1"/>
  <c r="AA41" i="86"/>
  <c r="AA44" i="86" s="1"/>
  <c r="AA41" i="87" s="1"/>
  <c r="AA44" i="87" s="1"/>
  <c r="AA41" i="88" s="1"/>
  <c r="AA44" i="88" s="1"/>
  <c r="AA41" i="89" s="1"/>
  <c r="AA44" i="89" s="1"/>
  <c r="AA41" i="90" s="1"/>
  <c r="AA44" i="90" s="1"/>
  <c r="AA41" i="91" s="1"/>
  <c r="AA44" i="91" s="1"/>
  <c r="AA41" i="92" s="1"/>
  <c r="AA44" i="92" s="1"/>
  <c r="AA41" i="93" s="1"/>
  <c r="AA44" i="93" s="1"/>
  <c r="AA41" i="94" s="1"/>
  <c r="AA44" i="94" s="1"/>
  <c r="AA41" i="95" s="1"/>
  <c r="AA44" i="95" s="1"/>
  <c r="AA41" i="96" s="1"/>
  <c r="AA44" i="96" s="1"/>
  <c r="AA41" i="97" s="1"/>
  <c r="AA44" i="97" s="1"/>
  <c r="AA41" i="98" s="1"/>
  <c r="AA44" i="98" s="1"/>
  <c r="AA41" i="99" s="1"/>
  <c r="AA44" i="99" s="1"/>
  <c r="V41" i="86"/>
  <c r="BA58" i="85"/>
  <c r="R11" i="86"/>
  <c r="R14" i="86" s="1"/>
  <c r="AX73" i="68"/>
  <c r="AT73" i="71" s="1"/>
  <c r="AW73" i="68"/>
  <c r="AW70" i="68"/>
  <c r="AX70" i="68"/>
  <c r="AT70" i="71" s="1"/>
  <c r="AX64" i="68"/>
  <c r="V21" i="86"/>
  <c r="V24" i="86" s="1"/>
  <c r="V21" i="87" s="1"/>
  <c r="V24" i="87" s="1"/>
  <c r="V21" i="88" s="1"/>
  <c r="V24" i="88" s="1"/>
  <c r="V21" i="89" s="1"/>
  <c r="V24" i="89" s="1"/>
  <c r="V21" i="90" s="1"/>
  <c r="V24" i="90" s="1"/>
  <c r="V21" i="91" s="1"/>
  <c r="V24" i="91" s="1"/>
  <c r="V21" i="92" s="1"/>
  <c r="V24" i="92" s="1"/>
  <c r="V21" i="93" s="1"/>
  <c r="V24" i="93" s="1"/>
  <c r="V21" i="94" s="1"/>
  <c r="V24" i="94" s="1"/>
  <c r="V21" i="95" s="1"/>
  <c r="V24" i="95" s="1"/>
  <c r="V21" i="96" s="1"/>
  <c r="V24" i="96" s="1"/>
  <c r="V21" i="97" s="1"/>
  <c r="V24" i="97" s="1"/>
  <c r="V21" i="98" s="1"/>
  <c r="V24" i="98" s="1"/>
  <c r="V21" i="99" s="1"/>
  <c r="V24" i="99" s="1"/>
  <c r="W21" i="86"/>
  <c r="AY16" i="85"/>
  <c r="AI21" i="86"/>
  <c r="AI24" i="86" s="1"/>
  <c r="AI21" i="87" s="1"/>
  <c r="AI24" i="87" s="1"/>
  <c r="AI21" i="88" s="1"/>
  <c r="AI24" i="88" s="1"/>
  <c r="AI21" i="89" s="1"/>
  <c r="AI24" i="89" s="1"/>
  <c r="AI21" i="90" s="1"/>
  <c r="AI24" i="90" s="1"/>
  <c r="AI21" i="91" s="1"/>
  <c r="AI24" i="91" s="1"/>
  <c r="AI21" i="92" s="1"/>
  <c r="AI24" i="92" s="1"/>
  <c r="AI21" i="93" s="1"/>
  <c r="AI24" i="93" s="1"/>
  <c r="AI21" i="94" s="1"/>
  <c r="AI24" i="94" s="1"/>
  <c r="AI21" i="95" s="1"/>
  <c r="AI24" i="95" s="1"/>
  <c r="AI21" i="96" s="1"/>
  <c r="AI24" i="96" s="1"/>
  <c r="AI21" i="97" s="1"/>
  <c r="AI24" i="97" s="1"/>
  <c r="AI21" i="98" s="1"/>
  <c r="AI24" i="98" s="1"/>
  <c r="AI21" i="99" s="1"/>
  <c r="AI24" i="99" s="1"/>
  <c r="F11" i="86"/>
  <c r="F14" i="86" s="1"/>
  <c r="F11" i="87" s="1"/>
  <c r="F14" i="87" s="1"/>
  <c r="F11" i="88" s="1"/>
  <c r="F14" i="88" s="1"/>
  <c r="BA59" i="85"/>
  <c r="BA34" i="36"/>
  <c r="B31" i="68"/>
  <c r="BA44" i="36"/>
  <c r="B41" i="68"/>
  <c r="AX41" i="68" s="1"/>
  <c r="B54" i="81"/>
  <c r="B51" i="82" s="1"/>
  <c r="B54" i="82" s="1"/>
  <c r="B51" i="83" s="1"/>
  <c r="B54" i="83" s="1"/>
  <c r="B51" i="84" s="1"/>
  <c r="AX51" i="81"/>
  <c r="AX21" i="36"/>
  <c r="BA57" i="36" s="1"/>
  <c r="AX24" i="36"/>
  <c r="BA60" i="36" s="1"/>
  <c r="R21" i="68"/>
  <c r="R24" i="68" s="1"/>
  <c r="R21" i="71" s="1"/>
  <c r="R24" i="71" s="1"/>
  <c r="R21" i="72" s="1"/>
  <c r="R24" i="72" s="1"/>
  <c r="R21" i="73" s="1"/>
  <c r="R24" i="73" s="1"/>
  <c r="R21" i="74" s="1"/>
  <c r="R24" i="74" s="1"/>
  <c r="R21" i="75" s="1"/>
  <c r="R24" i="75" s="1"/>
  <c r="R21" i="76" s="1"/>
  <c r="R24" i="76" s="1"/>
  <c r="R21" i="77" s="1"/>
  <c r="R24" i="77" s="1"/>
  <c r="R21" i="78" s="1"/>
  <c r="R24" i="78" s="1"/>
  <c r="R21" i="79" s="1"/>
  <c r="R24" i="79" s="1"/>
  <c r="R21" i="80" s="1"/>
  <c r="R24" i="80" s="1"/>
  <c r="R21" i="81" s="1"/>
  <c r="R24" i="81" s="1"/>
  <c r="R21" i="82" s="1"/>
  <c r="R24" i="82" s="1"/>
  <c r="R21" i="83" s="1"/>
  <c r="R24" i="83" s="1"/>
  <c r="R21" i="84" s="1"/>
  <c r="R24" i="84" s="1"/>
  <c r="R21" i="85" s="1"/>
  <c r="R24" i="85" s="1"/>
  <c r="R21" i="86" s="1"/>
  <c r="R24" i="86" s="1"/>
  <c r="R21" i="87" s="1"/>
  <c r="R24" i="87" s="1"/>
  <c r="R21" i="88" s="1"/>
  <c r="R24" i="88" s="1"/>
  <c r="R21" i="89" s="1"/>
  <c r="R24" i="89" s="1"/>
  <c r="R21" i="90" s="1"/>
  <c r="R24" i="90" s="1"/>
  <c r="R21" i="91" s="1"/>
  <c r="R24" i="91" s="1"/>
  <c r="R21" i="92" s="1"/>
  <c r="R24" i="92" s="1"/>
  <c r="R21" i="93" s="1"/>
  <c r="R24" i="93" s="1"/>
  <c r="R21" i="94" s="1"/>
  <c r="R24" i="94" s="1"/>
  <c r="R21" i="95" s="1"/>
  <c r="R24" i="95" s="1"/>
  <c r="R21" i="96" s="1"/>
  <c r="R24" i="96" s="1"/>
  <c r="R21" i="97" s="1"/>
  <c r="R24" i="97" s="1"/>
  <c r="R21" i="98" s="1"/>
  <c r="R24" i="98" s="1"/>
  <c r="R21" i="99" s="1"/>
  <c r="R24" i="99" s="1"/>
  <c r="B11" i="68"/>
  <c r="AY11" i="68" s="1"/>
  <c r="BA11" i="68" s="1"/>
  <c r="AX58" i="99"/>
  <c r="AY76" i="98"/>
  <c r="AX58" i="98"/>
  <c r="AY76" i="97"/>
  <c r="AX58" i="97"/>
  <c r="AY76" i="96"/>
  <c r="AX58" i="96"/>
  <c r="AX58" i="95"/>
  <c r="AY76" i="94"/>
  <c r="AX58" i="94"/>
  <c r="AY76" i="93"/>
  <c r="AX58" i="93"/>
  <c r="AY76" i="92"/>
  <c r="AX58" i="92"/>
  <c r="AX58" i="91"/>
  <c r="AX58" i="90"/>
  <c r="AX58" i="89"/>
  <c r="AY76" i="88"/>
  <c r="AX58" i="88"/>
  <c r="AX58" i="87"/>
  <c r="AY76" i="86"/>
  <c r="AX58" i="86"/>
  <c r="AY76" i="84"/>
  <c r="AY76" i="83"/>
  <c r="AX58" i="83"/>
  <c r="AY76" i="82"/>
  <c r="AX58" i="82"/>
  <c r="AY76" i="81"/>
  <c r="AX58" i="81"/>
  <c r="C24" i="81"/>
  <c r="C21" i="82" s="1"/>
  <c r="C24" i="82" s="1"/>
  <c r="C21" i="83" s="1"/>
  <c r="C24" i="83" s="1"/>
  <c r="C21" i="84" s="1"/>
  <c r="C24" i="84" s="1"/>
  <c r="C21" i="85" s="1"/>
  <c r="C24" i="85" s="1"/>
  <c r="C21" i="86" s="1"/>
  <c r="C24" i="86" s="1"/>
  <c r="C21" i="87" s="1"/>
  <c r="C24" i="87" s="1"/>
  <c r="C21" i="88" s="1"/>
  <c r="C24" i="88" s="1"/>
  <c r="C21" i="89" s="1"/>
  <c r="C24" i="89" s="1"/>
  <c r="C21" i="90" s="1"/>
  <c r="C24" i="90" s="1"/>
  <c r="C21" i="91" s="1"/>
  <c r="C24" i="91" s="1"/>
  <c r="C21" i="92" s="1"/>
  <c r="C24" i="92" s="1"/>
  <c r="C21" i="93" s="1"/>
  <c r="C24" i="93" s="1"/>
  <c r="C21" i="94" s="1"/>
  <c r="C24" i="94" s="1"/>
  <c r="C21" i="95" s="1"/>
  <c r="C24" i="95" s="1"/>
  <c r="C21" i="96" s="1"/>
  <c r="C24" i="96" s="1"/>
  <c r="C21" i="97" s="1"/>
  <c r="C24" i="97" s="1"/>
  <c r="C21" i="98" s="1"/>
  <c r="C24" i="98" s="1"/>
  <c r="C21" i="99" s="1"/>
  <c r="C24" i="99" s="1"/>
  <c r="C34" i="81"/>
  <c r="C44" i="81"/>
  <c r="C54" i="81"/>
  <c r="AX54" i="80"/>
  <c r="AY76" i="80"/>
  <c r="AX58" i="80"/>
  <c r="AX51" i="80"/>
  <c r="AX54" i="79"/>
  <c r="AY76" i="79"/>
  <c r="AX58" i="79"/>
  <c r="AX51" i="79"/>
  <c r="AX54" i="78"/>
  <c r="AY76" i="78"/>
  <c r="AX58" i="78"/>
  <c r="AX51" i="78"/>
  <c r="AX54" i="77"/>
  <c r="AY76" i="77"/>
  <c r="AX58" i="77"/>
  <c r="AX51" i="77"/>
  <c r="AX54" i="76"/>
  <c r="AY76" i="76"/>
  <c r="AX58" i="76"/>
  <c r="AX51" i="76"/>
  <c r="AX54" i="75"/>
  <c r="AY76" i="75"/>
  <c r="AX58" i="75"/>
  <c r="AX51" i="75"/>
  <c r="AX54" i="74"/>
  <c r="AY76" i="74"/>
  <c r="AX58" i="74"/>
  <c r="AX51" i="74"/>
  <c r="AX54" i="73"/>
  <c r="AY76" i="73"/>
  <c r="AX58" i="73"/>
  <c r="AX69" i="100"/>
  <c r="AX51" i="73"/>
  <c r="AX54" i="72"/>
  <c r="AY54" i="72"/>
  <c r="BA54" i="72" s="1"/>
  <c r="AX58" i="72"/>
  <c r="AX51" i="72"/>
  <c r="BA51" i="72"/>
  <c r="AX54" i="71"/>
  <c r="AY54" i="71"/>
  <c r="BA54" i="71" s="1"/>
  <c r="AX58" i="71"/>
  <c r="AY76" i="71"/>
  <c r="AX51" i="71"/>
  <c r="BA51" i="71"/>
  <c r="AX54" i="68"/>
  <c r="AY54" i="68"/>
  <c r="BA54" i="68" s="1"/>
  <c r="AX58" i="68"/>
  <c r="C14" i="68"/>
  <c r="C11" i="71" s="1"/>
  <c r="C14" i="71" s="1"/>
  <c r="C11" i="72" s="1"/>
  <c r="C14" i="72" s="1"/>
  <c r="C11" i="73" s="1"/>
  <c r="C14" i="73" s="1"/>
  <c r="C11" i="74" s="1"/>
  <c r="C14" i="74" s="1"/>
  <c r="C11" i="75" s="1"/>
  <c r="C14" i="75" s="1"/>
  <c r="C11" i="76" s="1"/>
  <c r="C14" i="76" s="1"/>
  <c r="C11" i="77" s="1"/>
  <c r="C14" i="77" s="1"/>
  <c r="C11" i="78" s="1"/>
  <c r="C14" i="78" s="1"/>
  <c r="C11" i="79" s="1"/>
  <c r="C14" i="79" s="1"/>
  <c r="C11" i="80" s="1"/>
  <c r="C14" i="80" s="1"/>
  <c r="C11" i="81" s="1"/>
  <c r="C14" i="81" s="1"/>
  <c r="C11" i="82" s="1"/>
  <c r="C14" i="82" s="1"/>
  <c r="C11" i="83" s="1"/>
  <c r="C14" i="83" s="1"/>
  <c r="C11" i="84" s="1"/>
  <c r="C14" i="84" s="1"/>
  <c r="C11" i="85" s="1"/>
  <c r="C14" i="85" s="1"/>
  <c r="C11" i="86" s="1"/>
  <c r="C14" i="86" s="1"/>
  <c r="C11" i="87" s="1"/>
  <c r="C14" i="87" s="1"/>
  <c r="C11" i="88" s="1"/>
  <c r="C14" i="88" s="1"/>
  <c r="C11" i="89" s="1"/>
  <c r="C14" i="89" s="1"/>
  <c r="C11" i="90" s="1"/>
  <c r="C14" i="90" s="1"/>
  <c r="C11" i="91" s="1"/>
  <c r="C14" i="91" s="1"/>
  <c r="C11" i="92" s="1"/>
  <c r="C14" i="92" s="1"/>
  <c r="C11" i="93" s="1"/>
  <c r="C14" i="93" s="1"/>
  <c r="C11" i="94" s="1"/>
  <c r="C14" i="94" s="1"/>
  <c r="C11" i="95" s="1"/>
  <c r="C14" i="95" s="1"/>
  <c r="C11" i="96" s="1"/>
  <c r="C14" i="96" s="1"/>
  <c r="C11" i="97" s="1"/>
  <c r="C14" i="97" s="1"/>
  <c r="C11" i="98" s="1"/>
  <c r="C14" i="98" s="1"/>
  <c r="C11" i="99" s="1"/>
  <c r="C14" i="99" s="1"/>
  <c r="AX21" i="68"/>
  <c r="AX31" i="68"/>
  <c r="AX51" i="68"/>
  <c r="BA51" i="68"/>
  <c r="BA24" i="36"/>
  <c r="AX61" i="36"/>
  <c r="BA61" i="36" s="1"/>
  <c r="AY54" i="36"/>
  <c r="BA54" i="36" s="1"/>
  <c r="AX59" i="36"/>
  <c r="BA21" i="36"/>
  <c r="AX57" i="36" s="1"/>
  <c r="BA13" i="36"/>
  <c r="AX58" i="36" s="1"/>
  <c r="BA59" i="36"/>
  <c r="AX66" i="100"/>
  <c r="AT67" i="71" l="1"/>
  <c r="AW67" i="68"/>
  <c r="AA9" i="85"/>
  <c r="AA7" i="86"/>
  <c r="AA7" i="87" s="1"/>
  <c r="AA7" i="88" s="1"/>
  <c r="AA7" i="89" s="1"/>
  <c r="AA7" i="90" s="1"/>
  <c r="AA7" i="91" s="1"/>
  <c r="AA7" i="92" s="1"/>
  <c r="AA7" i="93" s="1"/>
  <c r="AA7" i="94" s="1"/>
  <c r="AA7" i="95" s="1"/>
  <c r="AA7" i="96" s="1"/>
  <c r="AA7" i="97" s="1"/>
  <c r="AA7" i="98" s="1"/>
  <c r="AA7" i="99" s="1"/>
  <c r="AA3" i="100" s="1"/>
  <c r="AY76" i="87"/>
  <c r="AY76" i="89"/>
  <c r="AY76" i="91"/>
  <c r="AY76" i="95"/>
  <c r="AY76" i="99"/>
  <c r="AT64" i="71"/>
  <c r="AW64" i="68"/>
  <c r="AX59" i="71"/>
  <c r="AX61" i="68"/>
  <c r="P47" i="73"/>
  <c r="P49" i="72"/>
  <c r="BA55" i="72" s="1"/>
  <c r="AX11" i="68"/>
  <c r="BA57" i="68" s="1"/>
  <c r="AY76" i="90"/>
  <c r="BA15" i="72"/>
  <c r="AY76" i="36"/>
  <c r="B47" i="74"/>
  <c r="AY51" i="73"/>
  <c r="BA51" i="73" s="1"/>
  <c r="AY52" i="73"/>
  <c r="BA52" i="73" s="1"/>
  <c r="B44" i="68"/>
  <c r="AY41" i="68"/>
  <c r="BA41" i="68" s="1"/>
  <c r="AY42" i="72"/>
  <c r="BA42" i="72" s="1"/>
  <c r="B37" i="73"/>
  <c r="B34" i="68"/>
  <c r="AY31" i="68"/>
  <c r="BA31" i="68" s="1"/>
  <c r="AY32" i="73"/>
  <c r="BA32" i="73" s="1"/>
  <c r="B27" i="74"/>
  <c r="C27" i="80"/>
  <c r="C27" i="81" s="1"/>
  <c r="C27" i="82" s="1"/>
  <c r="C27" i="83" s="1"/>
  <c r="C27" i="84" s="1"/>
  <c r="C27" i="85" s="1"/>
  <c r="C27" i="86" s="1"/>
  <c r="C27" i="87" s="1"/>
  <c r="C27" i="88" s="1"/>
  <c r="C27" i="89" s="1"/>
  <c r="C27" i="90" s="1"/>
  <c r="C27" i="91" s="1"/>
  <c r="C27" i="92" s="1"/>
  <c r="C27" i="93" s="1"/>
  <c r="C27" i="94" s="1"/>
  <c r="C27" i="95" s="1"/>
  <c r="C27" i="96" s="1"/>
  <c r="C27" i="97" s="1"/>
  <c r="C27" i="98" s="1"/>
  <c r="C27" i="99" s="1"/>
  <c r="C23" i="100" s="1"/>
  <c r="B24" i="68"/>
  <c r="AY21" i="68"/>
  <c r="BA21" i="68" s="1"/>
  <c r="AX57" i="68" s="1"/>
  <c r="AY22" i="73"/>
  <c r="BA22" i="73" s="1"/>
  <c r="B17" i="74"/>
  <c r="C17" i="81"/>
  <c r="C17" i="82" s="1"/>
  <c r="C17" i="83" s="1"/>
  <c r="C17" i="84" s="1"/>
  <c r="B7" i="73"/>
  <c r="AY12" i="72"/>
  <c r="BA12" i="72" s="1"/>
  <c r="F11" i="89"/>
  <c r="F14" i="89" s="1"/>
  <c r="L54" i="86"/>
  <c r="L51" i="87" s="1"/>
  <c r="V44" i="86"/>
  <c r="W24" i="86"/>
  <c r="R11" i="87"/>
  <c r="R14" i="87" s="1"/>
  <c r="AX73" i="71"/>
  <c r="AT73" i="72" s="1"/>
  <c r="AW73" i="71"/>
  <c r="AW70" i="71"/>
  <c r="AX70" i="71"/>
  <c r="AT70" i="72" s="1"/>
  <c r="AX67" i="71"/>
  <c r="AT67" i="72" s="1"/>
  <c r="AW67" i="71"/>
  <c r="AX64" i="71"/>
  <c r="AT64" i="72" s="1"/>
  <c r="AW64" i="71"/>
  <c r="C51" i="82"/>
  <c r="B54" i="84"/>
  <c r="B51" i="85" s="1"/>
  <c r="C41" i="82"/>
  <c r="C31" i="82"/>
  <c r="B14" i="68"/>
  <c r="AX14" i="68" s="1"/>
  <c r="AX54" i="81"/>
  <c r="AX61" i="72" l="1"/>
  <c r="AA5" i="100"/>
  <c r="BA15" i="85"/>
  <c r="BA11" i="100" s="1"/>
  <c r="P47" i="74"/>
  <c r="P47" i="75" s="1"/>
  <c r="P47" i="76" s="1"/>
  <c r="P47" i="77" s="1"/>
  <c r="P47" i="78" s="1"/>
  <c r="P47" i="79" s="1"/>
  <c r="P47" i="80" s="1"/>
  <c r="P47" i="81" s="1"/>
  <c r="P47" i="82" s="1"/>
  <c r="P47" i="83" s="1"/>
  <c r="P47" i="84" s="1"/>
  <c r="P47" i="85" s="1"/>
  <c r="AY54" i="73"/>
  <c r="BA54" i="73" s="1"/>
  <c r="BA61" i="68"/>
  <c r="AY76" i="68"/>
  <c r="AX59" i="72"/>
  <c r="AY51" i="74"/>
  <c r="BA51" i="74" s="1"/>
  <c r="B47" i="75"/>
  <c r="B41" i="71"/>
  <c r="AY44" i="68"/>
  <c r="BA44" i="68" s="1"/>
  <c r="AX44" i="68"/>
  <c r="B37" i="74"/>
  <c r="AY42" i="73"/>
  <c r="BA42" i="73" s="1"/>
  <c r="B31" i="71"/>
  <c r="AY34" i="68"/>
  <c r="BA34" i="68" s="1"/>
  <c r="AX34" i="68"/>
  <c r="B27" i="75"/>
  <c r="AY32" i="74"/>
  <c r="BA32" i="74" s="1"/>
  <c r="B21" i="71"/>
  <c r="AY24" i="68"/>
  <c r="BA24" i="68" s="1"/>
  <c r="AX24" i="68"/>
  <c r="C17" i="85"/>
  <c r="C17" i="86" s="1"/>
  <c r="C17" i="87" s="1"/>
  <c r="C17" i="88" s="1"/>
  <c r="C17" i="89" s="1"/>
  <c r="C17" i="90" s="1"/>
  <c r="C17" i="91" s="1"/>
  <c r="C17" i="92" s="1"/>
  <c r="C17" i="93" s="1"/>
  <c r="C17" i="94" s="1"/>
  <c r="C17" i="95" s="1"/>
  <c r="C17" i="96" s="1"/>
  <c r="C17" i="97" s="1"/>
  <c r="C17" i="98" s="1"/>
  <c r="C17" i="99" s="1"/>
  <c r="C13" i="100" s="1"/>
  <c r="AY22" i="74"/>
  <c r="BA22" i="74" s="1"/>
  <c r="B17" i="75"/>
  <c r="B11" i="71"/>
  <c r="AX11" i="71" s="1"/>
  <c r="AY14" i="68"/>
  <c r="BA14" i="68" s="1"/>
  <c r="B7" i="74"/>
  <c r="AY12" i="73"/>
  <c r="BA12" i="73" s="1"/>
  <c r="F11" i="90"/>
  <c r="F14" i="90" s="1"/>
  <c r="L54" i="87"/>
  <c r="L51" i="88" s="1"/>
  <c r="V41" i="87"/>
  <c r="W21" i="87"/>
  <c r="R11" i="88"/>
  <c r="R14" i="88" s="1"/>
  <c r="AW73" i="72"/>
  <c r="AX73" i="72"/>
  <c r="AT73" i="73" s="1"/>
  <c r="AX70" i="72"/>
  <c r="AT70" i="73" s="1"/>
  <c r="AW70" i="72"/>
  <c r="AX67" i="72"/>
  <c r="AX64" i="72"/>
  <c r="C54" i="82"/>
  <c r="AX51" i="82"/>
  <c r="B54" i="85"/>
  <c r="C44" i="82"/>
  <c r="C34" i="82"/>
  <c r="AY11" i="71"/>
  <c r="BA11" i="71" s="1"/>
  <c r="B14" i="71"/>
  <c r="AY14" i="71" s="1"/>
  <c r="BA14" i="71" s="1"/>
  <c r="P47" i="86" l="1"/>
  <c r="P47" i="87" s="1"/>
  <c r="P47" i="88" s="1"/>
  <c r="P47" i="89" s="1"/>
  <c r="P47" i="90" s="1"/>
  <c r="P47" i="91" s="1"/>
  <c r="P47" i="92" s="1"/>
  <c r="P47" i="93" s="1"/>
  <c r="P47" i="94" s="1"/>
  <c r="P47" i="95" s="1"/>
  <c r="P47" i="96" s="1"/>
  <c r="P47" i="97" s="1"/>
  <c r="P47" i="98" s="1"/>
  <c r="P47" i="99" s="1"/>
  <c r="P43" i="100" s="1"/>
  <c r="P49" i="85"/>
  <c r="AY54" i="74"/>
  <c r="BA54" i="74" s="1"/>
  <c r="BA61" i="72"/>
  <c r="AY76" i="72"/>
  <c r="AT64" i="73"/>
  <c r="AW64" i="72"/>
  <c r="AY52" i="74"/>
  <c r="BA52" i="74" s="1"/>
  <c r="AT67" i="73"/>
  <c r="AX67" i="73" s="1"/>
  <c r="AT67" i="74" s="1"/>
  <c r="AW67" i="72"/>
  <c r="AX60" i="68"/>
  <c r="AX76" i="68" s="1"/>
  <c r="BA60" i="68"/>
  <c r="B47" i="76"/>
  <c r="AY52" i="75"/>
  <c r="BA52" i="75" s="1"/>
  <c r="AY51" i="75"/>
  <c r="BA51" i="75" s="1"/>
  <c r="AY54" i="75"/>
  <c r="BA54" i="75" s="1"/>
  <c r="B44" i="71"/>
  <c r="AY41" i="71"/>
  <c r="BA41" i="71" s="1"/>
  <c r="AX41" i="71"/>
  <c r="AY42" i="74"/>
  <c r="BA42" i="74" s="1"/>
  <c r="B37" i="75"/>
  <c r="AX59" i="73"/>
  <c r="B34" i="71"/>
  <c r="AY31" i="71"/>
  <c r="BA31" i="71" s="1"/>
  <c r="AX31" i="71"/>
  <c r="B27" i="76"/>
  <c r="AY32" i="75"/>
  <c r="BA32" i="75" s="1"/>
  <c r="B24" i="71"/>
  <c r="AY21" i="71"/>
  <c r="BA21" i="71" s="1"/>
  <c r="AX21" i="71"/>
  <c r="BA57" i="71"/>
  <c r="B17" i="76"/>
  <c r="AY22" i="75"/>
  <c r="BA22" i="75" s="1"/>
  <c r="B7" i="75"/>
  <c r="AY12" i="74"/>
  <c r="BA12" i="74" s="1"/>
  <c r="F11" i="91"/>
  <c r="F14" i="91" s="1"/>
  <c r="L54" i="88"/>
  <c r="L51" i="89" s="1"/>
  <c r="L54" i="89" s="1"/>
  <c r="L51" i="90" s="1"/>
  <c r="L54" i="90" s="1"/>
  <c r="L51" i="91" s="1"/>
  <c r="L54" i="91" s="1"/>
  <c r="L51" i="92" s="1"/>
  <c r="L54" i="92" s="1"/>
  <c r="L51" i="93" s="1"/>
  <c r="L54" i="93" s="1"/>
  <c r="L51" i="94" s="1"/>
  <c r="L54" i="94" s="1"/>
  <c r="L51" i="95" s="1"/>
  <c r="L54" i="95" s="1"/>
  <c r="L51" i="96" s="1"/>
  <c r="L54" i="96" s="1"/>
  <c r="L51" i="97" s="1"/>
  <c r="L54" i="97" s="1"/>
  <c r="L51" i="98" s="1"/>
  <c r="L54" i="98" s="1"/>
  <c r="L51" i="99" s="1"/>
  <c r="L54" i="99" s="1"/>
  <c r="V44" i="87"/>
  <c r="W24" i="87"/>
  <c r="R11" i="89"/>
  <c r="R14" i="89" s="1"/>
  <c r="R11" i="90" s="1"/>
  <c r="R14" i="90" s="1"/>
  <c r="R11" i="91" s="1"/>
  <c r="R14" i="91" s="1"/>
  <c r="R11" i="92" s="1"/>
  <c r="R14" i="92" s="1"/>
  <c r="R11" i="93" s="1"/>
  <c r="R14" i="93" s="1"/>
  <c r="R11" i="94" s="1"/>
  <c r="R14" i="94" s="1"/>
  <c r="R11" i="95" s="1"/>
  <c r="R14" i="95" s="1"/>
  <c r="R11" i="96" s="1"/>
  <c r="R14" i="96" s="1"/>
  <c r="R11" i="97" s="1"/>
  <c r="R14" i="97" s="1"/>
  <c r="R11" i="98" s="1"/>
  <c r="R14" i="98" s="1"/>
  <c r="R11" i="99" s="1"/>
  <c r="R14" i="99" s="1"/>
  <c r="AW73" i="73"/>
  <c r="AX73" i="73"/>
  <c r="AT73" i="74" s="1"/>
  <c r="AX70" i="73"/>
  <c r="AT70" i="74" s="1"/>
  <c r="AW70" i="73"/>
  <c r="AW67" i="73"/>
  <c r="AX64" i="73"/>
  <c r="AT64" i="74" s="1"/>
  <c r="AW64" i="73"/>
  <c r="C51" i="83"/>
  <c r="AX54" i="82"/>
  <c r="B51" i="86"/>
  <c r="C41" i="83"/>
  <c r="C31" i="83"/>
  <c r="B11" i="72"/>
  <c r="AX14" i="71"/>
  <c r="P45" i="100" l="1"/>
  <c r="BA55" i="85"/>
  <c r="AX59" i="74"/>
  <c r="B47" i="77"/>
  <c r="AY52" i="76"/>
  <c r="BA52" i="76" s="1"/>
  <c r="AY51" i="76"/>
  <c r="BA51" i="76" s="1"/>
  <c r="AY54" i="76"/>
  <c r="BA54" i="76" s="1"/>
  <c r="B41" i="72"/>
  <c r="AY44" i="71"/>
  <c r="BA44" i="71" s="1"/>
  <c r="AX44" i="71"/>
  <c r="B37" i="76"/>
  <c r="AY42" i="75"/>
  <c r="BA42" i="75" s="1"/>
  <c r="B31" i="72"/>
  <c r="AY34" i="71"/>
  <c r="BA34" i="71" s="1"/>
  <c r="AX34" i="71"/>
  <c r="BA60" i="71" s="1"/>
  <c r="AX57" i="71"/>
  <c r="B27" i="77"/>
  <c r="AY32" i="76"/>
  <c r="BA32" i="76" s="1"/>
  <c r="B21" i="72"/>
  <c r="AY24" i="71"/>
  <c r="BA24" i="71" s="1"/>
  <c r="AX24" i="71"/>
  <c r="AY22" i="76"/>
  <c r="BA22" i="76" s="1"/>
  <c r="B17" i="77"/>
  <c r="B7" i="76"/>
  <c r="AY12" i="75"/>
  <c r="BA12" i="75" s="1"/>
  <c r="F11" i="92"/>
  <c r="F14" i="92" s="1"/>
  <c r="V41" i="88"/>
  <c r="W21" i="88"/>
  <c r="AX73" i="74"/>
  <c r="AT73" i="75" s="1"/>
  <c r="AW73" i="74"/>
  <c r="AW70" i="74"/>
  <c r="AX70" i="74"/>
  <c r="AT70" i="75" s="1"/>
  <c r="AX67" i="74"/>
  <c r="AT67" i="75" s="1"/>
  <c r="AW67" i="74"/>
  <c r="AW64" i="74"/>
  <c r="AX64" i="74"/>
  <c r="AT64" i="75" s="1"/>
  <c r="C54" i="83"/>
  <c r="AX51" i="83"/>
  <c r="B54" i="86"/>
  <c r="C44" i="83"/>
  <c r="C34" i="83"/>
  <c r="B14" i="72"/>
  <c r="AY14" i="72" s="1"/>
  <c r="BA14" i="72" s="1"/>
  <c r="AX11" i="72"/>
  <c r="AY11" i="72"/>
  <c r="BA11" i="72" s="1"/>
  <c r="AY60" i="100"/>
  <c r="AX61" i="85" l="1"/>
  <c r="BA51" i="100"/>
  <c r="AX59" i="75"/>
  <c r="AX60" i="71"/>
  <c r="AX76" i="71" s="1"/>
  <c r="B47" i="78"/>
  <c r="AY52" i="77"/>
  <c r="BA52" i="77" s="1"/>
  <c r="AY51" i="77"/>
  <c r="BA51" i="77" s="1"/>
  <c r="AY54" i="77"/>
  <c r="BA54" i="77" s="1"/>
  <c r="B44" i="72"/>
  <c r="AX41" i="72"/>
  <c r="AY41" i="72"/>
  <c r="BA41" i="72" s="1"/>
  <c r="AY42" i="76"/>
  <c r="BA42" i="76" s="1"/>
  <c r="B37" i="77"/>
  <c r="B34" i="72"/>
  <c r="AY31" i="72"/>
  <c r="AX31" i="72"/>
  <c r="BA31" i="72"/>
  <c r="AY32" i="77"/>
  <c r="BA32" i="77" s="1"/>
  <c r="B27" i="78"/>
  <c r="B24" i="72"/>
  <c r="AY21" i="72"/>
  <c r="BA21" i="72" s="1"/>
  <c r="AX21" i="72"/>
  <c r="BA57" i="72" s="1"/>
  <c r="B17" i="78"/>
  <c r="AY22" i="77"/>
  <c r="BA22" i="77" s="1"/>
  <c r="B7" i="77"/>
  <c r="AY12" i="76"/>
  <c r="BA12" i="76" s="1"/>
  <c r="AX59" i="76" s="1"/>
  <c r="F11" i="93"/>
  <c r="F14" i="93" s="1"/>
  <c r="V44" i="88"/>
  <c r="W24" i="88"/>
  <c r="AW73" i="75"/>
  <c r="AX73" i="75"/>
  <c r="AT73" i="76" s="1"/>
  <c r="AX70" i="75"/>
  <c r="AT70" i="76" s="1"/>
  <c r="AW70" i="75"/>
  <c r="AW67" i="75"/>
  <c r="AX67" i="75"/>
  <c r="AT67" i="76" s="1"/>
  <c r="AX64" i="75"/>
  <c r="AT64" i="76" s="1"/>
  <c r="AW64" i="75"/>
  <c r="C51" i="84"/>
  <c r="AX54" i="83"/>
  <c r="B51" i="87"/>
  <c r="C41" i="84"/>
  <c r="C31" i="84"/>
  <c r="B11" i="73"/>
  <c r="AX14" i="72"/>
  <c r="AX60" i="100"/>
  <c r="AW60" i="100" s="1"/>
  <c r="BA61" i="85" l="1"/>
  <c r="AY76" i="85"/>
  <c r="AX57" i="72"/>
  <c r="B47" i="79"/>
  <c r="AY52" i="78"/>
  <c r="BA52" i="78" s="1"/>
  <c r="AY51" i="78"/>
  <c r="BA51" i="78" s="1"/>
  <c r="AY54" i="78"/>
  <c r="BA54" i="78" s="1"/>
  <c r="B41" i="73"/>
  <c r="AX44" i="72"/>
  <c r="AY44" i="72"/>
  <c r="BA44" i="72" s="1"/>
  <c r="B37" i="78"/>
  <c r="AY42" i="77"/>
  <c r="BA42" i="77" s="1"/>
  <c r="B31" i="73"/>
  <c r="AX34" i="72"/>
  <c r="BA60" i="72" s="1"/>
  <c r="AY34" i="72"/>
  <c r="BA34" i="72" s="1"/>
  <c r="AY32" i="78"/>
  <c r="BA32" i="78" s="1"/>
  <c r="B27" i="79"/>
  <c r="B21" i="73"/>
  <c r="AY24" i="72"/>
  <c r="BA24" i="72" s="1"/>
  <c r="AX24" i="72"/>
  <c r="AY22" i="78"/>
  <c r="BA22" i="78" s="1"/>
  <c r="B17" i="79"/>
  <c r="B7" i="78"/>
  <c r="AY12" i="77"/>
  <c r="BA12" i="77" s="1"/>
  <c r="F11" i="94"/>
  <c r="F14" i="94" s="1"/>
  <c r="V41" i="89"/>
  <c r="V44" i="89" s="1"/>
  <c r="V41" i="90" s="1"/>
  <c r="V44" i="90" s="1"/>
  <c r="V41" i="91" s="1"/>
  <c r="V44" i="91" s="1"/>
  <c r="V41" i="92" s="1"/>
  <c r="V44" i="92" s="1"/>
  <c r="V41" i="93" s="1"/>
  <c r="V44" i="93" s="1"/>
  <c r="V41" i="94" s="1"/>
  <c r="V44" i="94" s="1"/>
  <c r="V41" i="95" s="1"/>
  <c r="V44" i="95" s="1"/>
  <c r="V41" i="96" s="1"/>
  <c r="V44" i="96" s="1"/>
  <c r="V41" i="97" s="1"/>
  <c r="V44" i="97" s="1"/>
  <c r="V41" i="98" s="1"/>
  <c r="V44" i="98" s="1"/>
  <c r="V41" i="99" s="1"/>
  <c r="V44" i="99" s="1"/>
  <c r="W21" i="89"/>
  <c r="W24" i="89" s="1"/>
  <c r="W21" i="90" s="1"/>
  <c r="W24" i="90" s="1"/>
  <c r="W21" i="91" s="1"/>
  <c r="W24" i="91" s="1"/>
  <c r="W21" i="92" s="1"/>
  <c r="W24" i="92" s="1"/>
  <c r="W21" i="93" s="1"/>
  <c r="W24" i="93" s="1"/>
  <c r="W21" i="94" s="1"/>
  <c r="W24" i="94" s="1"/>
  <c r="W21" i="95" s="1"/>
  <c r="W24" i="95" s="1"/>
  <c r="W21" i="96" s="1"/>
  <c r="W24" i="96" s="1"/>
  <c r="W21" i="97" s="1"/>
  <c r="W24" i="97" s="1"/>
  <c r="W21" i="98" s="1"/>
  <c r="W24" i="98" s="1"/>
  <c r="W21" i="99" s="1"/>
  <c r="W24" i="99" s="1"/>
  <c r="AX73" i="76"/>
  <c r="AT73" i="77" s="1"/>
  <c r="AW73" i="76"/>
  <c r="AW70" i="76"/>
  <c r="AX70" i="76"/>
  <c r="AT70" i="77" s="1"/>
  <c r="AX67" i="76"/>
  <c r="AT67" i="77" s="1"/>
  <c r="AW67" i="76"/>
  <c r="AW64" i="76"/>
  <c r="AX64" i="76"/>
  <c r="AT64" i="77" s="1"/>
  <c r="C54" i="84"/>
  <c r="AX51" i="84"/>
  <c r="B54" i="87"/>
  <c r="C44" i="84"/>
  <c r="C34" i="84"/>
  <c r="AY11" i="73"/>
  <c r="BA11" i="73" s="1"/>
  <c r="B14" i="73"/>
  <c r="AY14" i="73" s="1"/>
  <c r="BA14" i="73" s="1"/>
  <c r="AX11" i="73"/>
  <c r="AX47" i="100"/>
  <c r="AY42" i="100"/>
  <c r="AX59" i="77" l="1"/>
  <c r="AX60" i="72"/>
  <c r="AX76" i="72" s="1"/>
  <c r="B47" i="80"/>
  <c r="AY52" i="79"/>
  <c r="BA52" i="79" s="1"/>
  <c r="AY51" i="79"/>
  <c r="BA51" i="79" s="1"/>
  <c r="AY54" i="79"/>
  <c r="BA54" i="79" s="1"/>
  <c r="B44" i="73"/>
  <c r="AX41" i="73"/>
  <c r="AY41" i="73"/>
  <c r="BA41" i="73" s="1"/>
  <c r="AY42" i="78"/>
  <c r="BA42" i="78" s="1"/>
  <c r="B37" i="79"/>
  <c r="B34" i="73"/>
  <c r="AX31" i="73"/>
  <c r="AY31" i="73"/>
  <c r="BA31" i="73" s="1"/>
  <c r="B27" i="80"/>
  <c r="AY32" i="79"/>
  <c r="BA32" i="79" s="1"/>
  <c r="B24" i="73"/>
  <c r="AX21" i="73"/>
  <c r="BA57" i="73" s="1"/>
  <c r="AY21" i="73"/>
  <c r="BA21" i="73" s="1"/>
  <c r="B17" i="80"/>
  <c r="AY22" i="79"/>
  <c r="BA22" i="79" s="1"/>
  <c r="B7" i="79"/>
  <c r="AY12" i="78"/>
  <c r="BA12" i="78" s="1"/>
  <c r="AX59" i="78" s="1"/>
  <c r="F11" i="95"/>
  <c r="F14" i="95" s="1"/>
  <c r="AW73" i="77"/>
  <c r="AX73" i="77"/>
  <c r="AT73" i="78" s="1"/>
  <c r="AX70" i="77"/>
  <c r="AT70" i="78" s="1"/>
  <c r="AW70" i="77"/>
  <c r="AW67" i="77"/>
  <c r="AX67" i="77"/>
  <c r="AT67" i="78" s="1"/>
  <c r="AX64" i="77"/>
  <c r="AT64" i="78" s="1"/>
  <c r="AW64" i="77"/>
  <c r="C51" i="85"/>
  <c r="AX54" i="84"/>
  <c r="B51" i="88"/>
  <c r="C41" i="85"/>
  <c r="C31" i="85"/>
  <c r="B11" i="74"/>
  <c r="AX14" i="73"/>
  <c r="BA49" i="100"/>
  <c r="BA39" i="100"/>
  <c r="AX49" i="100"/>
  <c r="AX48" i="100"/>
  <c r="AX39" i="100"/>
  <c r="AX38" i="100"/>
  <c r="AX37" i="100"/>
  <c r="AY32" i="100"/>
  <c r="AX29" i="100"/>
  <c r="AX27" i="100"/>
  <c r="AY22" i="100"/>
  <c r="AX17" i="100"/>
  <c r="AY12" i="100"/>
  <c r="AX7" i="100"/>
  <c r="B47" i="81" l="1"/>
  <c r="AY52" i="80"/>
  <c r="BA52" i="80" s="1"/>
  <c r="AY51" i="80"/>
  <c r="BA51" i="80" s="1"/>
  <c r="AY54" i="80"/>
  <c r="BA54" i="80" s="1"/>
  <c r="B41" i="74"/>
  <c r="AX44" i="73"/>
  <c r="AY44" i="73"/>
  <c r="BA44" i="73" s="1"/>
  <c r="B37" i="80"/>
  <c r="AY42" i="79"/>
  <c r="BA42" i="79" s="1"/>
  <c r="B31" i="74"/>
  <c r="AX34" i="73"/>
  <c r="AY34" i="73"/>
  <c r="BA34" i="73" s="1"/>
  <c r="AX57" i="73"/>
  <c r="B27" i="81"/>
  <c r="AY32" i="80"/>
  <c r="BA32" i="80" s="1"/>
  <c r="B21" i="74"/>
  <c r="AX24" i="73"/>
  <c r="AY24" i="73"/>
  <c r="BA24" i="73" s="1"/>
  <c r="BA60" i="73"/>
  <c r="B17" i="81"/>
  <c r="AY22" i="80"/>
  <c r="BA22" i="80" s="1"/>
  <c r="B7" i="80"/>
  <c r="AY12" i="79"/>
  <c r="BA12" i="79" s="1"/>
  <c r="F11" i="96"/>
  <c r="F14" i="96" s="1"/>
  <c r="AX73" i="78"/>
  <c r="AT73" i="79" s="1"/>
  <c r="AW73" i="78"/>
  <c r="AW70" i="78"/>
  <c r="AX70" i="78"/>
  <c r="AT70" i="79" s="1"/>
  <c r="AX67" i="78"/>
  <c r="AT67" i="79" s="1"/>
  <c r="AW67" i="78"/>
  <c r="AW64" i="78"/>
  <c r="AX64" i="78"/>
  <c r="AT64" i="79" s="1"/>
  <c r="C54" i="85"/>
  <c r="AX51" i="85"/>
  <c r="B54" i="88"/>
  <c r="C44" i="85"/>
  <c r="C34" i="85"/>
  <c r="B14" i="74"/>
  <c r="AY14" i="74" s="1"/>
  <c r="BA14" i="74" s="1"/>
  <c r="AX11" i="74"/>
  <c r="AY11" i="74"/>
  <c r="BA11" i="74" s="1"/>
  <c r="BA53" i="100"/>
  <c r="BA19" i="100"/>
  <c r="AX19" i="100"/>
  <c r="AX57" i="100"/>
  <c r="AY72" i="100" s="1"/>
  <c r="AY74" i="100" s="1"/>
  <c r="AX9" i="100"/>
  <c r="BA29" i="100"/>
  <c r="BA9" i="100"/>
  <c r="AX50" i="100"/>
  <c r="AX8" i="100"/>
  <c r="AX18" i="100"/>
  <c r="AX28" i="100"/>
  <c r="AX10" i="100"/>
  <c r="AX20" i="100"/>
  <c r="AX30" i="100"/>
  <c r="AX40" i="100"/>
  <c r="AX60" i="73" l="1"/>
  <c r="AX76" i="73" s="1"/>
  <c r="B47" i="82"/>
  <c r="AY52" i="81"/>
  <c r="BA52" i="81" s="1"/>
  <c r="AY51" i="81"/>
  <c r="BA51" i="81" s="1"/>
  <c r="AY54" i="81"/>
  <c r="BA54" i="81" s="1"/>
  <c r="B44" i="74"/>
  <c r="AX41" i="74"/>
  <c r="AY41" i="74"/>
  <c r="BA41" i="74" s="1"/>
  <c r="AY42" i="80"/>
  <c r="BA42" i="80" s="1"/>
  <c r="B37" i="81"/>
  <c r="AX59" i="79"/>
  <c r="B34" i="74"/>
  <c r="AX31" i="74"/>
  <c r="AY31" i="74"/>
  <c r="BA31" i="74" s="1"/>
  <c r="AY32" i="81"/>
  <c r="BA32" i="81" s="1"/>
  <c r="B27" i="82"/>
  <c r="B24" i="74"/>
  <c r="AX21" i="74"/>
  <c r="AY21" i="74"/>
  <c r="BA21" i="74" s="1"/>
  <c r="BA57" i="74"/>
  <c r="AY22" i="81"/>
  <c r="BA22" i="81" s="1"/>
  <c r="B17" i="82"/>
  <c r="B7" i="81"/>
  <c r="AY12" i="80"/>
  <c r="BA12" i="80" s="1"/>
  <c r="F11" i="97"/>
  <c r="F14" i="97" s="1"/>
  <c r="AW73" i="79"/>
  <c r="AX73" i="79"/>
  <c r="AT73" i="80" s="1"/>
  <c r="AW73" i="80" s="1"/>
  <c r="AX70" i="79"/>
  <c r="AT70" i="80" s="1"/>
  <c r="AW70" i="79"/>
  <c r="AW67" i="79"/>
  <c r="AX67" i="79"/>
  <c r="AT67" i="80" s="1"/>
  <c r="AX64" i="79"/>
  <c r="AT64" i="80" s="1"/>
  <c r="AW64" i="79"/>
  <c r="C51" i="86"/>
  <c r="AX54" i="85"/>
  <c r="B51" i="89"/>
  <c r="C41" i="86"/>
  <c r="C31" i="86"/>
  <c r="B11" i="75"/>
  <c r="AX14" i="74"/>
  <c r="BA54" i="100"/>
  <c r="AX54" i="100"/>
  <c r="BA55" i="100"/>
  <c r="BA56" i="100"/>
  <c r="AX73" i="80" l="1"/>
  <c r="AT73" i="81" s="1"/>
  <c r="AX59" i="80"/>
  <c r="AX57" i="74"/>
  <c r="B47" i="83"/>
  <c r="AY52" i="82"/>
  <c r="BA52" i="82" s="1"/>
  <c r="AY51" i="82"/>
  <c r="BA51" i="82" s="1"/>
  <c r="AY54" i="82"/>
  <c r="BA54" i="82" s="1"/>
  <c r="B41" i="75"/>
  <c r="AX44" i="74"/>
  <c r="AY44" i="74"/>
  <c r="BA44" i="74" s="1"/>
  <c r="B37" i="82"/>
  <c r="AY42" i="81"/>
  <c r="BA42" i="81" s="1"/>
  <c r="B31" i="75"/>
  <c r="AX34" i="74"/>
  <c r="BA60" i="74" s="1"/>
  <c r="AY34" i="74"/>
  <c r="BA34" i="74" s="1"/>
  <c r="AY32" i="82"/>
  <c r="BA32" i="82" s="1"/>
  <c r="B27" i="83"/>
  <c r="B21" i="75"/>
  <c r="AX24" i="74"/>
  <c r="AY24" i="74"/>
  <c r="BA24" i="74" s="1"/>
  <c r="AY22" i="82"/>
  <c r="BA22" i="82" s="1"/>
  <c r="B17" i="83"/>
  <c r="B7" i="82"/>
  <c r="AY12" i="81"/>
  <c r="BA12" i="81" s="1"/>
  <c r="F11" i="98"/>
  <c r="AW73" i="81"/>
  <c r="AX73" i="81"/>
  <c r="AT73" i="82" s="1"/>
  <c r="AW70" i="80"/>
  <c r="AX70" i="80"/>
  <c r="AT70" i="81" s="1"/>
  <c r="AX67" i="80"/>
  <c r="AT67" i="81" s="1"/>
  <c r="AW67" i="80"/>
  <c r="AW64" i="80"/>
  <c r="AX64" i="80"/>
  <c r="AT64" i="81" s="1"/>
  <c r="C54" i="86"/>
  <c r="AX51" i="86"/>
  <c r="B54" i="89"/>
  <c r="C44" i="86"/>
  <c r="C34" i="86"/>
  <c r="B14" i="75"/>
  <c r="AY14" i="75" s="1"/>
  <c r="BA14" i="75" s="1"/>
  <c r="AX11" i="75"/>
  <c r="AY11" i="75"/>
  <c r="BA11" i="75" s="1"/>
  <c r="AX60" i="74" l="1"/>
  <c r="AX76" i="74" s="1"/>
  <c r="B47" i="84"/>
  <c r="AY52" i="83"/>
  <c r="BA52" i="83" s="1"/>
  <c r="AY51" i="83"/>
  <c r="BA51" i="83" s="1"/>
  <c r="AY54" i="83"/>
  <c r="BA54" i="83" s="1"/>
  <c r="B44" i="75"/>
  <c r="AX41" i="75"/>
  <c r="AY41" i="75"/>
  <c r="BA41" i="75" s="1"/>
  <c r="AY42" i="82"/>
  <c r="BA42" i="82" s="1"/>
  <c r="B37" i="83"/>
  <c r="AX59" i="81"/>
  <c r="B34" i="75"/>
  <c r="AX31" i="75"/>
  <c r="AY31" i="75"/>
  <c r="BA31" i="75" s="1"/>
  <c r="AY32" i="83"/>
  <c r="BA32" i="83" s="1"/>
  <c r="B27" i="84"/>
  <c r="B24" i="75"/>
  <c r="AX21" i="75"/>
  <c r="AY21" i="75"/>
  <c r="BA21" i="75" s="1"/>
  <c r="BA57" i="75"/>
  <c r="B17" i="84"/>
  <c r="AY22" i="83"/>
  <c r="BA22" i="83" s="1"/>
  <c r="B7" i="83"/>
  <c r="AY12" i="82"/>
  <c r="BA12" i="82" s="1"/>
  <c r="F14" i="98"/>
  <c r="AX73" i="82"/>
  <c r="AT73" i="83" s="1"/>
  <c r="AW73" i="82"/>
  <c r="AX70" i="81"/>
  <c r="AT70" i="82" s="1"/>
  <c r="AW70" i="81"/>
  <c r="AW67" i="81"/>
  <c r="AX67" i="81"/>
  <c r="AT67" i="82" s="1"/>
  <c r="AX64" i="81"/>
  <c r="AT64" i="82" s="1"/>
  <c r="AW64" i="81"/>
  <c r="C51" i="87"/>
  <c r="AX54" i="86"/>
  <c r="B51" i="90"/>
  <c r="C41" i="87"/>
  <c r="C31" i="87"/>
  <c r="B11" i="76"/>
  <c r="AX14" i="75"/>
  <c r="AX59" i="82" l="1"/>
  <c r="B47" i="85"/>
  <c r="AY52" i="84"/>
  <c r="BA52" i="84" s="1"/>
  <c r="AY51" i="84"/>
  <c r="BA51" i="84" s="1"/>
  <c r="AY54" i="84"/>
  <c r="BA54" i="84" s="1"/>
  <c r="B41" i="76"/>
  <c r="AX44" i="75"/>
  <c r="AY44" i="75"/>
  <c r="BA44" i="75" s="1"/>
  <c r="B37" i="84"/>
  <c r="AY42" i="83"/>
  <c r="BA42" i="83" s="1"/>
  <c r="B31" i="76"/>
  <c r="AX34" i="75"/>
  <c r="AY34" i="75"/>
  <c r="BA34" i="75" s="1"/>
  <c r="AX57" i="75"/>
  <c r="AY32" i="84"/>
  <c r="BA32" i="84" s="1"/>
  <c r="B27" i="85"/>
  <c r="B21" i="76"/>
  <c r="AX24" i="75"/>
  <c r="AY24" i="75"/>
  <c r="BA24" i="75" s="1"/>
  <c r="BA60" i="75"/>
  <c r="B17" i="85"/>
  <c r="AY22" i="84"/>
  <c r="BA22" i="84" s="1"/>
  <c r="AY12" i="83"/>
  <c r="BA12" i="83" s="1"/>
  <c r="B7" i="84"/>
  <c r="F11" i="99"/>
  <c r="AW73" i="83"/>
  <c r="AX73" i="83"/>
  <c r="AT73" i="84" s="1"/>
  <c r="AW70" i="82"/>
  <c r="AX70" i="82"/>
  <c r="AT70" i="83" s="1"/>
  <c r="AX67" i="82"/>
  <c r="AT67" i="83" s="1"/>
  <c r="AW67" i="82"/>
  <c r="AW64" i="82"/>
  <c r="AX64" i="82"/>
  <c r="AT64" i="83" s="1"/>
  <c r="C54" i="87"/>
  <c r="AX51" i="87"/>
  <c r="B54" i="90"/>
  <c r="C44" i="87"/>
  <c r="C34" i="87"/>
  <c r="B14" i="76"/>
  <c r="AY14" i="76" s="1"/>
  <c r="BA14" i="76" s="1"/>
  <c r="AX11" i="76"/>
  <c r="AY11" i="76"/>
  <c r="BA11" i="76" s="1"/>
  <c r="AX59" i="83" l="1"/>
  <c r="AX60" i="75"/>
  <c r="AX76" i="75" s="1"/>
  <c r="AY52" i="85"/>
  <c r="BA52" i="85" s="1"/>
  <c r="B47" i="86"/>
  <c r="AY51" i="85"/>
  <c r="BA51" i="85" s="1"/>
  <c r="AY54" i="85"/>
  <c r="BA54" i="85" s="1"/>
  <c r="B44" i="76"/>
  <c r="AX41" i="76"/>
  <c r="AY41" i="76"/>
  <c r="BA41" i="76" s="1"/>
  <c r="B37" i="85"/>
  <c r="AY42" i="84"/>
  <c r="BA42" i="84" s="1"/>
  <c r="B34" i="76"/>
  <c r="AX31" i="76"/>
  <c r="AY31" i="76"/>
  <c r="BA31" i="76" s="1"/>
  <c r="B27" i="86"/>
  <c r="AY32" i="85"/>
  <c r="BA32" i="85" s="1"/>
  <c r="B24" i="76"/>
  <c r="AX21" i="76"/>
  <c r="BA57" i="76" s="1"/>
  <c r="AY21" i="76"/>
  <c r="BA21" i="76" s="1"/>
  <c r="AY22" i="85"/>
  <c r="BA22" i="85" s="1"/>
  <c r="B17" i="86"/>
  <c r="B7" i="85"/>
  <c r="AY12" i="84"/>
  <c r="BA12" i="84" s="1"/>
  <c r="F14" i="99"/>
  <c r="AW73" i="84"/>
  <c r="AX73" i="84"/>
  <c r="AT73" i="85" s="1"/>
  <c r="AX70" i="83"/>
  <c r="AT70" i="84" s="1"/>
  <c r="AW70" i="83"/>
  <c r="AW67" i="83"/>
  <c r="AX67" i="83"/>
  <c r="AT67" i="84" s="1"/>
  <c r="AX64" i="83"/>
  <c r="AT64" i="84" s="1"/>
  <c r="AW64" i="83"/>
  <c r="C51" i="88"/>
  <c r="AX54" i="87"/>
  <c r="B51" i="91"/>
  <c r="C41" i="88"/>
  <c r="C31" i="88"/>
  <c r="B11" i="77"/>
  <c r="AX14" i="76"/>
  <c r="AX59" i="84" l="1"/>
  <c r="B47" i="87"/>
  <c r="AY52" i="86"/>
  <c r="BA52" i="86" s="1"/>
  <c r="AY51" i="86"/>
  <c r="BA51" i="86" s="1"/>
  <c r="AY54" i="86"/>
  <c r="BA54" i="86" s="1"/>
  <c r="B41" i="77"/>
  <c r="AX44" i="76"/>
  <c r="AY44" i="76"/>
  <c r="BA44" i="76" s="1"/>
  <c r="AX57" i="76"/>
  <c r="B37" i="86"/>
  <c r="AY42" i="85"/>
  <c r="BA42" i="85" s="1"/>
  <c r="B31" i="77"/>
  <c r="AX34" i="76"/>
  <c r="AY34" i="76"/>
  <c r="BA34" i="76" s="1"/>
  <c r="B27" i="87"/>
  <c r="AY32" i="86"/>
  <c r="BA32" i="86" s="1"/>
  <c r="B21" i="77"/>
  <c r="AX24" i="76"/>
  <c r="AY24" i="76"/>
  <c r="BA24" i="76" s="1"/>
  <c r="BA60" i="76"/>
  <c r="AY22" i="86"/>
  <c r="BA22" i="86" s="1"/>
  <c r="B17" i="87"/>
  <c r="B7" i="86"/>
  <c r="AY12" i="85"/>
  <c r="BA12" i="85" s="1"/>
  <c r="AW73" i="85"/>
  <c r="AX73" i="85"/>
  <c r="AT73" i="86" s="1"/>
  <c r="AX70" i="84"/>
  <c r="AT70" i="85" s="1"/>
  <c r="AW70" i="84"/>
  <c r="AW67" i="84"/>
  <c r="AX67" i="84"/>
  <c r="AT67" i="85" s="1"/>
  <c r="AX64" i="84"/>
  <c r="AT64" i="85" s="1"/>
  <c r="AW64" i="84"/>
  <c r="C54" i="88"/>
  <c r="AX51" i="88"/>
  <c r="B54" i="91"/>
  <c r="C44" i="88"/>
  <c r="C34" i="88"/>
  <c r="B14" i="77"/>
  <c r="AY14" i="77" s="1"/>
  <c r="BA14" i="77" s="1"/>
  <c r="AY11" i="77"/>
  <c r="BA11" i="77" s="1"/>
  <c r="AX11" i="77"/>
  <c r="AX59" i="85" l="1"/>
  <c r="AX60" i="76"/>
  <c r="AX76" i="76" s="1"/>
  <c r="B47" i="88"/>
  <c r="AY52" i="87"/>
  <c r="BA52" i="87" s="1"/>
  <c r="AY51" i="87"/>
  <c r="BA51" i="87" s="1"/>
  <c r="AY54" i="87"/>
  <c r="BA54" i="87" s="1"/>
  <c r="B44" i="77"/>
  <c r="AX41" i="77"/>
  <c r="AY41" i="77"/>
  <c r="BA41" i="77" s="1"/>
  <c r="B37" i="87"/>
  <c r="AY42" i="86"/>
  <c r="BA42" i="86" s="1"/>
  <c r="B34" i="77"/>
  <c r="AX31" i="77"/>
  <c r="AY31" i="77"/>
  <c r="BA31" i="77" s="1"/>
  <c r="B27" i="88"/>
  <c r="AY32" i="87"/>
  <c r="BA32" i="87" s="1"/>
  <c r="B24" i="77"/>
  <c r="AX21" i="77"/>
  <c r="AY21" i="77"/>
  <c r="BA21" i="77" s="1"/>
  <c r="BA57" i="77"/>
  <c r="B17" i="88"/>
  <c r="AY22" i="87"/>
  <c r="BA22" i="87" s="1"/>
  <c r="B7" i="87"/>
  <c r="AY12" i="86"/>
  <c r="BA12" i="86" s="1"/>
  <c r="AX73" i="86"/>
  <c r="AT73" i="87" s="1"/>
  <c r="AW73" i="86"/>
  <c r="AX70" i="85"/>
  <c r="AT70" i="86" s="1"/>
  <c r="AW70" i="85"/>
  <c r="AW67" i="85"/>
  <c r="AX67" i="85"/>
  <c r="AT67" i="86" s="1"/>
  <c r="AX64" i="85"/>
  <c r="AT64" i="86" s="1"/>
  <c r="AW64" i="85"/>
  <c r="C51" i="89"/>
  <c r="AY54" i="88"/>
  <c r="BA54" i="88" s="1"/>
  <c r="AX54" i="88"/>
  <c r="B51" i="92"/>
  <c r="C41" i="89"/>
  <c r="C31" i="89"/>
  <c r="B11" i="78"/>
  <c r="AX14" i="77"/>
  <c r="AX59" i="86" l="1"/>
  <c r="AX57" i="77"/>
  <c r="B47" i="89"/>
  <c r="AY51" i="89" s="1"/>
  <c r="BA51" i="89" s="1"/>
  <c r="AY52" i="88"/>
  <c r="BA52" i="88" s="1"/>
  <c r="AY51" i="88"/>
  <c r="BA51" i="88" s="1"/>
  <c r="B41" i="78"/>
  <c r="AX44" i="77"/>
  <c r="AY44" i="77"/>
  <c r="BA44" i="77" s="1"/>
  <c r="B37" i="88"/>
  <c r="AY42" i="87"/>
  <c r="BA42" i="87" s="1"/>
  <c r="B31" i="78"/>
  <c r="AX34" i="77"/>
  <c r="AY34" i="77"/>
  <c r="BA34" i="77" s="1"/>
  <c r="B27" i="89"/>
  <c r="AY32" i="88"/>
  <c r="BA32" i="88" s="1"/>
  <c r="B21" i="78"/>
  <c r="AX24" i="77"/>
  <c r="AY24" i="77"/>
  <c r="BA24" i="77" s="1"/>
  <c r="BA60" i="77"/>
  <c r="AY22" i="88"/>
  <c r="BA22" i="88" s="1"/>
  <c r="B17" i="89"/>
  <c r="B7" i="88"/>
  <c r="AY12" i="87"/>
  <c r="BA12" i="87" s="1"/>
  <c r="AW73" i="87"/>
  <c r="AX73" i="87"/>
  <c r="AT73" i="88" s="1"/>
  <c r="AW70" i="86"/>
  <c r="AX70" i="86"/>
  <c r="AT70" i="87" s="1"/>
  <c r="AX67" i="86"/>
  <c r="AT67" i="87" s="1"/>
  <c r="AW67" i="86"/>
  <c r="AW64" i="86"/>
  <c r="AX64" i="86"/>
  <c r="AT64" i="87" s="1"/>
  <c r="C54" i="89"/>
  <c r="AX51" i="89"/>
  <c r="B54" i="92"/>
  <c r="C44" i="89"/>
  <c r="C34" i="89"/>
  <c r="B14" i="78"/>
  <c r="AY14" i="78" s="1"/>
  <c r="BA14" i="78" s="1"/>
  <c r="AX11" i="78"/>
  <c r="AY11" i="78"/>
  <c r="BA11" i="78" s="1"/>
  <c r="AX59" i="87" l="1"/>
  <c r="AX60" i="77"/>
  <c r="AX76" i="77" s="1"/>
  <c r="B47" i="90"/>
  <c r="AY52" i="89"/>
  <c r="BA52" i="89" s="1"/>
  <c r="B44" i="78"/>
  <c r="AX41" i="78"/>
  <c r="AY41" i="78"/>
  <c r="BA41" i="78" s="1"/>
  <c r="B37" i="89"/>
  <c r="AY42" i="88"/>
  <c r="BA42" i="88" s="1"/>
  <c r="B34" i="78"/>
  <c r="AX31" i="78"/>
  <c r="AY31" i="78"/>
  <c r="BA31" i="78" s="1"/>
  <c r="B27" i="90"/>
  <c r="AY32" i="89"/>
  <c r="BA32" i="89" s="1"/>
  <c r="B24" i="78"/>
  <c r="AX21" i="78"/>
  <c r="AY21" i="78"/>
  <c r="BA21" i="78" s="1"/>
  <c r="B17" i="90"/>
  <c r="AY22" i="89"/>
  <c r="BA22" i="89" s="1"/>
  <c r="B7" i="89"/>
  <c r="AY12" i="88"/>
  <c r="BA12" i="88" s="1"/>
  <c r="AW73" i="88"/>
  <c r="AX73" i="88"/>
  <c r="AT73" i="89" s="1"/>
  <c r="AX70" i="87"/>
  <c r="AT70" i="88" s="1"/>
  <c r="AW70" i="87"/>
  <c r="AW67" i="87"/>
  <c r="AX67" i="87"/>
  <c r="AT67" i="88" s="1"/>
  <c r="AW64" i="87"/>
  <c r="AX64" i="87"/>
  <c r="AT64" i="88" s="1"/>
  <c r="C51" i="90"/>
  <c r="AY51" i="90" s="1"/>
  <c r="AX54" i="89"/>
  <c r="AY54" i="89"/>
  <c r="BA54" i="89" s="1"/>
  <c r="B51" i="93"/>
  <c r="C41" i="90"/>
  <c r="C31" i="90"/>
  <c r="B11" i="79"/>
  <c r="AX14" i="78"/>
  <c r="AX59" i="88" l="1"/>
  <c r="AX57" i="78"/>
  <c r="BA57" i="78"/>
  <c r="B47" i="91"/>
  <c r="AY52" i="90"/>
  <c r="BA52" i="90" s="1"/>
  <c r="B41" i="79"/>
  <c r="AX44" i="78"/>
  <c r="AY44" i="78"/>
  <c r="BA44" i="78" s="1"/>
  <c r="B37" i="90"/>
  <c r="AY42" i="89"/>
  <c r="BA42" i="89" s="1"/>
  <c r="B31" i="79"/>
  <c r="AX34" i="78"/>
  <c r="BA60" i="78" s="1"/>
  <c r="AY34" i="78"/>
  <c r="BA34" i="78" s="1"/>
  <c r="B27" i="91"/>
  <c r="AY32" i="90"/>
  <c r="BA32" i="90" s="1"/>
  <c r="B21" i="79"/>
  <c r="AX24" i="78"/>
  <c r="AY24" i="78"/>
  <c r="BA24" i="78" s="1"/>
  <c r="B17" i="91"/>
  <c r="AY22" i="90"/>
  <c r="BA22" i="90" s="1"/>
  <c r="B7" i="90"/>
  <c r="AY12" i="89"/>
  <c r="BA12" i="89" s="1"/>
  <c r="AX73" i="89"/>
  <c r="AT73" i="90" s="1"/>
  <c r="AW73" i="89"/>
  <c r="AX70" i="88"/>
  <c r="AT70" i="89" s="1"/>
  <c r="AW70" i="88"/>
  <c r="AW67" i="88"/>
  <c r="AX67" i="88"/>
  <c r="AT67" i="89" s="1"/>
  <c r="AW64" i="88"/>
  <c r="AX64" i="88"/>
  <c r="AT64" i="89" s="1"/>
  <c r="C54" i="90"/>
  <c r="AX51" i="90"/>
  <c r="BA51" i="90"/>
  <c r="B54" i="93"/>
  <c r="C44" i="90"/>
  <c r="C34" i="90"/>
  <c r="B14" i="79"/>
  <c r="AY14" i="79" s="1"/>
  <c r="BA14" i="79" s="1"/>
  <c r="AX11" i="79"/>
  <c r="AY11" i="79"/>
  <c r="BA11" i="79" s="1"/>
  <c r="AX59" i="89" l="1"/>
  <c r="AX60" i="78"/>
  <c r="AX76" i="78" s="1"/>
  <c r="B47" i="92"/>
  <c r="AY52" i="91"/>
  <c r="BA52" i="91" s="1"/>
  <c r="B44" i="79"/>
  <c r="AX41" i="79"/>
  <c r="AY41" i="79"/>
  <c r="BA41" i="79" s="1"/>
  <c r="B37" i="91"/>
  <c r="AY42" i="90"/>
  <c r="BA42" i="90" s="1"/>
  <c r="B34" i="79"/>
  <c r="AX31" i="79"/>
  <c r="AY31" i="79"/>
  <c r="BA31" i="79" s="1"/>
  <c r="B27" i="92"/>
  <c r="AY32" i="91"/>
  <c r="BA32" i="91" s="1"/>
  <c r="B24" i="79"/>
  <c r="AX21" i="79"/>
  <c r="BA57" i="79" s="1"/>
  <c r="AY21" i="79"/>
  <c r="BA21" i="79" s="1"/>
  <c r="B17" i="92"/>
  <c r="AY22" i="91"/>
  <c r="BA22" i="91" s="1"/>
  <c r="B7" i="91"/>
  <c r="AY12" i="90"/>
  <c r="BA12" i="90" s="1"/>
  <c r="AW73" i="90"/>
  <c r="AX73" i="90"/>
  <c r="AT73" i="91" s="1"/>
  <c r="AW70" i="89"/>
  <c r="AX70" i="89"/>
  <c r="AT70" i="90" s="1"/>
  <c r="AX67" i="89"/>
  <c r="AT67" i="90" s="1"/>
  <c r="AW67" i="89"/>
  <c r="AX64" i="89"/>
  <c r="AT64" i="90" s="1"/>
  <c r="AW64" i="89"/>
  <c r="C51" i="91"/>
  <c r="AY51" i="91" s="1"/>
  <c r="AY54" i="90"/>
  <c r="BA54" i="90" s="1"/>
  <c r="AX54" i="90"/>
  <c r="B51" i="94"/>
  <c r="C41" i="91"/>
  <c r="C31" i="91"/>
  <c r="B11" i="80"/>
  <c r="AX14" i="79"/>
  <c r="B47" i="93" l="1"/>
  <c r="AY52" i="92"/>
  <c r="BA52" i="92" s="1"/>
  <c r="B41" i="80"/>
  <c r="AX44" i="79"/>
  <c r="AY44" i="79"/>
  <c r="BA44" i="79" s="1"/>
  <c r="AX57" i="79"/>
  <c r="B37" i="92"/>
  <c r="AY42" i="91"/>
  <c r="BA42" i="91" s="1"/>
  <c r="AX59" i="90"/>
  <c r="B31" i="80"/>
  <c r="AX34" i="79"/>
  <c r="AY34" i="79"/>
  <c r="BA34" i="79" s="1"/>
  <c r="B27" i="93"/>
  <c r="AY32" i="92"/>
  <c r="BA32" i="92" s="1"/>
  <c r="B21" i="80"/>
  <c r="AX24" i="79"/>
  <c r="AY24" i="79"/>
  <c r="BA24" i="79" s="1"/>
  <c r="BA60" i="79"/>
  <c r="B17" i="93"/>
  <c r="AY22" i="92"/>
  <c r="BA22" i="92" s="1"/>
  <c r="B7" i="92"/>
  <c r="AY12" i="91"/>
  <c r="BA12" i="91" s="1"/>
  <c r="AX59" i="91" s="1"/>
  <c r="AW73" i="91"/>
  <c r="AX73" i="91"/>
  <c r="AT73" i="92" s="1"/>
  <c r="AX70" i="90"/>
  <c r="AT70" i="91" s="1"/>
  <c r="AW70" i="90"/>
  <c r="AW67" i="90"/>
  <c r="AX67" i="90"/>
  <c r="AT67" i="91" s="1"/>
  <c r="AW64" i="90"/>
  <c r="AX64" i="90"/>
  <c r="AT64" i="91" s="1"/>
  <c r="C54" i="91"/>
  <c r="BA51" i="91"/>
  <c r="AX51" i="91"/>
  <c r="B54" i="94"/>
  <c r="C44" i="91"/>
  <c r="C34" i="91"/>
  <c r="AY11" i="80"/>
  <c r="BA11" i="80" s="1"/>
  <c r="B14" i="80"/>
  <c r="AY14" i="80" s="1"/>
  <c r="BA14" i="80" s="1"/>
  <c r="AX11" i="80"/>
  <c r="AX60" i="79" l="1"/>
  <c r="AX76" i="79" s="1"/>
  <c r="B47" i="94"/>
  <c r="AY52" i="93"/>
  <c r="BA52" i="93" s="1"/>
  <c r="B44" i="80"/>
  <c r="AX41" i="80"/>
  <c r="AY41" i="80"/>
  <c r="BA41" i="80" s="1"/>
  <c r="B37" i="93"/>
  <c r="AY42" i="92"/>
  <c r="BA42" i="92" s="1"/>
  <c r="B34" i="80"/>
  <c r="AX31" i="80"/>
  <c r="AY31" i="80"/>
  <c r="BA31" i="80" s="1"/>
  <c r="B27" i="94"/>
  <c r="AY32" i="93"/>
  <c r="BA32" i="93" s="1"/>
  <c r="B24" i="80"/>
  <c r="AX21" i="80"/>
  <c r="BA57" i="80" s="1"/>
  <c r="AY21" i="80"/>
  <c r="BA21" i="80" s="1"/>
  <c r="B17" i="94"/>
  <c r="AY22" i="93"/>
  <c r="BA22" i="93" s="1"/>
  <c r="B7" i="93"/>
  <c r="AY12" i="92"/>
  <c r="BA12" i="92" s="1"/>
  <c r="AX73" i="92"/>
  <c r="AT73" i="93" s="1"/>
  <c r="AW73" i="92"/>
  <c r="AX70" i="91"/>
  <c r="AT70" i="92" s="1"/>
  <c r="AW70" i="91"/>
  <c r="AW67" i="91"/>
  <c r="AX67" i="91"/>
  <c r="AT67" i="92" s="1"/>
  <c r="AW64" i="91"/>
  <c r="AX64" i="91"/>
  <c r="AT64" i="92" s="1"/>
  <c r="C51" i="92"/>
  <c r="AY51" i="92" s="1"/>
  <c r="AX54" i="91"/>
  <c r="AY54" i="91"/>
  <c r="BA54" i="91" s="1"/>
  <c r="B51" i="95"/>
  <c r="C41" i="92"/>
  <c r="C31" i="92"/>
  <c r="B11" i="81"/>
  <c r="AX14" i="80"/>
  <c r="AX59" i="92" l="1"/>
  <c r="AX57" i="80"/>
  <c r="B47" i="95"/>
  <c r="AY52" i="94"/>
  <c r="BA52" i="94" s="1"/>
  <c r="B41" i="81"/>
  <c r="AX44" i="80"/>
  <c r="AY44" i="80"/>
  <c r="BA44" i="80" s="1"/>
  <c r="B37" i="94"/>
  <c r="AY42" i="93"/>
  <c r="BA42" i="93" s="1"/>
  <c r="B31" i="81"/>
  <c r="AX34" i="80"/>
  <c r="BA60" i="80" s="1"/>
  <c r="AY34" i="80"/>
  <c r="BA34" i="80" s="1"/>
  <c r="B27" i="95"/>
  <c r="AY32" i="94"/>
  <c r="BA32" i="94" s="1"/>
  <c r="B21" i="81"/>
  <c r="AX24" i="80"/>
  <c r="AY24" i="80"/>
  <c r="BA24" i="80" s="1"/>
  <c r="B17" i="95"/>
  <c r="AY22" i="94"/>
  <c r="BA22" i="94" s="1"/>
  <c r="B7" i="94"/>
  <c r="AY12" i="93"/>
  <c r="BA12" i="93" s="1"/>
  <c r="AW73" i="93"/>
  <c r="AX73" i="93"/>
  <c r="AT73" i="94" s="1"/>
  <c r="AW70" i="92"/>
  <c r="AX70" i="92"/>
  <c r="AT70" i="93" s="1"/>
  <c r="AX67" i="92"/>
  <c r="AT67" i="93" s="1"/>
  <c r="AW67" i="92"/>
  <c r="AW64" i="92"/>
  <c r="AX64" i="92"/>
  <c r="AT64" i="93" s="1"/>
  <c r="C54" i="92"/>
  <c r="AX51" i="92"/>
  <c r="BA51" i="92"/>
  <c r="B54" i="95"/>
  <c r="C44" i="92"/>
  <c r="C34" i="92"/>
  <c r="B14" i="81"/>
  <c r="AY14" i="81" s="1"/>
  <c r="BA14" i="81" s="1"/>
  <c r="AY11" i="81"/>
  <c r="BA11" i="81" s="1"/>
  <c r="AX11" i="81"/>
  <c r="AX60" i="80" l="1"/>
  <c r="AX76" i="80" s="1"/>
  <c r="B47" i="96"/>
  <c r="AY52" i="95"/>
  <c r="BA52" i="95" s="1"/>
  <c r="B44" i="81"/>
  <c r="AX41" i="81"/>
  <c r="AY41" i="81"/>
  <c r="BA41" i="81" s="1"/>
  <c r="B37" i="95"/>
  <c r="AY42" i="94"/>
  <c r="BA42" i="94" s="1"/>
  <c r="AX59" i="93"/>
  <c r="B34" i="81"/>
  <c r="AX31" i="81"/>
  <c r="AY31" i="81"/>
  <c r="BA31" i="81" s="1"/>
  <c r="B27" i="96"/>
  <c r="AY32" i="95"/>
  <c r="BA32" i="95" s="1"/>
  <c r="B24" i="81"/>
  <c r="AX21" i="81"/>
  <c r="BA57" i="81" s="1"/>
  <c r="AY21" i="81"/>
  <c r="BA21" i="81" s="1"/>
  <c r="B17" i="96"/>
  <c r="AY22" i="95"/>
  <c r="BA22" i="95" s="1"/>
  <c r="B7" i="95"/>
  <c r="AY12" i="94"/>
  <c r="BA12" i="94" s="1"/>
  <c r="AX73" i="94"/>
  <c r="AT73" i="95" s="1"/>
  <c r="AW73" i="94"/>
  <c r="AX70" i="93"/>
  <c r="AT70" i="94" s="1"/>
  <c r="AW70" i="93"/>
  <c r="AW67" i="93"/>
  <c r="AX67" i="93"/>
  <c r="AT67" i="94" s="1"/>
  <c r="AX64" i="93"/>
  <c r="AT64" i="94" s="1"/>
  <c r="AW64" i="93"/>
  <c r="C51" i="93"/>
  <c r="AY51" i="93" s="1"/>
  <c r="AY54" i="92"/>
  <c r="BA54" i="92" s="1"/>
  <c r="AX54" i="92"/>
  <c r="B51" i="96"/>
  <c r="C41" i="93"/>
  <c r="C31" i="93"/>
  <c r="B11" i="82"/>
  <c r="AX14" i="81"/>
  <c r="AX59" i="94" l="1"/>
  <c r="AX57" i="81"/>
  <c r="B47" i="97"/>
  <c r="AY52" i="96"/>
  <c r="BA52" i="96" s="1"/>
  <c r="B41" i="82"/>
  <c r="AX44" i="81"/>
  <c r="AY44" i="81"/>
  <c r="BA44" i="81" s="1"/>
  <c r="B37" i="96"/>
  <c r="AY42" i="95"/>
  <c r="BA42" i="95" s="1"/>
  <c r="B31" i="82"/>
  <c r="AX34" i="81"/>
  <c r="BA60" i="81" s="1"/>
  <c r="AY34" i="81"/>
  <c r="BA34" i="81" s="1"/>
  <c r="B27" i="97"/>
  <c r="AY32" i="96"/>
  <c r="BA32" i="96" s="1"/>
  <c r="B21" i="82"/>
  <c r="AX24" i="81"/>
  <c r="AY24" i="81"/>
  <c r="BA24" i="81" s="1"/>
  <c r="B17" i="97"/>
  <c r="AY22" i="96"/>
  <c r="BA22" i="96" s="1"/>
  <c r="B7" i="96"/>
  <c r="AY12" i="95"/>
  <c r="BA12" i="95" s="1"/>
  <c r="AW73" i="95"/>
  <c r="AX73" i="95"/>
  <c r="AT73" i="96" s="1"/>
  <c r="AW70" i="94"/>
  <c r="AX70" i="94"/>
  <c r="AT70" i="95" s="1"/>
  <c r="AX67" i="94"/>
  <c r="AT67" i="95" s="1"/>
  <c r="AW67" i="94"/>
  <c r="AW64" i="94"/>
  <c r="AX64" i="94"/>
  <c r="AT64" i="95" s="1"/>
  <c r="C54" i="93"/>
  <c r="BA51" i="93"/>
  <c r="AX51" i="93"/>
  <c r="B54" i="96"/>
  <c r="C44" i="93"/>
  <c r="C34" i="93"/>
  <c r="B14" i="82"/>
  <c r="AY14" i="82" s="1"/>
  <c r="BA14" i="82" s="1"/>
  <c r="AX11" i="82"/>
  <c r="AY11" i="82"/>
  <c r="BA11" i="82" s="1"/>
  <c r="AX59" i="95" l="1"/>
  <c r="AX60" i="81"/>
  <c r="AX76" i="81" s="1"/>
  <c r="B47" i="98"/>
  <c r="AY52" i="97"/>
  <c r="BA52" i="97" s="1"/>
  <c r="B44" i="82"/>
  <c r="AX41" i="82"/>
  <c r="AY41" i="82"/>
  <c r="BA41" i="82" s="1"/>
  <c r="B37" i="97"/>
  <c r="AY42" i="96"/>
  <c r="BA42" i="96" s="1"/>
  <c r="B34" i="82"/>
  <c r="AX31" i="82"/>
  <c r="AY31" i="82"/>
  <c r="BA31" i="82" s="1"/>
  <c r="AY32" i="97"/>
  <c r="BA32" i="97" s="1"/>
  <c r="B27" i="98"/>
  <c r="B24" i="82"/>
  <c r="AX21" i="82"/>
  <c r="BA57" i="82" s="1"/>
  <c r="AY21" i="82"/>
  <c r="BA21" i="82" s="1"/>
  <c r="B17" i="98"/>
  <c r="AY22" i="97"/>
  <c r="BA22" i="97" s="1"/>
  <c r="B7" i="97"/>
  <c r="AY12" i="96"/>
  <c r="BA12" i="96" s="1"/>
  <c r="AX73" i="96"/>
  <c r="AT73" i="97" s="1"/>
  <c r="AW73" i="96"/>
  <c r="AX70" i="95"/>
  <c r="AT70" i="96" s="1"/>
  <c r="AW70" i="95"/>
  <c r="AW67" i="95"/>
  <c r="AX67" i="95"/>
  <c r="AT67" i="96" s="1"/>
  <c r="AX64" i="95"/>
  <c r="AT64" i="96" s="1"/>
  <c r="AW64" i="95"/>
  <c r="C51" i="94"/>
  <c r="AY51" i="94" s="1"/>
  <c r="AX54" i="93"/>
  <c r="AY54" i="93"/>
  <c r="BA54" i="93" s="1"/>
  <c r="B51" i="97"/>
  <c r="C41" i="94"/>
  <c r="C31" i="94"/>
  <c r="B11" i="83"/>
  <c r="AX14" i="82"/>
  <c r="AX59" i="96" l="1"/>
  <c r="B47" i="99"/>
  <c r="AY52" i="98"/>
  <c r="BA52" i="98" s="1"/>
  <c r="B41" i="83"/>
  <c r="AX44" i="82"/>
  <c r="AY44" i="82"/>
  <c r="BA44" i="82" s="1"/>
  <c r="AX57" i="82"/>
  <c r="B37" i="98"/>
  <c r="AY42" i="97"/>
  <c r="BA42" i="97" s="1"/>
  <c r="B31" i="83"/>
  <c r="AX34" i="82"/>
  <c r="AY34" i="82"/>
  <c r="BA34" i="82" s="1"/>
  <c r="B27" i="99"/>
  <c r="AY32" i="98"/>
  <c r="BA32" i="98" s="1"/>
  <c r="B21" i="83"/>
  <c r="AX24" i="82"/>
  <c r="BA60" i="82" s="1"/>
  <c r="AY24" i="82"/>
  <c r="BA24" i="82" s="1"/>
  <c r="B17" i="99"/>
  <c r="AY22" i="98"/>
  <c r="BA22" i="98" s="1"/>
  <c r="AY12" i="97"/>
  <c r="BA12" i="97" s="1"/>
  <c r="B7" i="98"/>
  <c r="AW73" i="97"/>
  <c r="AX73" i="97"/>
  <c r="AT73" i="98" s="1"/>
  <c r="AW70" i="96"/>
  <c r="AX70" i="96"/>
  <c r="AT70" i="97" s="1"/>
  <c r="AX67" i="96"/>
  <c r="AT67" i="97" s="1"/>
  <c r="AW67" i="96"/>
  <c r="AW64" i="96"/>
  <c r="AX64" i="96"/>
  <c r="AT64" i="97" s="1"/>
  <c r="C54" i="94"/>
  <c r="AX51" i="94"/>
  <c r="BA51" i="94"/>
  <c r="B54" i="97"/>
  <c r="C44" i="94"/>
  <c r="C34" i="94"/>
  <c r="AY11" i="83"/>
  <c r="BA11" i="83" s="1"/>
  <c r="B14" i="83"/>
  <c r="AY14" i="83" s="1"/>
  <c r="BA14" i="83" s="1"/>
  <c r="AX11" i="83"/>
  <c r="AY52" i="99" l="1"/>
  <c r="BA52" i="99" s="1"/>
  <c r="B43" i="100"/>
  <c r="AY32" i="99"/>
  <c r="BA32" i="99" s="1"/>
  <c r="B23" i="100"/>
  <c r="AX59" i="97"/>
  <c r="AY22" i="99"/>
  <c r="BA22" i="99" s="1"/>
  <c r="B13" i="100"/>
  <c r="AX60" i="82"/>
  <c r="AX76" i="82" s="1"/>
  <c r="B44" i="83"/>
  <c r="AX41" i="83"/>
  <c r="AY41" i="83"/>
  <c r="BA41" i="83" s="1"/>
  <c r="B37" i="99"/>
  <c r="AY42" i="98"/>
  <c r="BA42" i="98" s="1"/>
  <c r="B34" i="83"/>
  <c r="AX31" i="83"/>
  <c r="AY31" i="83"/>
  <c r="BA31" i="83" s="1"/>
  <c r="AX21" i="83"/>
  <c r="B24" i="83"/>
  <c r="AY21" i="83"/>
  <c r="BA21" i="83" s="1"/>
  <c r="BA57" i="83"/>
  <c r="B7" i="99"/>
  <c r="AY12" i="98"/>
  <c r="BA12" i="98" s="1"/>
  <c r="AX73" i="98"/>
  <c r="AT73" i="99" s="1"/>
  <c r="AW73" i="98"/>
  <c r="AX70" i="97"/>
  <c r="AT70" i="98" s="1"/>
  <c r="AW70" i="97"/>
  <c r="AW67" i="97"/>
  <c r="AX67" i="97"/>
  <c r="AT67" i="98" s="1"/>
  <c r="AX64" i="97"/>
  <c r="AT64" i="98" s="1"/>
  <c r="AW64" i="97"/>
  <c r="C51" i="95"/>
  <c r="AY51" i="95" s="1"/>
  <c r="AY54" i="94"/>
  <c r="BA54" i="94" s="1"/>
  <c r="AX54" i="94"/>
  <c r="B51" i="98"/>
  <c r="C41" i="95"/>
  <c r="C31" i="95"/>
  <c r="B11" i="84"/>
  <c r="AX14" i="83"/>
  <c r="AY42" i="99" l="1"/>
  <c r="BA42" i="99" s="1"/>
  <c r="B33" i="100"/>
  <c r="AY28" i="100"/>
  <c r="BA28" i="100" s="1"/>
  <c r="AY30" i="100"/>
  <c r="BA30" i="100" s="1"/>
  <c r="AY27" i="100"/>
  <c r="BA27" i="100" s="1"/>
  <c r="AY50" i="100"/>
  <c r="BA50" i="100" s="1"/>
  <c r="AY47" i="100"/>
  <c r="BA47" i="100" s="1"/>
  <c r="AY48" i="100"/>
  <c r="BA48" i="100" s="1"/>
  <c r="AY12" i="99"/>
  <c r="BA12" i="99" s="1"/>
  <c r="B3" i="100"/>
  <c r="AX59" i="98"/>
  <c r="AX59" i="99"/>
  <c r="AY17" i="100"/>
  <c r="BA17" i="100" s="1"/>
  <c r="AY18" i="100"/>
  <c r="BA18" i="100" s="1"/>
  <c r="BB20" i="100"/>
  <c r="AY20" i="100"/>
  <c r="BA20" i="100" s="1"/>
  <c r="B41" i="84"/>
  <c r="AX44" i="83"/>
  <c r="AY44" i="83"/>
  <c r="BA44" i="83" s="1"/>
  <c r="AX57" i="83"/>
  <c r="B31" i="84"/>
  <c r="AX34" i="83"/>
  <c r="AY34" i="83"/>
  <c r="BA34" i="83" s="1"/>
  <c r="B21" i="84"/>
  <c r="AX24" i="83"/>
  <c r="BA60" i="83" s="1"/>
  <c r="AY24" i="83"/>
  <c r="BA24" i="83" s="1"/>
  <c r="AX73" i="99"/>
  <c r="AW73" i="99"/>
  <c r="AW70" i="98"/>
  <c r="AX70" i="98"/>
  <c r="AT70" i="99" s="1"/>
  <c r="AX67" i="98"/>
  <c r="AT67" i="99" s="1"/>
  <c r="AW67" i="98"/>
  <c r="AW64" i="98"/>
  <c r="AX64" i="98"/>
  <c r="AT64" i="99" s="1"/>
  <c r="C54" i="95"/>
  <c r="BA51" i="95"/>
  <c r="AX51" i="95"/>
  <c r="B54" i="98"/>
  <c r="C44" i="95"/>
  <c r="C34" i="95"/>
  <c r="B14" i="84"/>
  <c r="AY14" i="84" s="1"/>
  <c r="BA14" i="84" s="1"/>
  <c r="AX11" i="84"/>
  <c r="AY11" i="84"/>
  <c r="BA11" i="84" s="1"/>
  <c r="AY8" i="100" l="1"/>
  <c r="BA8" i="100" s="1"/>
  <c r="AY7" i="100"/>
  <c r="BA7" i="100" s="1"/>
  <c r="AY10" i="100"/>
  <c r="BA10" i="100" s="1"/>
  <c r="AX56" i="100" s="1"/>
  <c r="AX72" i="100" s="1"/>
  <c r="AX74" i="100" s="1"/>
  <c r="AY37" i="100"/>
  <c r="BA37" i="100" s="1"/>
  <c r="AY40" i="100"/>
  <c r="BA40" i="100" s="1"/>
  <c r="AY38" i="100"/>
  <c r="BA38" i="100" s="1"/>
  <c r="AX60" i="83"/>
  <c r="AX76" i="83" s="1"/>
  <c r="B44" i="84"/>
  <c r="AX41" i="84"/>
  <c r="AY41" i="84"/>
  <c r="BA41" i="84" s="1"/>
  <c r="B34" i="84"/>
  <c r="AX31" i="84"/>
  <c r="BA57" i="84" s="1"/>
  <c r="AY31" i="84"/>
  <c r="BA31" i="84" s="1"/>
  <c r="AX21" i="84"/>
  <c r="B24" i="84"/>
  <c r="AY21" i="84"/>
  <c r="BA21" i="84" s="1"/>
  <c r="AW70" i="99"/>
  <c r="AX70" i="99"/>
  <c r="AX67" i="99"/>
  <c r="AW67" i="99"/>
  <c r="AW64" i="99"/>
  <c r="AX64" i="99"/>
  <c r="C51" i="96"/>
  <c r="AY51" i="96" s="1"/>
  <c r="AX54" i="95"/>
  <c r="AY54" i="95"/>
  <c r="BA54" i="95" s="1"/>
  <c r="B51" i="99"/>
  <c r="C41" i="96"/>
  <c r="C31" i="96"/>
  <c r="B11" i="85"/>
  <c r="AX14" i="84"/>
  <c r="AX55" i="100" l="1"/>
  <c r="AX53" i="100"/>
  <c r="B41" i="85"/>
  <c r="AX44" i="84"/>
  <c r="AY44" i="84"/>
  <c r="BA44" i="84" s="1"/>
  <c r="AX57" i="84"/>
  <c r="B31" i="85"/>
  <c r="AX34" i="84"/>
  <c r="AY34" i="84"/>
  <c r="BA34" i="84" s="1"/>
  <c r="AX24" i="84"/>
  <c r="B21" i="85"/>
  <c r="AY24" i="84"/>
  <c r="BA24" i="84" s="1"/>
  <c r="C54" i="96"/>
  <c r="AX51" i="96"/>
  <c r="BA51" i="96"/>
  <c r="B54" i="99"/>
  <c r="C44" i="96"/>
  <c r="C34" i="96"/>
  <c r="B14" i="85"/>
  <c r="AY14" i="85" s="1"/>
  <c r="BA14" i="85" s="1"/>
  <c r="AX11" i="85"/>
  <c r="AY11" i="85"/>
  <c r="BA11" i="85" s="1"/>
  <c r="BA60" i="84" l="1"/>
  <c r="AX60" i="84"/>
  <c r="AX76" i="84" s="1"/>
  <c r="B44" i="85"/>
  <c r="AX41" i="85"/>
  <c r="AY41" i="85"/>
  <c r="BA41" i="85" s="1"/>
  <c r="B34" i="85"/>
  <c r="AX31" i="85"/>
  <c r="AY31" i="85"/>
  <c r="BA31" i="85" s="1"/>
  <c r="AX21" i="85"/>
  <c r="B24" i="85"/>
  <c r="AY21" i="85"/>
  <c r="BA21" i="85" s="1"/>
  <c r="BA57" i="85"/>
  <c r="C51" i="97"/>
  <c r="AY51" i="97" s="1"/>
  <c r="AY54" i="96"/>
  <c r="BA54" i="96" s="1"/>
  <c r="AX54" i="96"/>
  <c r="C41" i="97"/>
  <c r="C31" i="97"/>
  <c r="B11" i="86"/>
  <c r="AX14" i="85"/>
  <c r="B41" i="86" l="1"/>
  <c r="AX44" i="85"/>
  <c r="AY44" i="85"/>
  <c r="BA44" i="85" s="1"/>
  <c r="B31" i="86"/>
  <c r="AX34" i="85"/>
  <c r="AY34" i="85"/>
  <c r="BA34" i="85" s="1"/>
  <c r="AX57" i="85"/>
  <c r="AX24" i="85"/>
  <c r="BA60" i="85" s="1"/>
  <c r="B21" i="86"/>
  <c r="AY24" i="85"/>
  <c r="BA24" i="85" s="1"/>
  <c r="C54" i="97"/>
  <c r="BA51" i="97"/>
  <c r="AX51" i="97"/>
  <c r="C44" i="97"/>
  <c r="C34" i="97"/>
  <c r="B14" i="86"/>
  <c r="AY14" i="86" s="1"/>
  <c r="BA14" i="86" s="1"/>
  <c r="AX11" i="86"/>
  <c r="AY11" i="86"/>
  <c r="BA11" i="86" s="1"/>
  <c r="B44" i="86" l="1"/>
  <c r="AX41" i="86"/>
  <c r="AY41" i="86"/>
  <c r="BA41" i="86" s="1"/>
  <c r="AX60" i="85"/>
  <c r="AX76" i="85" s="1"/>
  <c r="B34" i="86"/>
  <c r="AX31" i="86"/>
  <c r="AY31" i="86"/>
  <c r="BA31" i="86" s="1"/>
  <c r="AX21" i="86"/>
  <c r="BA57" i="86" s="1"/>
  <c r="B24" i="86"/>
  <c r="AY21" i="86"/>
  <c r="BA21" i="86" s="1"/>
  <c r="C51" i="98"/>
  <c r="AY51" i="98" s="1"/>
  <c r="AX54" i="97"/>
  <c r="AY54" i="97"/>
  <c r="BA54" i="97" s="1"/>
  <c r="C41" i="98"/>
  <c r="C31" i="98"/>
  <c r="B11" i="87"/>
  <c r="AX14" i="86"/>
  <c r="AX57" i="86" l="1"/>
  <c r="B41" i="87"/>
  <c r="AX44" i="86"/>
  <c r="AY44" i="86"/>
  <c r="BA44" i="86" s="1"/>
  <c r="B31" i="87"/>
  <c r="AX34" i="86"/>
  <c r="AY34" i="86"/>
  <c r="BA34" i="86" s="1"/>
  <c r="AX24" i="86"/>
  <c r="BA60" i="86" s="1"/>
  <c r="B21" i="87"/>
  <c r="AY24" i="86"/>
  <c r="BA24" i="86" s="1"/>
  <c r="C54" i="98"/>
  <c r="AX51" i="98"/>
  <c r="BA51" i="98"/>
  <c r="C44" i="98"/>
  <c r="C34" i="98"/>
  <c r="B14" i="87"/>
  <c r="AY14" i="87" s="1"/>
  <c r="BA14" i="87" s="1"/>
  <c r="AX11" i="87"/>
  <c r="AY11" i="87"/>
  <c r="BA11" i="87" s="1"/>
  <c r="B44" i="87" l="1"/>
  <c r="AX41" i="87"/>
  <c r="AY41" i="87"/>
  <c r="BA41" i="87" s="1"/>
  <c r="AX60" i="86"/>
  <c r="AX76" i="86" s="1"/>
  <c r="B34" i="87"/>
  <c r="AX31" i="87"/>
  <c r="AY31" i="87"/>
  <c r="BA31" i="87" s="1"/>
  <c r="AX21" i="87"/>
  <c r="BA57" i="87" s="1"/>
  <c r="B24" i="87"/>
  <c r="AY21" i="87"/>
  <c r="BA21" i="87" s="1"/>
  <c r="C51" i="99"/>
  <c r="AY51" i="99" s="1"/>
  <c r="AY54" i="98"/>
  <c r="BA54" i="98" s="1"/>
  <c r="AX54" i="98"/>
  <c r="C41" i="99"/>
  <c r="C31" i="99"/>
  <c r="B11" i="88"/>
  <c r="AX14" i="87"/>
  <c r="B41" i="88" l="1"/>
  <c r="AX44" i="87"/>
  <c r="AY44" i="87"/>
  <c r="BA44" i="87" s="1"/>
  <c r="B31" i="88"/>
  <c r="AX34" i="87"/>
  <c r="AY34" i="87"/>
  <c r="BA34" i="87" s="1"/>
  <c r="AX57" i="87"/>
  <c r="AX24" i="87"/>
  <c r="BA60" i="87" s="1"/>
  <c r="B21" i="88"/>
  <c r="AY24" i="87"/>
  <c r="BA24" i="87" s="1"/>
  <c r="C54" i="99"/>
  <c r="AY54" i="99" s="1"/>
  <c r="BA51" i="99"/>
  <c r="AX51" i="99"/>
  <c r="C44" i="99"/>
  <c r="C34" i="99"/>
  <c r="B14" i="88"/>
  <c r="AY14" i="88" s="1"/>
  <c r="BA14" i="88" s="1"/>
  <c r="AX11" i="88"/>
  <c r="AY11" i="88"/>
  <c r="BA11" i="88" s="1"/>
  <c r="B44" i="88" l="1"/>
  <c r="AX41" i="88"/>
  <c r="AY41" i="88"/>
  <c r="BA41" i="88" s="1"/>
  <c r="B34" i="88"/>
  <c r="AX31" i="88"/>
  <c r="AY31" i="88"/>
  <c r="BA31" i="88" s="1"/>
  <c r="AX60" i="87"/>
  <c r="AX76" i="87" s="1"/>
  <c r="B24" i="88"/>
  <c r="AX21" i="88"/>
  <c r="AY21" i="88"/>
  <c r="BA21" i="88" s="1"/>
  <c r="BA57" i="88"/>
  <c r="BA54" i="99"/>
  <c r="AX54" i="99"/>
  <c r="B11" i="89"/>
  <c r="AX14" i="88"/>
  <c r="B41" i="89" l="1"/>
  <c r="AX44" i="88"/>
  <c r="AY44" i="88"/>
  <c r="BA44" i="88" s="1"/>
  <c r="B31" i="89"/>
  <c r="AY34" i="88"/>
  <c r="BA34" i="88" s="1"/>
  <c r="AX34" i="88"/>
  <c r="AX57" i="88"/>
  <c r="AY24" i="88"/>
  <c r="BA24" i="88" s="1"/>
  <c r="B21" i="89"/>
  <c r="AX24" i="88"/>
  <c r="BA60" i="88" s="1"/>
  <c r="B14" i="89"/>
  <c r="AY14" i="89" s="1"/>
  <c r="BA14" i="89" s="1"/>
  <c r="AX11" i="89"/>
  <c r="AY11" i="89"/>
  <c r="BA11" i="89" s="1"/>
  <c r="B44" i="89" l="1"/>
  <c r="AX41" i="89"/>
  <c r="AY41" i="89"/>
  <c r="BA41" i="89" s="1"/>
  <c r="B34" i="89"/>
  <c r="AX31" i="89"/>
  <c r="AY31" i="89"/>
  <c r="BA31" i="89" s="1"/>
  <c r="AX60" i="88"/>
  <c r="AX76" i="88" s="1"/>
  <c r="AY21" i="89"/>
  <c r="BA21" i="89" s="1"/>
  <c r="B24" i="89"/>
  <c r="AX21" i="89"/>
  <c r="BA57" i="89" s="1"/>
  <c r="B11" i="90"/>
  <c r="AX14" i="89"/>
  <c r="B41" i="90" l="1"/>
  <c r="AX44" i="89"/>
  <c r="AY44" i="89"/>
  <c r="BA44" i="89" s="1"/>
  <c r="B31" i="90"/>
  <c r="AY34" i="89"/>
  <c r="BA34" i="89" s="1"/>
  <c r="AX34" i="89"/>
  <c r="AX57" i="89"/>
  <c r="AY24" i="89"/>
  <c r="BA24" i="89" s="1"/>
  <c r="B21" i="90"/>
  <c r="AX24" i="89"/>
  <c r="BA60" i="89" s="1"/>
  <c r="B14" i="90"/>
  <c r="AY14" i="90" s="1"/>
  <c r="BA14" i="90" s="1"/>
  <c r="AY11" i="90"/>
  <c r="BA11" i="90" s="1"/>
  <c r="AX11" i="90"/>
  <c r="B44" i="90" l="1"/>
  <c r="AY41" i="90"/>
  <c r="BA41" i="90" s="1"/>
  <c r="AX41" i="90"/>
  <c r="B34" i="90"/>
  <c r="AY31" i="90"/>
  <c r="BA31" i="90" s="1"/>
  <c r="AX31" i="90"/>
  <c r="AX60" i="89"/>
  <c r="AX76" i="89" s="1"/>
  <c r="AY21" i="90"/>
  <c r="BA21" i="90" s="1"/>
  <c r="B24" i="90"/>
  <c r="AX21" i="90"/>
  <c r="B11" i="91"/>
  <c r="AX14" i="90"/>
  <c r="BA57" i="90" l="1"/>
  <c r="B41" i="91"/>
  <c r="AY44" i="90"/>
  <c r="BA44" i="90" s="1"/>
  <c r="AX44" i="90"/>
  <c r="B31" i="91"/>
  <c r="AY34" i="90"/>
  <c r="BA34" i="90" s="1"/>
  <c r="AX34" i="90"/>
  <c r="AX57" i="90"/>
  <c r="AY24" i="90"/>
  <c r="BA24" i="90" s="1"/>
  <c r="B21" i="91"/>
  <c r="AX24" i="90"/>
  <c r="B14" i="91"/>
  <c r="AY14" i="91" s="1"/>
  <c r="BA14" i="91" s="1"/>
  <c r="AX11" i="91"/>
  <c r="AY11" i="91"/>
  <c r="BA11" i="91" s="1"/>
  <c r="BA60" i="90" l="1"/>
  <c r="B44" i="91"/>
  <c r="AY41" i="91"/>
  <c r="BA41" i="91" s="1"/>
  <c r="AX41" i="91"/>
  <c r="B34" i="91"/>
  <c r="AY31" i="91"/>
  <c r="BA31" i="91" s="1"/>
  <c r="AX31" i="91"/>
  <c r="AX60" i="90"/>
  <c r="AX76" i="90" s="1"/>
  <c r="AY21" i="91"/>
  <c r="BA21" i="91" s="1"/>
  <c r="B24" i="91"/>
  <c r="AX21" i="91"/>
  <c r="BA57" i="91" s="1"/>
  <c r="B11" i="92"/>
  <c r="AX14" i="91"/>
  <c r="B41" i="92" l="1"/>
  <c r="AY44" i="91"/>
  <c r="BA44" i="91" s="1"/>
  <c r="AX44" i="91"/>
  <c r="B31" i="92"/>
  <c r="AY34" i="91"/>
  <c r="BA34" i="91" s="1"/>
  <c r="AX34" i="91"/>
  <c r="AX57" i="91"/>
  <c r="AY24" i="91"/>
  <c r="BA24" i="91" s="1"/>
  <c r="B21" i="92"/>
  <c r="AX24" i="91"/>
  <c r="BA60" i="91" s="1"/>
  <c r="AY11" i="92"/>
  <c r="BA11" i="92" s="1"/>
  <c r="B14" i="92"/>
  <c r="AY14" i="92" s="1"/>
  <c r="BA14" i="92" s="1"/>
  <c r="AX11" i="92"/>
  <c r="B44" i="92" l="1"/>
  <c r="AY41" i="92"/>
  <c r="BA41" i="92" s="1"/>
  <c r="AX41" i="92"/>
  <c r="B34" i="92"/>
  <c r="AY31" i="92"/>
  <c r="BA31" i="92" s="1"/>
  <c r="AX31" i="92"/>
  <c r="AX60" i="91"/>
  <c r="AX76" i="91" s="1"/>
  <c r="AY21" i="92"/>
  <c r="BA21" i="92" s="1"/>
  <c r="B24" i="92"/>
  <c r="AX21" i="92"/>
  <c r="BA57" i="92" s="1"/>
  <c r="B11" i="93"/>
  <c r="AX14" i="92"/>
  <c r="B41" i="93" l="1"/>
  <c r="AY44" i="92"/>
  <c r="BA44" i="92" s="1"/>
  <c r="AX44" i="92"/>
  <c r="B31" i="93"/>
  <c r="AY34" i="92"/>
  <c r="BA34" i="92" s="1"/>
  <c r="AX34" i="92"/>
  <c r="AX57" i="92"/>
  <c r="AY24" i="92"/>
  <c r="BA24" i="92" s="1"/>
  <c r="B21" i="93"/>
  <c r="AX24" i="92"/>
  <c r="BA60" i="92" s="1"/>
  <c r="B14" i="93"/>
  <c r="AY14" i="93" s="1"/>
  <c r="BA14" i="93" s="1"/>
  <c r="AX11" i="93"/>
  <c r="AY11" i="93"/>
  <c r="BA11" i="93" s="1"/>
  <c r="B44" i="93" l="1"/>
  <c r="AY41" i="93"/>
  <c r="BA41" i="93" s="1"/>
  <c r="AX41" i="93"/>
  <c r="B34" i="93"/>
  <c r="AY31" i="93"/>
  <c r="BA31" i="93" s="1"/>
  <c r="AX31" i="93"/>
  <c r="BA57" i="93" s="1"/>
  <c r="AX60" i="92"/>
  <c r="AX76" i="92" s="1"/>
  <c r="AY21" i="93"/>
  <c r="BA21" i="93" s="1"/>
  <c r="AX21" i="93"/>
  <c r="B24" i="93"/>
  <c r="B11" i="94"/>
  <c r="AX14" i="93"/>
  <c r="B41" i="94" l="1"/>
  <c r="AY44" i="93"/>
  <c r="BA44" i="93" s="1"/>
  <c r="AX44" i="93"/>
  <c r="B31" i="94"/>
  <c r="AY34" i="93"/>
  <c r="BA34" i="93" s="1"/>
  <c r="AX34" i="93"/>
  <c r="AX57" i="93"/>
  <c r="AY24" i="93"/>
  <c r="BA24" i="93" s="1"/>
  <c r="B21" i="94"/>
  <c r="AX24" i="93"/>
  <c r="BA60" i="93" s="1"/>
  <c r="B14" i="94"/>
  <c r="AY14" i="94" s="1"/>
  <c r="BA14" i="94" s="1"/>
  <c r="AY11" i="94"/>
  <c r="BA11" i="94" s="1"/>
  <c r="AX11" i="94"/>
  <c r="B44" i="94" l="1"/>
  <c r="AY41" i="94"/>
  <c r="BA41" i="94" s="1"/>
  <c r="AX41" i="94"/>
  <c r="B34" i="94"/>
  <c r="AY31" i="94"/>
  <c r="BA31" i="94" s="1"/>
  <c r="AX31" i="94"/>
  <c r="BA57" i="94" s="1"/>
  <c r="AX60" i="93"/>
  <c r="AX76" i="93" s="1"/>
  <c r="AY21" i="94"/>
  <c r="BA21" i="94" s="1"/>
  <c r="AX21" i="94"/>
  <c r="B24" i="94"/>
  <c r="B11" i="95"/>
  <c r="AX14" i="94"/>
  <c r="B41" i="95" l="1"/>
  <c r="AY44" i="94"/>
  <c r="BA44" i="94" s="1"/>
  <c r="AX44" i="94"/>
  <c r="B31" i="95"/>
  <c r="AY34" i="94"/>
  <c r="BA34" i="94" s="1"/>
  <c r="AX34" i="94"/>
  <c r="AX57" i="94"/>
  <c r="AY24" i="94"/>
  <c r="BA24" i="94" s="1"/>
  <c r="B21" i="95"/>
  <c r="AX24" i="94"/>
  <c r="BA60" i="94" s="1"/>
  <c r="B14" i="95"/>
  <c r="AY14" i="95" s="1"/>
  <c r="BA14" i="95" s="1"/>
  <c r="AX11" i="95"/>
  <c r="AY11" i="95"/>
  <c r="BA11" i="95" s="1"/>
  <c r="B44" i="95" l="1"/>
  <c r="AY41" i="95"/>
  <c r="BA41" i="95" s="1"/>
  <c r="AX41" i="95"/>
  <c r="B34" i="95"/>
  <c r="AY31" i="95"/>
  <c r="BA31" i="95" s="1"/>
  <c r="AX31" i="95"/>
  <c r="AX60" i="94"/>
  <c r="AX76" i="94" s="1"/>
  <c r="AY21" i="95"/>
  <c r="BA21" i="95" s="1"/>
  <c r="AX21" i="95"/>
  <c r="BA57" i="95" s="1"/>
  <c r="B24" i="95"/>
  <c r="B11" i="96"/>
  <c r="AX14" i="95"/>
  <c r="B41" i="96" l="1"/>
  <c r="AY44" i="95"/>
  <c r="BA44" i="95" s="1"/>
  <c r="AX44" i="95"/>
  <c r="B31" i="96"/>
  <c r="AY34" i="95"/>
  <c r="BA34" i="95" s="1"/>
  <c r="AX34" i="95"/>
  <c r="AX57" i="95"/>
  <c r="AY24" i="95"/>
  <c r="BA24" i="95" s="1"/>
  <c r="B21" i="96"/>
  <c r="AX24" i="95"/>
  <c r="B14" i="96"/>
  <c r="AY14" i="96" s="1"/>
  <c r="BA14" i="96" s="1"/>
  <c r="AX11" i="96"/>
  <c r="AY11" i="96"/>
  <c r="BA11" i="96" s="1"/>
  <c r="BA60" i="95" l="1"/>
  <c r="B44" i="96"/>
  <c r="AY41" i="96"/>
  <c r="BA41" i="96" s="1"/>
  <c r="AX41" i="96"/>
  <c r="B34" i="96"/>
  <c r="AY31" i="96"/>
  <c r="BA31" i="96" s="1"/>
  <c r="AX31" i="96"/>
  <c r="AX60" i="95"/>
  <c r="AX76" i="95" s="1"/>
  <c r="AY21" i="96"/>
  <c r="BA21" i="96" s="1"/>
  <c r="B24" i="96"/>
  <c r="AX21" i="96"/>
  <c r="B11" i="97"/>
  <c r="AX14" i="96"/>
  <c r="BA57" i="96" l="1"/>
  <c r="B41" i="97"/>
  <c r="AY44" i="96"/>
  <c r="BA44" i="96" s="1"/>
  <c r="AX44" i="96"/>
  <c r="B31" i="97"/>
  <c r="AY34" i="96"/>
  <c r="BA34" i="96" s="1"/>
  <c r="AX34" i="96"/>
  <c r="AX57" i="96"/>
  <c r="AY24" i="96"/>
  <c r="BA24" i="96" s="1"/>
  <c r="B21" i="97"/>
  <c r="AX24" i="96"/>
  <c r="BA60" i="96" s="1"/>
  <c r="B14" i="97"/>
  <c r="AY14" i="97" s="1"/>
  <c r="BA14" i="97" s="1"/>
  <c r="AX11" i="97"/>
  <c r="AY11" i="97"/>
  <c r="BA11" i="97" s="1"/>
  <c r="B44" i="97" l="1"/>
  <c r="AY41" i="97"/>
  <c r="BA41" i="97" s="1"/>
  <c r="AX41" i="97"/>
  <c r="B34" i="97"/>
  <c r="AY31" i="97"/>
  <c r="BA31" i="97" s="1"/>
  <c r="AX31" i="97"/>
  <c r="AX60" i="96"/>
  <c r="AX76" i="96" s="1"/>
  <c r="AY21" i="97"/>
  <c r="BA21" i="97" s="1"/>
  <c r="AX21" i="97"/>
  <c r="BA57" i="97" s="1"/>
  <c r="B24" i="97"/>
  <c r="B11" i="98"/>
  <c r="AY11" i="98" s="1"/>
  <c r="BA11" i="98" s="1"/>
  <c r="AX14" i="97"/>
  <c r="B41" i="98" l="1"/>
  <c r="AY44" i="97"/>
  <c r="BA44" i="97" s="1"/>
  <c r="AX44" i="97"/>
  <c r="B31" i="98"/>
  <c r="AY34" i="97"/>
  <c r="BA34" i="97" s="1"/>
  <c r="AX34" i="97"/>
  <c r="AX57" i="97"/>
  <c r="AY24" i="97"/>
  <c r="BA24" i="97" s="1"/>
  <c r="B21" i="98"/>
  <c r="AX24" i="97"/>
  <c r="BA60" i="97" s="1"/>
  <c r="B14" i="98"/>
  <c r="AY14" i="98" s="1"/>
  <c r="BA14" i="98" s="1"/>
  <c r="AX11" i="98"/>
  <c r="B44" i="98" l="1"/>
  <c r="AY41" i="98"/>
  <c r="BA41" i="98" s="1"/>
  <c r="AX41" i="98"/>
  <c r="B34" i="98"/>
  <c r="AY31" i="98"/>
  <c r="BA31" i="98" s="1"/>
  <c r="AX31" i="98"/>
  <c r="AX60" i="97"/>
  <c r="AX76" i="97" s="1"/>
  <c r="AY21" i="98"/>
  <c r="BA21" i="98" s="1"/>
  <c r="AX21" i="98"/>
  <c r="BA57" i="98" s="1"/>
  <c r="B24" i="98"/>
  <c r="B11" i="99"/>
  <c r="AY11" i="99" s="1"/>
  <c r="BA11" i="99" s="1"/>
  <c r="AX14" i="98"/>
  <c r="B41" i="99" l="1"/>
  <c r="AY44" i="98"/>
  <c r="BA44" i="98" s="1"/>
  <c r="AX44" i="98"/>
  <c r="B31" i="99"/>
  <c r="AY34" i="98"/>
  <c r="BA34" i="98" s="1"/>
  <c r="AX34" i="98"/>
  <c r="AX57" i="98"/>
  <c r="AY24" i="98"/>
  <c r="BA24" i="98" s="1"/>
  <c r="B21" i="99"/>
  <c r="AX24" i="98"/>
  <c r="BA60" i="98" s="1"/>
  <c r="B14" i="99"/>
  <c r="AY14" i="99" s="1"/>
  <c r="BA14" i="99" s="1"/>
  <c r="AX11" i="99"/>
  <c r="B44" i="99" l="1"/>
  <c r="AY41" i="99"/>
  <c r="BA41" i="99" s="1"/>
  <c r="AX41" i="99"/>
  <c r="B34" i="99"/>
  <c r="AY31" i="99"/>
  <c r="BA31" i="99" s="1"/>
  <c r="AX31" i="99"/>
  <c r="AX60" i="98"/>
  <c r="AX76" i="98" s="1"/>
  <c r="AY21" i="99"/>
  <c r="BA21" i="99" s="1"/>
  <c r="AX21" i="99"/>
  <c r="BA57" i="99" s="1"/>
  <c r="B24" i="99"/>
  <c r="AX14" i="99"/>
  <c r="AY44" i="99" l="1"/>
  <c r="BA44" i="99" s="1"/>
  <c r="AX44" i="99"/>
  <c r="AY34" i="99"/>
  <c r="BA34" i="99" s="1"/>
  <c r="AX34" i="99"/>
  <c r="AX57" i="99"/>
  <c r="AY24" i="99"/>
  <c r="BA24" i="99" s="1"/>
  <c r="AX24" i="99"/>
  <c r="BA60" i="99" s="1"/>
  <c r="AY14" i="36"/>
  <c r="AX60" i="36"/>
  <c r="AX76" i="36" s="1"/>
  <c r="AX60" i="99" l="1"/>
  <c r="AX76" i="99" s="1"/>
</calcChain>
</file>

<file path=xl/sharedStrings.xml><?xml version="1.0" encoding="utf-8"?>
<sst xmlns="http://schemas.openxmlformats.org/spreadsheetml/2006/main" count="4023" uniqueCount="308">
  <si>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</si>
  <si>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</si>
  <si>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</si>
  <si>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</si>
  <si>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</si>
  <si>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</si>
  <si>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</si>
  <si>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</si>
  <si>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</si>
  <si>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</si>
  <si>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</si>
  <si>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G.T Actu:Sales</t>
  </si>
  <si>
    <t>Invoice Clossing Value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</si>
  <si>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</si>
  <si>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</si>
  <si>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</si>
  <si>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</si>
  <si>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</si>
  <si>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</si>
  <si>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</si>
  <si>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</si>
  <si>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Part D</t>
  </si>
  <si>
    <t>D54+</t>
  </si>
  <si>
    <t>Symphony</t>
  </si>
  <si>
    <t>Z40</t>
  </si>
  <si>
    <t>Z35</t>
  </si>
  <si>
    <t>Z33</t>
  </si>
  <si>
    <t>Z22</t>
  </si>
  <si>
    <t>Z18</t>
  </si>
  <si>
    <t>i99</t>
  </si>
  <si>
    <t>i69</t>
  </si>
  <si>
    <t>Atom</t>
  </si>
  <si>
    <t>Atom-2</t>
  </si>
  <si>
    <t>G10+</t>
  </si>
  <si>
    <t>B62</t>
  </si>
  <si>
    <t>B69</t>
  </si>
  <si>
    <t>BL96</t>
  </si>
  <si>
    <t>BL99</t>
  </si>
  <si>
    <t>BL120</t>
  </si>
  <si>
    <t>D47</t>
  </si>
  <si>
    <t>D48</t>
  </si>
  <si>
    <t>D82</t>
  </si>
  <si>
    <t>L43</t>
  </si>
  <si>
    <t>L44</t>
  </si>
  <si>
    <t>L46</t>
  </si>
  <si>
    <t>L135</t>
  </si>
  <si>
    <t>L140</t>
  </si>
  <si>
    <t>L260</t>
  </si>
  <si>
    <t>L270</t>
  </si>
  <si>
    <t>S45</t>
  </si>
  <si>
    <t>T92</t>
  </si>
  <si>
    <t>A26</t>
  </si>
  <si>
    <t>A48</t>
  </si>
  <si>
    <t>V-1pro</t>
  </si>
  <si>
    <t>it2171</t>
  </si>
  <si>
    <t>it2173</t>
  </si>
  <si>
    <t>it5026</t>
  </si>
  <si>
    <t>it5027</t>
  </si>
  <si>
    <t>it5617</t>
  </si>
  <si>
    <t>P-700</t>
  </si>
  <si>
    <t>Guru-2</t>
  </si>
  <si>
    <t>A03S</t>
  </si>
  <si>
    <t>C20A</t>
  </si>
  <si>
    <t>Realme 8</t>
  </si>
  <si>
    <t>A54</t>
  </si>
  <si>
    <t>A95</t>
  </si>
  <si>
    <t>CP (TK.)</t>
  </si>
  <si>
    <t>D41</t>
  </si>
  <si>
    <t>Oppo</t>
  </si>
  <si>
    <t>Realme</t>
  </si>
  <si>
    <t>Samsung</t>
  </si>
  <si>
    <t>Or-E10</t>
  </si>
  <si>
    <t>Or-E25</t>
  </si>
  <si>
    <t>Or-20000</t>
  </si>
  <si>
    <t>Or-1000</t>
  </si>
  <si>
    <t>Or-L53</t>
  </si>
  <si>
    <t>Or-C53</t>
  </si>
  <si>
    <t>A-One</t>
  </si>
  <si>
    <t>Active</t>
  </si>
  <si>
    <t>S61T</t>
  </si>
  <si>
    <t>Cable</t>
  </si>
  <si>
    <t>S10+</t>
  </si>
  <si>
    <t>Or-E36S</t>
  </si>
  <si>
    <t>Charger</t>
  </si>
  <si>
    <t>16 GB</t>
  </si>
  <si>
    <t>32GB</t>
  </si>
  <si>
    <t>64GB</t>
  </si>
  <si>
    <t>JK-Barphone</t>
  </si>
  <si>
    <t>JK-Smart</t>
  </si>
  <si>
    <t>En-Barphone</t>
  </si>
  <si>
    <t>En-Smart</t>
  </si>
  <si>
    <t>En-J1</t>
  </si>
  <si>
    <t>En-4c</t>
  </si>
  <si>
    <t>Eagle-Smart</t>
  </si>
  <si>
    <t>JK BL5c</t>
  </si>
  <si>
    <t>Eagle-BL5c</t>
  </si>
  <si>
    <t>Battery</t>
  </si>
  <si>
    <t>Glass</t>
  </si>
  <si>
    <t>1 '!B9+'2'!B9+'3 '!B9+'4 '!B9+'5 '!B9+'6 '!B9+'7 '!B9+'8 '!B9+'9 '!B9+'10 '!B9+'11 '!B9+'12 '!B9+'13'!B9+'14 '!B9+'15 '!B9+'16 '!B9+'17 '!B9+'18 '!B9+'19 '!B9+'20 '!B9+'21 '!B9+'22 '!B9+'23'!B9+'24'!B9+'25 '!B9+'26 '!B9+'27 '!B9+'28 '!B9+'29 '!B9+'30 '!B9+'31 '!B9</t>
  </si>
  <si>
    <t>Commission</t>
  </si>
  <si>
    <t>Receive</t>
  </si>
  <si>
    <t>Sale</t>
  </si>
  <si>
    <t>A</t>
  </si>
  <si>
    <t>B</t>
  </si>
  <si>
    <t>C</t>
  </si>
  <si>
    <t>D</t>
  </si>
  <si>
    <t>Part E</t>
  </si>
  <si>
    <t>1+ Head</t>
  </si>
  <si>
    <t>RM-510</t>
  </si>
  <si>
    <t>i7S</t>
  </si>
  <si>
    <t>Buds Air</t>
  </si>
  <si>
    <t>Lenovo</t>
  </si>
  <si>
    <t>Sam BT</t>
  </si>
  <si>
    <t>Sym bar</t>
  </si>
  <si>
    <t>Or-M53</t>
  </si>
  <si>
    <t>ZA-002</t>
  </si>
  <si>
    <t>ZT-oo2</t>
  </si>
  <si>
    <t>Pani Covar</t>
  </si>
  <si>
    <t>Glass Cover</t>
  </si>
  <si>
    <t>lether</t>
  </si>
  <si>
    <t>Print</t>
  </si>
  <si>
    <t>silicon</t>
  </si>
  <si>
    <t>1 '!B53+'2'!B53+'3 '!B53+'4 '!B53+'5 '!B53+'6 '!B53+'7 '!B53+'8 '!B53+'9 '!B53+'10 '!B53+'11 '!B53+'12 '!B53+'13'!B53+'14 '!B53+'15 '!B53+'16 '!B53+'17 '!B53+'18 '!B53+'19 '!B53+'20 '!B53+'21 '!B53+'22 '!B53+'23'!B53+'24'!B53+'25 '!B53+'26 '!B53+'27 '!B53+'28 '!B53+'29 '!B53+'30 '!B53+'31 '!B53</t>
  </si>
  <si>
    <t>1 '!B49+'2'!B49+'3 '!B49+'4 '!B49+'5 '!B49+'6 '!B49+'7 '!B49+'8 '!B49+'9 '!B49+'10 '!B49+'11 '!B49+'12 '!B49+'13'!B49+'14 '!B49+'15 '!B49+'16 '!B49+'17 '!B49+'18 '!B49+'19 '!B49+'20 '!B49+'21 '!B49+'22 '!B49+'23'!B49+'24'!B49+'25 '!B49+'26 '!B49+'27 '!B49+'28 '!B49+'29 '!B49+'30 '!B49+'31 '!B49</t>
  </si>
  <si>
    <t>i73</t>
  </si>
  <si>
    <t>i303</t>
  </si>
  <si>
    <t>OpeningStock</t>
  </si>
  <si>
    <t>Clossing Stock</t>
  </si>
  <si>
    <t>Profit</t>
  </si>
  <si>
    <t>2.75% Less</t>
  </si>
  <si>
    <t>1 '!AG53+'2'!AG53+'3 '!AG53+'4 '!AG53+'5 '!AG53+'6 '!AG53+'7 '!AG53+'8 '!AG53+'9 '!AG53+'10 '!AG53+'11 '!AG53+'12 '!AG53+'13'!AG53+'14 '!AG53+'15 '!AG53+'16 '!AG53+'17 '!AG53+'18 '!AG53+'19 '!AG53+'20 '!AG53+'21 '!AG53+'22 '!AG53+'23'!AG53+'24'!AG53+'25 '!AG53+'26 '!AG53+'27 '!AG53+'28 '!AG53+'29 '!AG53+'30 '!AG53+'31 '!AG53</t>
  </si>
  <si>
    <t>8GB</t>
  </si>
  <si>
    <t>A12(4+128)</t>
  </si>
  <si>
    <t>A22(6+128)</t>
  </si>
  <si>
    <t>F22(6+128)</t>
  </si>
  <si>
    <t>'1 '!AI15+'2'!AI15+'3 '!AI15+'4 '!AI15+'5 '!AI15+'6 '!AI15+'7 '!AI15+'8 '!AI15+'9 '!AI15+'10 '!AI15+'11 '!AI15+'12 '!AI15+'13'!AI15+'14 '!AI15+'15 '!AI15+'16 '!AI15+'17 '!AI15+'18 '!AI15+'19 '!AI15+'20 '!AI15+'21 '!AI15+'22 '!AI15+'23'!AI15+'24'!AI15+'25 '!AI15+'26 '!AI15+'27 '!AI15+'28 '!AI15+'29 '!AI15+'30 '!AI15+'31 '!AI15</t>
  </si>
  <si>
    <t>1 '!AI25+'2'!AI25+'3 '!AI25+'4 '!AI25+'5 '!AI25+'6 '!AI25+'7 '!AI25+'8 '!AI25+'9 '!AI25+'10 '!AI25+'11 '!AI25+'12 '!AI25+'13'!AI25+'14 '!AI25+'15 '!AI25+'16 '!AI25+'17 '!AI25+'18 '!AI25+'19 '!AI25+'20 '!AI25+'21 '!AI25+'22 '!AI25+'23'!AI25+'24'!AI25+'25 '!AI25+'26 '!AI25+'27 '!AI25+'28 '!AI25+'29 '!AI25+'30 '!AI25+'31 '!AI25</t>
  </si>
  <si>
    <t>1 '!AI35+'2'!AI35+'3 '!AI35+'4 '!AI35+'5 '!AI35+'6 '!AI35+'7 '!AI35+'8 '!AI35+'9 '!AI35+'10 '!AI35+'11 '!AI35+'12 '!AI35+'13'!AI35+'14 '!AI35+'15 '!AI35+'16 '!AI35+'17 '!AI35+'18 '!AI35+'19 '!AI35+'20 '!AI35+'21 '!AI35+'22 '!AI35+'23'!AI35+'24'!AI35+'25 '!AI35+'26 '!AI35+'27 '!AI35+'28 '!AI35+'29 '!AI35+'30 '!AI35+'31 '!AI35</t>
  </si>
  <si>
    <t>1 '!AI45+'2'!AI45+'3 '!AI45+'4 '!AI45+'5 '!AI45+'6 '!AI45+'7 '!AI45+'8 '!AI45+'9 '!AI45+'10 '!AI45+'11 '!AI45+'12 '!AI45+'13'!AI45+'14 '!AI45+'15 '!AI45+'16 '!AI45+'17 '!AI45+'18 '!AI45+'19 '!AI45+'20 '!AI45+'21 '!AI45+'22 '!AI45+'23'!AI45+'24'!AI45+'25 '!AI45+'26 '!AI45+'27 '!AI45+'28 '!AI45+'29 '!AI45+'30 '!AI45+'31 '!AI45</t>
  </si>
  <si>
    <t>1 '!AI55+'2'!AI55+'3 '!AI55+'4 '!AI55+'5 '!AI55+'6 '!AI55+'7 '!AI55+'8 '!AI55+'9 '!AI55+'10 '!AI55+'11 '!AI55+'12 '!AI55+'13'!AI55+'14 '!AI55+'15 '!AI55+'16 '!AI55+'17 '!AI55+'18 '!AI55+'19 '!AI55+'20 '!AI55+'21 '!AI55+'22 '!AI55+'23'!AI55+'24'!AI55+'25 '!AI55+'26 '!AI55+'27 '!AI55+'28 '!AI55+'29 '!AI55+'30 '!AI55+'31 '!AI55</t>
  </si>
  <si>
    <t>Y21</t>
  </si>
  <si>
    <t>Z45</t>
  </si>
  <si>
    <t>V-3(3+64)</t>
  </si>
  <si>
    <t>V-3(2+32)</t>
  </si>
  <si>
    <t>V-2(2+32)</t>
  </si>
  <si>
    <t>it5028</t>
  </si>
  <si>
    <t>P-400</t>
  </si>
  <si>
    <t>Z30</t>
  </si>
  <si>
    <t>C11(2+32)</t>
  </si>
  <si>
    <t>C11(4+64)</t>
  </si>
  <si>
    <t>C21y(3+32)</t>
  </si>
  <si>
    <t>C21y(4+64)</t>
  </si>
  <si>
    <t>C25y(4+64)</t>
  </si>
  <si>
    <t>C25S(4+128)</t>
  </si>
  <si>
    <t>Realme 8 5G</t>
  </si>
  <si>
    <t>Realme 9i</t>
  </si>
  <si>
    <t>Narzo 50i</t>
  </si>
  <si>
    <t>Y15S</t>
  </si>
  <si>
    <t>SP-7(4+64)</t>
  </si>
  <si>
    <t>SP-7(3+64)</t>
  </si>
  <si>
    <t>POP 5LTE</t>
  </si>
  <si>
    <t>Hot11Play</t>
  </si>
  <si>
    <t>Hot11S</t>
  </si>
  <si>
    <t>Redme9A</t>
  </si>
  <si>
    <t>A16(3+32)</t>
  </si>
  <si>
    <t>A16(4+64)</t>
  </si>
  <si>
    <t>A19Pr0</t>
  </si>
  <si>
    <t>A03Core</t>
  </si>
  <si>
    <t>A12(4+64)</t>
  </si>
  <si>
    <t>M12(6+128)</t>
  </si>
  <si>
    <t>A32(6+128)</t>
  </si>
  <si>
    <t>M32(6+128)</t>
  </si>
  <si>
    <t>Sam Box</t>
  </si>
  <si>
    <t>P47</t>
  </si>
  <si>
    <t>M10</t>
  </si>
  <si>
    <t>M19</t>
  </si>
  <si>
    <t>Headphone</t>
  </si>
  <si>
    <t>Vivo</t>
  </si>
  <si>
    <t>Redme</t>
  </si>
  <si>
    <t>Excel</t>
  </si>
  <si>
    <t>Ex(E-103)</t>
  </si>
  <si>
    <t>Memory</t>
  </si>
  <si>
    <t>Pendrive</t>
  </si>
  <si>
    <t>Adata(32GB)</t>
  </si>
  <si>
    <t>HP(32GB)</t>
  </si>
  <si>
    <t>P-Bank</t>
  </si>
  <si>
    <t>Bakpat</t>
  </si>
  <si>
    <t>Chair</t>
  </si>
  <si>
    <t>BL Sim</t>
  </si>
  <si>
    <t>BL KI</t>
  </si>
  <si>
    <t>Banglalink</t>
  </si>
  <si>
    <t>Grameenphone</t>
  </si>
  <si>
    <t>GP Sim</t>
  </si>
  <si>
    <t>GP Kit</t>
  </si>
  <si>
    <t>Type</t>
  </si>
  <si>
    <t>Robi</t>
  </si>
  <si>
    <t>Airtel</t>
  </si>
  <si>
    <t>Proffit</t>
  </si>
  <si>
    <t>L33</t>
  </si>
  <si>
    <t>CLOSING STOCK</t>
  </si>
  <si>
    <t>1 '!B12+'2'!B12+'3 '!B12+'4 '!B12+'5 '!B12+'6 '!B12+'7 '!B12+'8 '!B12+'9 '!B12+'10 '!B12+'11 '!B12+'12 '!B12+'13'!B12+'14 '!B12+'15 '!B12+'16 '!B12+'17 '!B12+'18 '!B12+'19 '!B12+'20 '!B12+'21 '!B12+'22 '!B12+'23'!B12+'24'!B12+'25 '!B12+'26 '!B12+'27 '!B12+'28 '!B12+'29 '!B12+'30 '!B12+'31 '!B12</t>
  </si>
  <si>
    <t>1 '!B13+'2'!B13+'3 '!B13+'4 '!B13+'5 '!B13+'6 '!B13+'7 '!B13+'8 '!B13+'9 '!B13+'10 '!B13+'11 '!B13+'12 '!B13+'13'!B13+'14 '!B13+'15 '!B13+'16 '!B13+'17 '!B13+'18 '!B123+'19 '!B13+'20 '!B13+'21 '!B13+'22 '!B13+'23'!B13+'24'!B13+'25 '!B13+'26 '!B13+'27 '!B13+'28 '!B13+'29 '!B13+'30 '!B13+'31 '!B13</t>
  </si>
  <si>
    <t>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t>
  </si>
  <si>
    <t>1 '!B22+'2'!B22+'3 '!B22+'4 '!B22+'5 '!B22+'6 '!B22+'7 '!B22+'8 '!B22+'9 '!B22+'10 '!B22+'11 '!B22+'12 '!B22+'13'!B22+'14 '!B22+'15 '!B22+'16 '!B22+'17 '!B22+'18 '!B22+'19 '!B22+'20 '!B22+'21 '!B22+'22 '!B22+'23'!B22+'24'!B22+'25 '!B22+'26 '!B22+'27 '!B22+'28 '!B22+'29 '!B22+'30 '!B22+'31 '!B22</t>
  </si>
  <si>
    <t>1 '!B23+'2'!B23+'3 '!B23+'4 '!B23+'5 '!B23+'6 '!B23+'7 '!B23+'8 '!B23+'9 '!B23+'10 '!B23+'11 '!B23+'12 '!B23+'13'!B23+'14 '!B23+'15 '!B23+'16 '!B23+'17 '!B23+'18 '!B23+'19 '!B23+'20 '!B23+'21 '!B23+'22 '!B23+'23'!B23+'24'!B23+'25 '!B23+'26 '!B23+'27 '!B23+'28 '!B23+'29 '!B23+'30 '!B23+'31 '!B23</t>
  </si>
  <si>
    <t>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t>
  </si>
  <si>
    <t>1 '!B32+'2'!B32+'3 '!B32+'4 '!B32+'5 '!B32+'6 '!B32+'7 '!B32+'8 '!B32+'9 '!B32+'10 '!B32+'11 '!B32+'12 '!B32+'13'!B32+'14 '!B32+'15 '!B32+'16 '!B32+'17 '!B32+'18 '!B32+'19 '!B32+'20 '!B32+'21 '!B32+'22 '!B32+'23'!B32+'24'!B32+'25 '!B32+'26 '!B32+'27 '!B32+'28 '!B32+'29 '!B32+'30 '!B32+'31 '!B32</t>
  </si>
  <si>
    <t>1 '!B33+'2'!B33+'3 '!B33+'4 '!B33+'5 '!B33+'6 '!B33+'7 '!B33+'8 '!B33+'9 '!B33+'10 '!B33+'11 '!B33+'12 '!B33+'13'!B33+'14 '!B33+'15 '!B33+'16 '!B33+'17 '!B33+'18 '!B33+'19 '!B33+'20 '!B33+'21 '!B33+'22 '!B33+'23'!B33+'24'!B33+'25 '!B33+'26 '!B33+'27 '!B33+'28 '!B33+'29 '!B33+'30 '!B33+'31 '!B33</t>
  </si>
  <si>
    <t>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t>
  </si>
  <si>
    <t>1 '!B42+'2'!B42+'3 '!B42+'4 '!B42+'5 '!B42+'6 '!B42+'7 '!B42+'8 '!B42+'9 '!B42+'10 '!B42+'11 '!B42+'12 '!B42+'13'!B42+'14 '!B42+'15 '!B42+'16 '!B42+'17 '!B42+'18 '!B42+'19 '!B42+'20 '!B42+'21 '!B42+'22 '!B42+'23'!B42+'24'!B42+'25 '!B42+'26 '!B42+'27 '!B42+'28 '!B42+'29 '!B42+'30 '!B42+'31 '!B42</t>
  </si>
  <si>
    <t>1 '!B43+'2'!B43+'3 '!B43+'4 '!B43+'5 '!B43+'6 '!B43+'7 '!B43+'8 '!B43+'9 '!B43+'10 '!B43+'11 '!B43+'12 '!B43+'13'!B43+'14 '!B43+'15 '!B43+'16 '!B43+'17 '!B43+'18 '!B43+'19 '!B43+'20 '!B43+'21 '!B43+'22 '!B43+'23'!B43+'24'!B43+'25 '!B43+'26 '!B43+'27 '!B43+'28 '!B43+'29 '!B43+'30 '!B43+'31 '!B43</t>
  </si>
  <si>
    <t>1 '!B52+'2'!B52+'3 '!B52+'4 '!B52+'5 '!B52+'6 '!B52+'7 '!B52+'8 '!B52+'9 '!B52+'10 '!B52+'11 '!B52+'12 '!B52+'13'!B52+'14 '!B52+'15 '!B52+'16 '!B52+'17 '!B52+'18 '!B52+'19 '!B52+'20 '!B52+'21 '!B52+'22 '!B52+'23'!B52+'24'!B52+'25 '!B52+'26 '!B52+'27 '!B52+'28 '!B52+'29 '!B52+'30 '!B52+'31 '!B52</t>
  </si>
  <si>
    <t>Z30 Pro</t>
  </si>
  <si>
    <t>B24</t>
  </si>
  <si>
    <t>Z42</t>
  </si>
  <si>
    <t>i80</t>
  </si>
  <si>
    <t>V138</t>
  </si>
  <si>
    <t>G50</t>
  </si>
  <si>
    <t>Z32</t>
  </si>
  <si>
    <t>D76</t>
  </si>
  <si>
    <t>L145</t>
  </si>
  <si>
    <t>i71</t>
  </si>
  <si>
    <t>P16</t>
  </si>
  <si>
    <t>S34</t>
  </si>
  <si>
    <t>Geo</t>
  </si>
  <si>
    <t>L-51</t>
  </si>
  <si>
    <t>pp-1</t>
  </si>
  <si>
    <t>Q11</t>
  </si>
  <si>
    <t>AG6103</t>
  </si>
  <si>
    <t>Q23</t>
  </si>
  <si>
    <t>V-3(4+64)</t>
  </si>
  <si>
    <t>Majic-3</t>
  </si>
  <si>
    <t>Max 20</t>
  </si>
  <si>
    <t>P-25</t>
  </si>
  <si>
    <t>V-20</t>
  </si>
  <si>
    <t>Max-01</t>
  </si>
  <si>
    <t>A16e</t>
  </si>
  <si>
    <t>A13(4+64)</t>
  </si>
  <si>
    <t>B25i</t>
  </si>
  <si>
    <t>A03(3+32)</t>
  </si>
  <si>
    <t>LE-24</t>
  </si>
  <si>
    <t>10a(2+32)</t>
  </si>
  <si>
    <t>Narzo 30</t>
  </si>
  <si>
    <t>9i(4/64)</t>
  </si>
  <si>
    <t>Narzo 50</t>
  </si>
  <si>
    <t>C31</t>
  </si>
  <si>
    <t>C35</t>
  </si>
  <si>
    <t>Realme 9</t>
  </si>
  <si>
    <t>BG-202</t>
  </si>
  <si>
    <t>POP 5LTE 2/32</t>
  </si>
  <si>
    <t>Hot11Play 4/128</t>
  </si>
  <si>
    <t>Y21T</t>
  </si>
  <si>
    <t>Y1S</t>
  </si>
  <si>
    <t>10c(4+64)</t>
  </si>
  <si>
    <t>Redme 10</t>
  </si>
  <si>
    <t>RED-Not 11(4/64)</t>
  </si>
  <si>
    <t>Red10(4+64)</t>
  </si>
  <si>
    <t>RED-Not 11(128)</t>
  </si>
  <si>
    <t>Hot 12 Play</t>
  </si>
  <si>
    <t>SP 8C(4+128)</t>
  </si>
  <si>
    <t>RED-11(4+128)</t>
  </si>
  <si>
    <t>Smart -6</t>
  </si>
  <si>
    <t>Note 10</t>
  </si>
  <si>
    <t>A13(6+128)</t>
  </si>
  <si>
    <t>A23(6+128)</t>
  </si>
  <si>
    <t>Y33s</t>
  </si>
  <si>
    <t>R-100</t>
  </si>
  <si>
    <t>vivo</t>
  </si>
  <si>
    <t>PT-01</t>
  </si>
  <si>
    <t>RK BAR</t>
  </si>
  <si>
    <t>Rk Smart</t>
  </si>
  <si>
    <t>Card Reader</t>
  </si>
  <si>
    <t>Metal</t>
  </si>
  <si>
    <t>HI G COVER</t>
  </si>
  <si>
    <t>9 Card</t>
  </si>
  <si>
    <t>OTG-B</t>
  </si>
  <si>
    <t>OTG-C</t>
  </si>
  <si>
    <t>Pin</t>
  </si>
  <si>
    <t>Ladis cover</t>
  </si>
  <si>
    <t>Gliger Cover</t>
  </si>
  <si>
    <t>Lether Cover</t>
  </si>
  <si>
    <t>rainbow glass</t>
  </si>
  <si>
    <t>Muja</t>
  </si>
  <si>
    <t>Realme-B</t>
  </si>
  <si>
    <t>Realme-C</t>
  </si>
  <si>
    <t>My choice</t>
  </si>
  <si>
    <t xml:space="preserve">Math </t>
  </si>
  <si>
    <t>shad Cover</t>
  </si>
  <si>
    <t>Cut Cover</t>
  </si>
  <si>
    <t>Stand</t>
  </si>
  <si>
    <t>HE-05</t>
  </si>
  <si>
    <t>HE-05i</t>
  </si>
  <si>
    <t>DM10c</t>
  </si>
  <si>
    <t>RM-510 c</t>
  </si>
  <si>
    <t>Fita</t>
  </si>
  <si>
    <t>dm10</t>
  </si>
  <si>
    <t>Smart6(2+32)</t>
  </si>
  <si>
    <t>Mi box</t>
  </si>
  <si>
    <t>Anik</t>
  </si>
  <si>
    <t>Month: June'2022</t>
  </si>
  <si>
    <t>Stock Model</t>
  </si>
  <si>
    <t>CLOSING STOCK QTY</t>
  </si>
  <si>
    <t>Closing Stock Value</t>
  </si>
  <si>
    <t>RK Mobile King</t>
  </si>
  <si>
    <t>Total Stock QTY &amp; Value</t>
  </si>
  <si>
    <t>S.N#</t>
  </si>
  <si>
    <t xml:space="preserve">Closing Stock Calculation </t>
  </si>
  <si>
    <t>Date: 04-06-2022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</si>
</sst>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"/>
  </numFmts>
  <fonts count="6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b/>
      <sz val="8"/>
      <color indexed="8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FF0000"/>
      <name val="Arial"/>
      <family val="2"/>
    </font>
    <font>
      <sz val="10"/>
      <color rgb="FF000000"/>
      <name val="Arial"/>
      <family val="2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name val="Arial"/>
      <family val="2"/>
    </font>
    <font>
      <sz val="14"/>
      <color indexed="8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color rgb="FF00000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i/>
      <sz val="1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i/>
      <sz val="9"/>
      <name val="Calibri"/>
      <family val="2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24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7B8A7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5">
    <xf numFmtId="0" fontId="0" fillId="0" borderId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7" fillId="32" borderId="0" applyNumberFormat="0" applyBorder="0" applyAlignment="0" applyProtection="0"/>
    <xf numFmtId="0" fontId="28" fillId="33" borderId="40" applyNumberFormat="0" applyAlignment="0" applyProtection="0"/>
    <xf numFmtId="0" fontId="29" fillId="34" borderId="41" applyNumberFormat="0" applyAlignment="0" applyProtection="0"/>
    <xf numFmtId="43" fontId="17" fillId="0" borderId="0" applyFont="0" applyFill="0" applyBorder="0" applyAlignment="0" applyProtection="0"/>
    <xf numFmtId="43" fontId="17" fillId="0" borderId="0">
      <protection locked="0"/>
    </xf>
    <xf numFmtId="43" fontId="1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35" borderId="0" applyNumberFormat="0" applyBorder="0" applyAlignment="0" applyProtection="0"/>
    <xf numFmtId="0" fontId="32" fillId="0" borderId="42" applyNumberFormat="0" applyFill="0" applyAlignment="0" applyProtection="0"/>
    <xf numFmtId="0" fontId="33" fillId="0" borderId="43" applyNumberFormat="0" applyFill="0" applyAlignment="0" applyProtection="0"/>
    <xf numFmtId="0" fontId="34" fillId="0" borderId="44" applyNumberFormat="0" applyFill="0" applyAlignment="0" applyProtection="0"/>
    <xf numFmtId="0" fontId="34" fillId="0" borderId="0" applyNumberFormat="0" applyFill="0" applyBorder="0" applyAlignment="0" applyProtection="0"/>
    <xf numFmtId="0" fontId="35" fillId="36" borderId="40" applyNumberFormat="0" applyAlignment="0" applyProtection="0"/>
    <xf numFmtId="0" fontId="36" fillId="0" borderId="45" applyNumberFormat="0" applyFill="0" applyAlignment="0" applyProtection="0"/>
    <xf numFmtId="0" fontId="37" fillId="37" borderId="0" applyNumberFormat="0" applyBorder="0" applyAlignment="0" applyProtection="0"/>
    <xf numFmtId="0" fontId="38" fillId="0" borderId="0">
      <alignment vertical="center"/>
    </xf>
    <xf numFmtId="0" fontId="25" fillId="0" borderId="0"/>
    <xf numFmtId="0" fontId="17" fillId="0" borderId="0"/>
    <xf numFmtId="0" fontId="17" fillId="0" borderId="0"/>
    <xf numFmtId="0" fontId="25" fillId="0" borderId="0"/>
    <xf numFmtId="0" fontId="25" fillId="38" borderId="46" applyNumberFormat="0" applyFont="0" applyAlignment="0" applyProtection="0"/>
    <xf numFmtId="0" fontId="39" fillId="33" borderId="47" applyNumberFormat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48" applyNumberFormat="0" applyFill="0" applyAlignment="0" applyProtection="0"/>
    <xf numFmtId="0" fontId="42" fillId="0" borderId="0" applyNumberFormat="0" applyFill="0" applyBorder="0" applyAlignment="0" applyProtection="0"/>
  </cellStyleXfs>
  <cellXfs count="317">
    <xf numFmtId="0" fontId="0" fillId="0" borderId="0" xfId="0"/>
    <xf numFmtId="0" fontId="3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2" fontId="5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12" fillId="3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2" fillId="4" borderId="2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/>
    <xf numFmtId="9" fontId="14" fillId="0" borderId="0" xfId="50" applyFont="1" applyFill="1"/>
    <xf numFmtId="1" fontId="14" fillId="0" borderId="0" xfId="0" applyNumberFormat="1" applyFont="1" applyFill="1"/>
    <xf numFmtId="0" fontId="10" fillId="0" borderId="0" xfId="0" applyFont="1" applyFill="1" applyBorder="1"/>
    <xf numFmtId="2" fontId="15" fillId="0" borderId="0" xfId="0" applyNumberFormat="1" applyFont="1" applyFill="1"/>
    <xf numFmtId="2" fontId="16" fillId="0" borderId="0" xfId="0" applyNumberFormat="1" applyFont="1" applyFill="1"/>
    <xf numFmtId="0" fontId="9" fillId="2" borderId="3" xfId="0" applyFont="1" applyFill="1" applyBorder="1" applyAlignment="1">
      <alignment horizontal="center" vertical="center" wrapText="1"/>
    </xf>
    <xf numFmtId="2" fontId="3" fillId="5" borderId="4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2" fontId="12" fillId="3" borderId="8" xfId="0" applyNumberFormat="1" applyFont="1" applyFill="1" applyBorder="1" applyAlignment="1">
      <alignment horizontal="center" vertical="center" wrapText="1"/>
    </xf>
    <xf numFmtId="2" fontId="18" fillId="0" borderId="9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12" fillId="39" borderId="2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8" fillId="0" borderId="0" xfId="0" applyNumberFormat="1" applyFont="1" applyFill="1" applyAlignment="1"/>
    <xf numFmtId="2" fontId="11" fillId="40" borderId="12" xfId="0" applyNumberFormat="1" applyFont="1" applyFill="1" applyBorder="1" applyAlignment="1">
      <alignment horizontal="center" vertical="center" wrapText="1"/>
    </xf>
    <xf numFmtId="2" fontId="18" fillId="41" borderId="13" xfId="0" applyNumberFormat="1" applyFont="1" applyFill="1" applyBorder="1" applyAlignment="1">
      <alignment horizontal="center" vertical="center" wrapText="1"/>
    </xf>
    <xf numFmtId="2" fontId="20" fillId="3" borderId="8" xfId="0" applyNumberFormat="1" applyFont="1" applyFill="1" applyBorder="1" applyAlignment="1">
      <alignment horizontal="center"/>
    </xf>
    <xf numFmtId="2" fontId="20" fillId="3" borderId="4" xfId="0" applyNumberFormat="1" applyFont="1" applyFill="1" applyBorder="1" applyAlignment="1">
      <alignment horizontal="center"/>
    </xf>
    <xf numFmtId="0" fontId="21" fillId="0" borderId="0" xfId="0" applyFont="1" applyFill="1" applyAlignment="1"/>
    <xf numFmtId="0" fontId="4" fillId="0" borderId="0" xfId="0" applyFont="1" applyFill="1" applyAlignment="1"/>
    <xf numFmtId="0" fontId="43" fillId="42" borderId="14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/>
    </xf>
    <xf numFmtId="2" fontId="7" fillId="0" borderId="17" xfId="0" applyNumberFormat="1" applyFont="1" applyFill="1" applyBorder="1" applyAlignment="1"/>
    <xf numFmtId="2" fontId="17" fillId="0" borderId="0" xfId="0" applyNumberFormat="1" applyFont="1" applyFill="1"/>
    <xf numFmtId="2" fontId="2" fillId="0" borderId="0" xfId="0" applyNumberFormat="1" applyFont="1" applyFill="1"/>
    <xf numFmtId="0" fontId="7" fillId="0" borderId="18" xfId="0" applyFont="1" applyFill="1" applyBorder="1" applyAlignment="1">
      <alignment horizontal="center"/>
    </xf>
    <xf numFmtId="1" fontId="11" fillId="40" borderId="12" xfId="0" applyNumberFormat="1" applyFont="1" applyFill="1" applyBorder="1" applyAlignment="1">
      <alignment horizontal="center" vertical="center" wrapText="1"/>
    </xf>
    <xf numFmtId="2" fontId="2" fillId="0" borderId="19" xfId="0" applyNumberFormat="1" applyFont="1" applyFill="1" applyBorder="1"/>
    <xf numFmtId="2" fontId="2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2" fontId="2" fillId="43" borderId="26" xfId="0" applyNumberFormat="1" applyFont="1" applyFill="1" applyBorder="1"/>
    <xf numFmtId="164" fontId="2" fillId="0" borderId="24" xfId="0" applyNumberFormat="1" applyFont="1" applyBorder="1" applyAlignment="1">
      <alignment horizontal="center" vertical="center"/>
    </xf>
    <xf numFmtId="2" fontId="2" fillId="43" borderId="27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vertical="center"/>
    </xf>
    <xf numFmtId="2" fontId="2" fillId="0" borderId="22" xfId="0" applyNumberFormat="1" applyFont="1" applyFill="1" applyBorder="1" applyAlignment="1">
      <alignment vertical="center"/>
    </xf>
    <xf numFmtId="2" fontId="22" fillId="0" borderId="24" xfId="0" applyNumberFormat="1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 wrapText="1"/>
    </xf>
    <xf numFmtId="2" fontId="16" fillId="0" borderId="18" xfId="0" applyNumberFormat="1" applyFont="1" applyFill="1" applyBorder="1"/>
    <xf numFmtId="2" fontId="15" fillId="0" borderId="18" xfId="0" applyNumberFormat="1" applyFont="1" applyFill="1" applyBorder="1"/>
    <xf numFmtId="0" fontId="0" fillId="0" borderId="18" xfId="0" applyFill="1" applyBorder="1"/>
    <xf numFmtId="2" fontId="16" fillId="0" borderId="0" xfId="0" applyNumberFormat="1" applyFont="1" applyFill="1" applyBorder="1"/>
    <xf numFmtId="2" fontId="15" fillId="0" borderId="0" xfId="0" applyNumberFormat="1" applyFont="1" applyFill="1" applyBorder="1"/>
    <xf numFmtId="0" fontId="0" fillId="0" borderId="0" xfId="0" applyFill="1" applyBorder="1"/>
    <xf numFmtId="2" fontId="7" fillId="0" borderId="32" xfId="0" applyNumberFormat="1" applyFont="1" applyFill="1" applyBorder="1" applyAlignment="1"/>
    <xf numFmtId="2" fontId="16" fillId="0" borderId="33" xfId="0" applyNumberFormat="1" applyFont="1" applyFill="1" applyBorder="1"/>
    <xf numFmtId="2" fontId="15" fillId="0" borderId="33" xfId="0" applyNumberFormat="1" applyFont="1" applyFill="1" applyBorder="1"/>
    <xf numFmtId="0" fontId="0" fillId="0" borderId="33" xfId="0" applyFill="1" applyBorder="1"/>
    <xf numFmtId="2" fontId="18" fillId="41" borderId="3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2" fontId="20" fillId="3" borderId="14" xfId="0" applyNumberFormat="1" applyFont="1" applyFill="1" applyBorder="1" applyAlignment="1">
      <alignment horizontal="center"/>
    </xf>
    <xf numFmtId="1" fontId="11" fillId="40" borderId="4" xfId="0" applyNumberFormat="1" applyFont="1" applyFill="1" applyBorder="1" applyAlignment="1">
      <alignment horizontal="center" vertical="center" wrapText="1"/>
    </xf>
    <xf numFmtId="1" fontId="0" fillId="44" borderId="4" xfId="0" applyNumberFormat="1" applyFill="1" applyBorder="1" applyAlignment="1">
      <alignment horizontal="center" vertical="center"/>
    </xf>
    <xf numFmtId="1" fontId="0" fillId="45" borderId="4" xfId="0" applyNumberFormat="1" applyFill="1" applyBorder="1" applyAlignment="1">
      <alignment horizontal="center" vertical="center"/>
    </xf>
    <xf numFmtId="1" fontId="0" fillId="46" borderId="4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2" fontId="13" fillId="47" borderId="19" xfId="0" applyNumberFormat="1" applyFont="1" applyFill="1" applyBorder="1" applyAlignment="1">
      <alignment horizontal="center" vertical="center" wrapText="1"/>
    </xf>
    <xf numFmtId="2" fontId="2" fillId="0" borderId="25" xfId="0" applyNumberFormat="1" applyFont="1" applyFill="1" applyBorder="1" applyAlignment="1">
      <alignment vertical="center"/>
    </xf>
    <xf numFmtId="2" fontId="2" fillId="0" borderId="28" xfId="0" applyNumberFormat="1" applyFont="1" applyFill="1" applyBorder="1" applyAlignment="1">
      <alignment vertical="center"/>
    </xf>
    <xf numFmtId="4" fontId="46" fillId="0" borderId="19" xfId="45" applyNumberFormat="1" applyFont="1" applyFill="1" applyBorder="1" applyAlignment="1">
      <alignment horizontal="right" vertical="center"/>
    </xf>
    <xf numFmtId="0" fontId="3" fillId="6" borderId="32" xfId="0" applyFont="1" applyFill="1" applyBorder="1" applyAlignment="1">
      <alignment horizontal="center" vertical="center" wrapText="1"/>
    </xf>
    <xf numFmtId="2" fontId="2" fillId="43" borderId="19" xfId="0" applyNumberFormat="1" applyFont="1" applyFill="1" applyBorder="1"/>
    <xf numFmtId="0" fontId="43" fillId="42" borderId="19" xfId="0" applyFont="1" applyFill="1" applyBorder="1" applyAlignment="1">
      <alignment horizontal="center" vertical="center"/>
    </xf>
    <xf numFmtId="0" fontId="18" fillId="48" borderId="4" xfId="0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/>
    </xf>
    <xf numFmtId="0" fontId="47" fillId="42" borderId="9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1" fontId="24" fillId="0" borderId="22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" fontId="3" fillId="0" borderId="23" xfId="0" applyNumberFormat="1" applyFont="1" applyFill="1" applyBorder="1" applyAlignment="1">
      <alignment horizontal="center" vertical="center"/>
    </xf>
    <xf numFmtId="1" fontId="3" fillId="0" borderId="19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2" fontId="0" fillId="0" borderId="0" xfId="0" applyNumberFormat="1" applyFill="1" applyBorder="1"/>
    <xf numFmtId="2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" fontId="3" fillId="0" borderId="30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44" fillId="0" borderId="37" xfId="0" applyNumberFormat="1" applyFont="1" applyBorder="1" applyAlignment="1">
      <alignment horizontal="center" vertical="center"/>
    </xf>
    <xf numFmtId="4" fontId="46" fillId="0" borderId="37" xfId="45" applyNumberFormat="1" applyFont="1" applyFill="1" applyBorder="1" applyAlignment="1">
      <alignment horizontal="right" vertical="center"/>
    </xf>
    <xf numFmtId="0" fontId="7" fillId="0" borderId="49" xfId="0" applyFont="1" applyFill="1" applyBorder="1" applyAlignment="1">
      <alignment horizont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12" fillId="47" borderId="19" xfId="0" applyNumberFormat="1" applyFont="1" applyFill="1" applyBorder="1" applyAlignment="1">
      <alignment horizontal="center" vertical="center" wrapText="1"/>
    </xf>
    <xf numFmtId="1" fontId="49" fillId="3" borderId="10" xfId="0" applyNumberFormat="1" applyFont="1" applyFill="1" applyBorder="1" applyAlignment="1">
      <alignment horizontal="center" vertical="center" wrapText="1"/>
    </xf>
    <xf numFmtId="1" fontId="49" fillId="47" borderId="12" xfId="0" applyNumberFormat="1" applyFont="1" applyFill="1" applyBorder="1" applyAlignment="1">
      <alignment horizontal="center" vertical="center" wrapText="1"/>
    </xf>
    <xf numFmtId="1" fontId="49" fillId="3" borderId="13" xfId="0" applyNumberFormat="1" applyFont="1" applyFill="1" applyBorder="1" applyAlignment="1">
      <alignment horizontal="center" vertical="center" wrapText="1"/>
    </xf>
    <xf numFmtId="1" fontId="49" fillId="40" borderId="12" xfId="0" applyNumberFormat="1" applyFont="1" applyFill="1" applyBorder="1" applyAlignment="1">
      <alignment horizontal="center" vertical="center" wrapText="1"/>
    </xf>
    <xf numFmtId="1" fontId="49" fillId="47" borderId="38" xfId="0" applyNumberFormat="1" applyFont="1" applyFill="1" applyBorder="1" applyAlignment="1">
      <alignment horizontal="center" vertical="center" wrapText="1"/>
    </xf>
    <xf numFmtId="2" fontId="2" fillId="0" borderId="20" xfId="0" applyNumberFormat="1" applyFont="1" applyFill="1" applyBorder="1" applyAlignment="1">
      <alignment vertical="center"/>
    </xf>
    <xf numFmtId="2" fontId="11" fillId="40" borderId="29" xfId="0" applyNumberFormat="1" applyFont="1" applyFill="1" applyBorder="1" applyAlignment="1">
      <alignment horizontal="center" vertical="center" wrapText="1"/>
    </xf>
    <xf numFmtId="3" fontId="45" fillId="0" borderId="24" xfId="0" applyNumberFormat="1" applyFont="1" applyBorder="1" applyAlignment="1">
      <alignment horizontal="center"/>
    </xf>
    <xf numFmtId="2" fontId="2" fillId="43" borderId="24" xfId="0" applyNumberFormat="1" applyFont="1" applyFill="1" applyBorder="1"/>
    <xf numFmtId="0" fontId="43" fillId="42" borderId="24" xfId="0" applyFont="1" applyFill="1" applyBorder="1" applyAlignment="1">
      <alignment horizontal="center" vertical="center"/>
    </xf>
    <xf numFmtId="2" fontId="11" fillId="40" borderId="52" xfId="0" applyNumberFormat="1" applyFont="1" applyFill="1" applyBorder="1" applyAlignment="1">
      <alignment horizontal="center" vertical="center" wrapText="1"/>
    </xf>
    <xf numFmtId="2" fontId="11" fillId="40" borderId="53" xfId="0" applyNumberFormat="1" applyFont="1" applyFill="1" applyBorder="1" applyAlignment="1">
      <alignment horizontal="center" vertical="center" wrapText="1"/>
    </xf>
    <xf numFmtId="2" fontId="13" fillId="47" borderId="24" xfId="0" applyNumberFormat="1" applyFont="1" applyFill="1" applyBorder="1" applyAlignment="1">
      <alignment horizontal="center" vertical="center" wrapText="1"/>
    </xf>
    <xf numFmtId="2" fontId="11" fillId="3" borderId="34" xfId="0" applyNumberFormat="1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54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2" fontId="22" fillId="0" borderId="38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/>
    <xf numFmtId="2" fontId="2" fillId="0" borderId="24" xfId="0" applyNumberFormat="1" applyFont="1" applyFill="1" applyBorder="1" applyAlignment="1">
      <alignment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36" xfId="0" applyNumberFormat="1" applyFont="1" applyFill="1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1" fontId="3" fillId="0" borderId="37" xfId="0" applyNumberFormat="1" applyFont="1" applyFill="1" applyBorder="1" applyAlignment="1">
      <alignment horizontal="center" vertical="center"/>
    </xf>
    <xf numFmtId="1" fontId="3" fillId="0" borderId="51" xfId="0" applyNumberFormat="1" applyFont="1" applyFill="1" applyBorder="1" applyAlignment="1">
      <alignment horizontal="center" vertical="center"/>
    </xf>
    <xf numFmtId="1" fontId="53" fillId="0" borderId="52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vertical="center"/>
    </xf>
    <xf numFmtId="2" fontId="11" fillId="40" borderId="3" xfId="0" applyNumberFormat="1" applyFont="1" applyFill="1" applyBorder="1" applyAlignment="1">
      <alignment horizontal="center" vertical="center" wrapText="1"/>
    </xf>
    <xf numFmtId="0" fontId="17" fillId="0" borderId="0" xfId="0" quotePrefix="1" applyNumberFormat="1" applyFont="1"/>
    <xf numFmtId="2" fontId="20" fillId="3" borderId="14" xfId="0" applyNumberFormat="1" applyFont="1" applyFill="1" applyBorder="1" applyAlignment="1">
      <alignment horizontal="center" vertical="center"/>
    </xf>
    <xf numFmtId="2" fontId="20" fillId="3" borderId="50" xfId="0" applyNumberFormat="1" applyFont="1" applyFill="1" applyBorder="1" applyAlignment="1">
      <alignment horizontal="center" vertical="center"/>
    </xf>
    <xf numFmtId="2" fontId="6" fillId="0" borderId="32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19" xfId="0" applyBorder="1"/>
    <xf numFmtId="1" fontId="3" fillId="0" borderId="52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4" fontId="46" fillId="0" borderId="0" xfId="45" applyNumberFormat="1" applyFont="1" applyFill="1" applyBorder="1" applyAlignment="1">
      <alignment horizontal="right" vertical="center"/>
    </xf>
    <xf numFmtId="3" fontId="45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0" fontId="4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2" fillId="51" borderId="21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2" fillId="51" borderId="59" xfId="0" applyFont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51" borderId="21" xfId="0" applyFill="1" applyBorder="1" applyAlignment="1">
      <alignment horizontal="center" vertical="center"/>
    </xf>
    <xf numFmtId="0" fontId="17" fillId="51" borderId="22" xfId="0" applyFont="1" applyFill="1" applyBorder="1" applyAlignment="1">
      <alignment horizontal="center" vertical="center"/>
    </xf>
    <xf numFmtId="0" fontId="17" fillId="51" borderId="23" xfId="0" applyFont="1" applyFill="1" applyBorder="1" applyAlignment="1">
      <alignment horizontal="center" vertical="center"/>
    </xf>
    <xf numFmtId="165" fontId="0" fillId="0" borderId="58" xfId="0" applyNumberFormat="1" applyFill="1" applyBorder="1" applyAlignment="1">
      <alignment horizontal="center" vertical="center"/>
    </xf>
    <xf numFmtId="165" fontId="0" fillId="0" borderId="27" xfId="0" applyNumberFormat="1" applyFill="1" applyBorder="1" applyAlignment="1">
      <alignment horizontal="center" vertical="center"/>
    </xf>
    <xf numFmtId="0" fontId="0" fillId="0" borderId="0" xfId="0" quotePrefix="1" applyNumberFormat="1"/>
    <xf numFmtId="2" fontId="0" fillId="0" borderId="26" xfId="0" applyNumberFormat="1" applyFill="1" applyBorder="1" applyAlignment="1">
      <alignment horizontal="center" vertical="center"/>
    </xf>
    <xf numFmtId="2" fontId="6" fillId="0" borderId="32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6" fillId="0" borderId="32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/>
    </xf>
    <xf numFmtId="0" fontId="47" fillId="42" borderId="19" xfId="0" applyFont="1" applyFill="1" applyBorder="1" applyAlignment="1">
      <alignment horizontal="center" vertical="center"/>
    </xf>
    <xf numFmtId="0" fontId="47" fillId="42" borderId="25" xfId="0" applyFont="1" applyFill="1" applyBorder="1" applyAlignment="1">
      <alignment horizontal="center" vertical="center"/>
    </xf>
    <xf numFmtId="0" fontId="47" fillId="42" borderId="24" xfId="0" applyFont="1" applyFill="1" applyBorder="1" applyAlignment="1">
      <alignment horizontal="center" vertical="center"/>
    </xf>
    <xf numFmtId="1" fontId="53" fillId="0" borderId="51" xfId="0" applyNumberFormat="1" applyFont="1" applyBorder="1" applyAlignment="1">
      <alignment horizontal="center" vertical="center"/>
    </xf>
    <xf numFmtId="0" fontId="50" fillId="0" borderId="16" xfId="0" applyFont="1" applyFill="1" applyBorder="1" applyAlignment="1">
      <alignment horizontal="center" vertical="center"/>
    </xf>
    <xf numFmtId="2" fontId="50" fillId="0" borderId="62" xfId="0" applyNumberFormat="1" applyFont="1" applyFill="1" applyBorder="1" applyAlignment="1">
      <alignment horizontal="center" vertical="center"/>
    </xf>
    <xf numFmtId="0" fontId="50" fillId="0" borderId="18" xfId="0" applyFont="1" applyFill="1" applyBorder="1" applyAlignment="1">
      <alignment horizontal="center" vertical="center"/>
    </xf>
    <xf numFmtId="2" fontId="51" fillId="0" borderId="62" xfId="0" applyNumberFormat="1" applyFont="1" applyFill="1" applyBorder="1" applyAlignment="1">
      <alignment horizontal="center" vertical="center"/>
    </xf>
    <xf numFmtId="0" fontId="51" fillId="0" borderId="18" xfId="0" applyFont="1" applyFill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53" fillId="0" borderId="19" xfId="0" applyNumberFormat="1" applyFont="1" applyBorder="1" applyAlignment="1">
      <alignment horizontal="center" vertical="center"/>
    </xf>
    <xf numFmtId="2" fontId="22" fillId="0" borderId="19" xfId="0" applyNumberFormat="1" applyFont="1" applyFill="1" applyBorder="1" applyAlignment="1">
      <alignment horizontal="center" vertical="center"/>
    </xf>
    <xf numFmtId="3" fontId="45" fillId="0" borderId="19" xfId="0" applyNumberFormat="1" applyFont="1" applyBorder="1" applyAlignment="1">
      <alignment horizontal="center"/>
    </xf>
    <xf numFmtId="2" fontId="11" fillId="40" borderId="19" xfId="0" applyNumberFormat="1" applyFont="1" applyFill="1" applyBorder="1" applyAlignment="1">
      <alignment horizontal="center" vertical="center" wrapText="1"/>
    </xf>
    <xf numFmtId="2" fontId="11" fillId="3" borderId="19" xfId="0" applyNumberFormat="1" applyFont="1" applyFill="1" applyBorder="1" applyAlignment="1">
      <alignment horizontal="center" vertical="center" wrapText="1"/>
    </xf>
    <xf numFmtId="0" fontId="4" fillId="50" borderId="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42" borderId="19" xfId="0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1" fillId="0" borderId="16" xfId="0" applyFont="1" applyFill="1" applyBorder="1" applyAlignment="1">
      <alignment horizontal="center" vertical="center"/>
    </xf>
    <xf numFmtId="2" fontId="17" fillId="0" borderId="55" xfId="0" applyNumberFormat="1" applyFont="1" applyFill="1" applyBorder="1" applyAlignment="1">
      <alignment horizontal="center" vertical="center"/>
    </xf>
    <xf numFmtId="1" fontId="57" fillId="0" borderId="30" xfId="0" applyNumberFormat="1" applyFont="1" applyBorder="1" applyAlignment="1">
      <alignment horizontal="center" vertical="center"/>
    </xf>
    <xf numFmtId="1" fontId="57" fillId="0" borderId="10" xfId="0" applyNumberFormat="1" applyFont="1" applyBorder="1" applyAlignment="1">
      <alignment horizontal="center" vertical="center"/>
    </xf>
    <xf numFmtId="1" fontId="58" fillId="0" borderId="24" xfId="0" applyNumberFormat="1" applyFont="1" applyBorder="1" applyAlignment="1">
      <alignment horizontal="center" vertical="center"/>
    </xf>
    <xf numFmtId="1" fontId="58" fillId="0" borderId="37" xfId="0" applyNumberFormat="1" applyFont="1" applyBorder="1" applyAlignment="1">
      <alignment horizontal="center" vertical="center"/>
    </xf>
    <xf numFmtId="1" fontId="59" fillId="0" borderId="37" xfId="0" applyNumberFormat="1" applyFont="1" applyBorder="1" applyAlignment="1">
      <alignment horizontal="center" vertical="center"/>
    </xf>
    <xf numFmtId="1" fontId="60" fillId="0" borderId="37" xfId="45" applyNumberFormat="1" applyFont="1" applyFill="1" applyBorder="1" applyAlignment="1">
      <alignment horizontal="center" vertical="center"/>
    </xf>
    <xf numFmtId="1" fontId="58" fillId="43" borderId="27" xfId="0" applyNumberFormat="1" applyFont="1" applyFill="1" applyBorder="1" applyAlignment="1">
      <alignment horizontal="center" vertical="center"/>
    </xf>
    <xf numFmtId="1" fontId="57" fillId="0" borderId="22" xfId="0" applyNumberFormat="1" applyFont="1" applyFill="1" applyBorder="1" applyAlignment="1">
      <alignment horizontal="center" vertical="center"/>
    </xf>
    <xf numFmtId="2" fontId="58" fillId="0" borderId="19" xfId="0" applyNumberFormat="1" applyFont="1" applyFill="1" applyBorder="1" applyAlignment="1">
      <alignment horizontal="center" vertical="center"/>
    </xf>
    <xf numFmtId="2" fontId="58" fillId="43" borderId="26" xfId="0" applyNumberFormat="1" applyFont="1" applyFill="1" applyBorder="1" applyAlignment="1">
      <alignment horizontal="center" vertical="center"/>
    </xf>
    <xf numFmtId="0" fontId="47" fillId="42" borderId="4" xfId="0" applyFont="1" applyFill="1" applyBorder="1" applyAlignment="1">
      <alignment horizontal="center" vertical="center"/>
    </xf>
    <xf numFmtId="0" fontId="47" fillId="42" borderId="14" xfId="0" applyFont="1" applyFill="1" applyBorder="1" applyAlignment="1">
      <alignment horizontal="center" vertical="center"/>
    </xf>
    <xf numFmtId="0" fontId="47" fillId="42" borderId="13" xfId="0" applyFont="1" applyFill="1" applyBorder="1" applyAlignment="1">
      <alignment horizontal="center" vertical="center"/>
    </xf>
    <xf numFmtId="0" fontId="47" fillId="42" borderId="10" xfId="0" applyFont="1" applyFill="1" applyBorder="1" applyAlignment="1">
      <alignment horizontal="center" vertical="center"/>
    </xf>
    <xf numFmtId="0" fontId="47" fillId="42" borderId="39" xfId="0" applyFont="1" applyFill="1" applyBorder="1" applyAlignment="1">
      <alignment horizontal="center" vertical="center"/>
    </xf>
    <xf numFmtId="0" fontId="47" fillId="42" borderId="38" xfId="0" applyFont="1" applyFill="1" applyBorder="1" applyAlignment="1">
      <alignment horizontal="center" vertical="center"/>
    </xf>
    <xf numFmtId="0" fontId="47" fillId="42" borderId="20" xfId="0" applyFont="1" applyFill="1" applyBorder="1" applyAlignment="1">
      <alignment horizontal="center" vertical="center"/>
    </xf>
    <xf numFmtId="0" fontId="47" fillId="42" borderId="1" xfId="0" applyFont="1" applyFill="1" applyBorder="1" applyAlignment="1">
      <alignment horizontal="center" vertical="center"/>
    </xf>
    <xf numFmtId="1" fontId="11" fillId="3" borderId="10" xfId="0" applyNumberFormat="1" applyFont="1" applyFill="1" applyBorder="1" applyAlignment="1">
      <alignment horizontal="center" vertical="center" wrapText="1"/>
    </xf>
    <xf numFmtId="1" fontId="61" fillId="47" borderId="12" xfId="0" applyNumberFormat="1" applyFont="1" applyFill="1" applyBorder="1" applyAlignment="1">
      <alignment horizontal="center" vertical="center" wrapText="1"/>
    </xf>
    <xf numFmtId="1" fontId="61" fillId="3" borderId="13" xfId="0" applyNumberFormat="1" applyFont="1" applyFill="1" applyBorder="1" applyAlignment="1">
      <alignment horizontal="center" vertical="center" wrapText="1"/>
    </xf>
    <xf numFmtId="1" fontId="61" fillId="40" borderId="12" xfId="0" applyNumberFormat="1" applyFont="1" applyFill="1" applyBorder="1" applyAlignment="1">
      <alignment horizontal="center" vertical="center" wrapText="1"/>
    </xf>
    <xf numFmtId="1" fontId="61" fillId="47" borderId="38" xfId="0" applyNumberFormat="1" applyFont="1" applyFill="1" applyBorder="1" applyAlignment="1">
      <alignment horizontal="center" vertical="center" wrapText="1"/>
    </xf>
    <xf numFmtId="2" fontId="0" fillId="0" borderId="27" xfId="0" applyNumberFormat="1" applyFill="1" applyBorder="1" applyAlignment="1">
      <alignment horizontal="center" vertical="center"/>
    </xf>
    <xf numFmtId="1" fontId="0" fillId="0" borderId="27" xfId="0" applyNumberForma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/>
    </xf>
    <xf numFmtId="2" fontId="47" fillId="42" borderId="4" xfId="0" applyNumberFormat="1" applyFont="1" applyFill="1" applyBorder="1" applyAlignment="1">
      <alignment horizontal="center" vertical="center"/>
    </xf>
    <xf numFmtId="0" fontId="0" fillId="48" borderId="19" xfId="0" applyFill="1" applyBorder="1" applyAlignment="1">
      <alignment horizontal="center" vertical="center"/>
    </xf>
    <xf numFmtId="2" fontId="43" fillId="42" borderId="4" xfId="0" applyNumberFormat="1" applyFont="1" applyFill="1" applyBorder="1" applyAlignment="1">
      <alignment horizontal="center" vertical="center"/>
    </xf>
    <xf numFmtId="2" fontId="0" fillId="50" borderId="19" xfId="0" applyNumberFormat="1" applyFill="1" applyBorder="1" applyAlignment="1">
      <alignment horizontal="center" vertical="center"/>
    </xf>
    <xf numFmtId="0" fontId="62" fillId="0" borderId="19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8" fillId="48" borderId="19" xfId="0" applyFont="1" applyFill="1" applyBorder="1" applyAlignment="1">
      <alignment horizontal="left" vertical="center"/>
    </xf>
    <xf numFmtId="0" fontId="8" fillId="48" borderId="19" xfId="0" applyFont="1" applyFill="1" applyBorder="1" applyAlignment="1">
      <alignment horizontal="center" vertical="center"/>
    </xf>
    <xf numFmtId="2" fontId="6" fillId="0" borderId="32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55" fillId="49" borderId="32" xfId="0" applyNumberFormat="1" applyFont="1" applyFill="1" applyBorder="1" applyAlignment="1">
      <alignment horizontal="center" vertical="center"/>
    </xf>
    <xf numFmtId="2" fontId="55" fillId="49" borderId="14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0" fillId="52" borderId="32" xfId="0" applyFont="1" applyFill="1" applyBorder="1" applyAlignment="1">
      <alignment horizontal="center" vertical="center"/>
    </xf>
    <xf numFmtId="0" fontId="50" fillId="52" borderId="17" xfId="0" applyFont="1" applyFill="1" applyBorder="1" applyAlignment="1">
      <alignment horizontal="center" vertical="center"/>
    </xf>
    <xf numFmtId="0" fontId="50" fillId="52" borderId="14" xfId="0" applyFont="1" applyFill="1" applyBorder="1" applyAlignment="1">
      <alignment horizontal="center" vertical="center"/>
    </xf>
    <xf numFmtId="0" fontId="51" fillId="53" borderId="32" xfId="0" applyFont="1" applyFill="1" applyBorder="1" applyAlignment="1">
      <alignment horizontal="center" vertical="center"/>
    </xf>
    <xf numFmtId="0" fontId="51" fillId="53" borderId="14" xfId="0" applyFont="1" applyFill="1" applyBorder="1" applyAlignment="1">
      <alignment horizontal="center" vertical="center"/>
    </xf>
    <xf numFmtId="0" fontId="51" fillId="54" borderId="32" xfId="0" applyFont="1" applyFill="1" applyBorder="1" applyAlignment="1">
      <alignment horizontal="center" vertical="center"/>
    </xf>
    <xf numFmtId="0" fontId="51" fillId="54" borderId="14" xfId="0" applyFont="1" applyFill="1" applyBorder="1" applyAlignment="1">
      <alignment horizontal="center" vertical="center"/>
    </xf>
    <xf numFmtId="2" fontId="56" fillId="48" borderId="32" xfId="0" applyNumberFormat="1" applyFont="1" applyFill="1" applyBorder="1" applyAlignment="1">
      <alignment horizontal="center" vertical="center"/>
    </xf>
    <xf numFmtId="2" fontId="56" fillId="48" borderId="17" xfId="0" applyNumberFormat="1" applyFont="1" applyFill="1" applyBorder="1" applyAlignment="1">
      <alignment horizontal="center" vertical="center"/>
    </xf>
    <xf numFmtId="2" fontId="56" fillId="48" borderId="14" xfId="0" applyNumberFormat="1" applyFont="1" applyFill="1" applyBorder="1" applyAlignment="1">
      <alignment horizontal="center" vertical="center"/>
    </xf>
    <xf numFmtId="2" fontId="52" fillId="53" borderId="32" xfId="0" applyNumberFormat="1" applyFont="1" applyFill="1" applyBorder="1" applyAlignment="1">
      <alignment horizontal="center" vertical="center"/>
    </xf>
    <xf numFmtId="2" fontId="52" fillId="53" borderId="17" xfId="0" applyNumberFormat="1" applyFont="1" applyFill="1" applyBorder="1" applyAlignment="1">
      <alignment horizontal="center" vertical="center"/>
    </xf>
    <xf numFmtId="2" fontId="52" fillId="53" borderId="14" xfId="0" applyNumberFormat="1" applyFont="1" applyFill="1" applyBorder="1" applyAlignment="1">
      <alignment horizontal="center" vertical="center"/>
    </xf>
    <xf numFmtId="0" fontId="50" fillId="42" borderId="32" xfId="0" applyFont="1" applyFill="1" applyBorder="1" applyAlignment="1">
      <alignment horizontal="center" vertical="center"/>
    </xf>
    <xf numFmtId="0" fontId="50" fillId="42" borderId="17" xfId="0" applyFont="1" applyFill="1" applyBorder="1" applyAlignment="1">
      <alignment horizontal="center" vertical="center"/>
    </xf>
    <xf numFmtId="0" fontId="50" fillId="42" borderId="14" xfId="0" applyFont="1" applyFill="1" applyBorder="1" applyAlignment="1">
      <alignment horizontal="center" vertical="center"/>
    </xf>
    <xf numFmtId="0" fontId="19" fillId="0" borderId="55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2" fontId="4" fillId="50" borderId="62" xfId="0" applyNumberFormat="1" applyFont="1" applyFill="1" applyBorder="1" applyAlignment="1">
      <alignment horizontal="center" vertical="center"/>
    </xf>
    <xf numFmtId="2" fontId="4" fillId="50" borderId="18" xfId="0" applyNumberFormat="1" applyFont="1" applyFill="1" applyBorder="1" applyAlignment="1">
      <alignment horizontal="center" vertical="center"/>
    </xf>
    <xf numFmtId="2" fontId="4" fillId="50" borderId="16" xfId="0" applyNumberFormat="1" applyFont="1" applyFill="1" applyBorder="1" applyAlignment="1">
      <alignment horizontal="center" vertical="center"/>
    </xf>
    <xf numFmtId="0" fontId="4" fillId="54" borderId="32" xfId="0" applyFont="1" applyFill="1" applyBorder="1" applyAlignment="1">
      <alignment horizontal="center" vertical="center"/>
    </xf>
    <xf numFmtId="0" fontId="4" fillId="54" borderId="17" xfId="0" applyFont="1" applyFill="1" applyBorder="1" applyAlignment="1">
      <alignment horizontal="center" vertical="center"/>
    </xf>
    <xf numFmtId="0" fontId="4" fillId="54" borderId="14" xfId="0" applyFont="1" applyFill="1" applyBorder="1" applyAlignment="1">
      <alignment horizontal="center" vertical="center"/>
    </xf>
    <xf numFmtId="0" fontId="54" fillId="0" borderId="54" xfId="0" applyFont="1" applyFill="1" applyBorder="1" applyAlignment="1">
      <alignment horizontal="center" vertical="center"/>
    </xf>
    <xf numFmtId="0" fontId="54" fillId="0" borderId="63" xfId="0" applyFont="1" applyFill="1" applyBorder="1" applyAlignment="1">
      <alignment horizontal="center" vertical="center"/>
    </xf>
    <xf numFmtId="0" fontId="54" fillId="0" borderId="56" xfId="0" applyFont="1" applyFill="1" applyBorder="1" applyAlignment="1">
      <alignment horizontal="center" vertical="center"/>
    </xf>
    <xf numFmtId="0" fontId="4" fillId="55" borderId="32" xfId="0" applyFont="1" applyFill="1" applyBorder="1" applyAlignment="1">
      <alignment horizontal="center" vertical="center"/>
    </xf>
    <xf numFmtId="0" fontId="4" fillId="55" borderId="14" xfId="0" applyFont="1" applyFill="1" applyBorder="1" applyAlignment="1">
      <alignment horizontal="center" vertical="center"/>
    </xf>
    <xf numFmtId="0" fontId="4" fillId="50" borderId="32" xfId="0" applyFont="1" applyFill="1" applyBorder="1" applyAlignment="1">
      <alignment horizontal="center" vertical="center"/>
    </xf>
    <xf numFmtId="0" fontId="4" fillId="50" borderId="14" xfId="0" applyFont="1" applyFill="1" applyBorder="1" applyAlignment="1">
      <alignment horizontal="center" vertical="center"/>
    </xf>
    <xf numFmtId="0" fontId="3" fillId="44" borderId="32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14" xfId="0" applyFont="1" applyFill="1" applyBorder="1" applyAlignment="1">
      <alignment horizontal="center" vertical="center"/>
    </xf>
    <xf numFmtId="2" fontId="3" fillId="44" borderId="13" xfId="0" applyNumberFormat="1" applyFont="1" applyFill="1" applyBorder="1" applyAlignment="1">
      <alignment horizontal="center" vertical="center"/>
    </xf>
    <xf numFmtId="2" fontId="3" fillId="44" borderId="9" xfId="0" applyNumberFormat="1" applyFont="1" applyFill="1" applyBorder="1" applyAlignment="1">
      <alignment horizontal="center" vertical="center"/>
    </xf>
    <xf numFmtId="0" fontId="3" fillId="45" borderId="32" xfId="0" applyFont="1" applyFill="1" applyBorder="1" applyAlignment="1">
      <alignment horizontal="center" vertical="center"/>
    </xf>
    <xf numFmtId="0" fontId="3" fillId="45" borderId="17" xfId="0" applyFont="1" applyFill="1" applyBorder="1" applyAlignment="1">
      <alignment horizontal="center" vertical="center"/>
    </xf>
    <xf numFmtId="0" fontId="3" fillId="45" borderId="14" xfId="0" applyFont="1" applyFill="1" applyBorder="1" applyAlignment="1">
      <alignment horizontal="center" vertical="center"/>
    </xf>
    <xf numFmtId="2" fontId="3" fillId="45" borderId="13" xfId="0" applyNumberFormat="1" applyFont="1" applyFill="1" applyBorder="1" applyAlignment="1">
      <alignment horizontal="center" vertical="center"/>
    </xf>
    <xf numFmtId="2" fontId="3" fillId="45" borderId="9" xfId="0" applyNumberFormat="1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2" fontId="3" fillId="46" borderId="13" xfId="0" applyNumberFormat="1" applyFont="1" applyFill="1" applyBorder="1" applyAlignment="1">
      <alignment horizontal="center" vertical="center"/>
    </xf>
    <xf numFmtId="2" fontId="3" fillId="46" borderId="9" xfId="0" applyNumberFormat="1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2" fontId="3" fillId="7" borderId="13" xfId="0" applyNumberFormat="1" applyFont="1" applyFill="1" applyBorder="1" applyAlignment="1">
      <alignment horizontal="center" vertical="center"/>
    </xf>
    <xf numFmtId="2" fontId="3" fillId="7" borderId="9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/>
    </xf>
    <xf numFmtId="2" fontId="3" fillId="5" borderId="17" xfId="0" applyNumberFormat="1" applyFont="1" applyFill="1" applyBorder="1" applyAlignment="1">
      <alignment horizontal="center"/>
    </xf>
    <xf numFmtId="2" fontId="3" fillId="5" borderId="14" xfId="0" applyNumberFormat="1" applyFon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17" fillId="42" borderId="55" xfId="0" applyFont="1" applyFill="1" applyBorder="1" applyAlignment="1">
      <alignment horizontal="center" vertical="center"/>
    </xf>
    <xf numFmtId="0" fontId="0" fillId="42" borderId="8" xfId="0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50" fillId="0" borderId="0" xfId="0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2" fontId="48" fillId="49" borderId="32" xfId="0" applyNumberFormat="1" applyFont="1" applyFill="1" applyBorder="1" applyAlignment="1">
      <alignment horizontal="left" vertical="center"/>
    </xf>
    <xf numFmtId="2" fontId="48" fillId="49" borderId="14" xfId="0" applyNumberFormat="1" applyFont="1" applyFill="1" applyBorder="1" applyAlignment="1">
      <alignment horizontal="left" vertical="center"/>
    </xf>
    <xf numFmtId="0" fontId="8" fillId="48" borderId="19" xfId="0" applyFont="1" applyFill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17" fillId="48" borderId="19" xfId="0" applyFont="1" applyFill="1" applyBorder="1" applyAlignment="1">
      <alignment horizontal="center" vertical="center"/>
    </xf>
    <xf numFmtId="0" fontId="0" fillId="48" borderId="19" xfId="0" applyFill="1" applyBorder="1" applyAlignment="1">
      <alignment horizontal="center" vertical="center"/>
    </xf>
    <xf numFmtId="0" fontId="17" fillId="0" borderId="56" xfId="0" applyFont="1" applyBorder="1" applyAlignment="1"/>
    <xf numFmtId="0" fontId="0" fillId="0" borderId="57" xfId="0" applyBorder="1" applyAlignment="1"/>
    <xf numFmtId="0" fontId="17" fillId="0" borderId="57" xfId="0" applyFont="1" applyBorder="1" applyAlignment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586"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7B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76995" name="Line 1">
          <a:extLst>
            <a:ext uri="{FF2B5EF4-FFF2-40B4-BE49-F238E27FC236}">
              <a16:creationId xmlns:a16="http://schemas.microsoft.com/office/drawing/2014/main" id="{43C12D5D-B542-4831-8D35-70563A894B1D}"/>
            </a:ext>
          </a:extLst>
        </xdr:cNvPr>
        <xdr:cNvSpPr>
          <a:spLocks noChangeShapeType="1"/>
        </xdr:cNvSpPr>
      </xdr:nvSpPr>
      <xdr:spPr bwMode="auto">
        <a:xfrm>
          <a:off x="4076700" y="0"/>
          <a:ext cx="151066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8914" name="WordArt 2">
          <a:extLst>
            <a:ext uri="{FF2B5EF4-FFF2-40B4-BE49-F238E27FC236}">
              <a16:creationId xmlns:a16="http://schemas.microsoft.com/office/drawing/2014/main" id="{CDA997E2-7846-4649-92A9-0E65C6D8BDE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34050" y="0"/>
          <a:ext cx="32099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38915" name="Text Box 3">
          <a:extLst>
            <a:ext uri="{FF2B5EF4-FFF2-40B4-BE49-F238E27FC236}">
              <a16:creationId xmlns:a16="http://schemas.microsoft.com/office/drawing/2014/main" id="{17CEAC7A-A63D-476C-9C26-EE14FCE479F3}"/>
            </a:ext>
          </a:extLst>
        </xdr:cNvPr>
        <xdr:cNvSpPr txBox="1">
          <a:spLocks noChangeArrowheads="1"/>
        </xdr:cNvSpPr>
      </xdr:nvSpPr>
      <xdr:spPr bwMode="auto">
        <a:xfrm>
          <a:off x="3048000" y="0"/>
          <a:ext cx="8963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6998" name="Line 1">
          <a:extLst>
            <a:ext uri="{FF2B5EF4-FFF2-40B4-BE49-F238E27FC236}">
              <a16:creationId xmlns:a16="http://schemas.microsoft.com/office/drawing/2014/main" id="{BB82F544-8F53-46EF-B815-D01D4702FE30}"/>
            </a:ext>
          </a:extLst>
        </xdr:cNvPr>
        <xdr:cNvSpPr>
          <a:spLocks noChangeShapeType="1"/>
        </xdr:cNvSpPr>
      </xdr:nvSpPr>
      <xdr:spPr bwMode="auto">
        <a:xfrm>
          <a:off x="2924175" y="0"/>
          <a:ext cx="23812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40962" name="WordArt 2">
          <a:extLst>
            <a:ext uri="{FF2B5EF4-FFF2-40B4-BE49-F238E27FC236}">
              <a16:creationId xmlns:a16="http://schemas.microsoft.com/office/drawing/2014/main" id="{579B3F8E-C61F-4A18-A1E2-81F92509C95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0"/>
          <a:ext cx="29432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40963" name="Text Box 3">
          <a:extLst>
            <a:ext uri="{FF2B5EF4-FFF2-40B4-BE49-F238E27FC236}">
              <a16:creationId xmlns:a16="http://schemas.microsoft.com/office/drawing/2014/main" id="{9BEC6AE0-7011-4176-9F5E-1C869F50F4C5}"/>
            </a:ext>
          </a:extLst>
        </xdr:cNvPr>
        <xdr:cNvSpPr txBox="1">
          <a:spLocks noChangeArrowheads="1"/>
        </xdr:cNvSpPr>
      </xdr:nvSpPr>
      <xdr:spPr bwMode="auto">
        <a:xfrm>
          <a:off x="2943225" y="0"/>
          <a:ext cx="6248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77001" name="Line 4">
          <a:extLst>
            <a:ext uri="{FF2B5EF4-FFF2-40B4-BE49-F238E27FC236}">
              <a16:creationId xmlns:a16="http://schemas.microsoft.com/office/drawing/2014/main" id="{422B1DF3-EDE3-49E6-97C2-BB7F9FAD49E9}"/>
            </a:ext>
          </a:extLst>
        </xdr:cNvPr>
        <xdr:cNvSpPr>
          <a:spLocks noChangeShapeType="1"/>
        </xdr:cNvSpPr>
      </xdr:nvSpPr>
      <xdr:spPr bwMode="auto">
        <a:xfrm>
          <a:off x="4076700" y="0"/>
          <a:ext cx="158305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40965" name="WordArt 5">
          <a:extLst>
            <a:ext uri="{FF2B5EF4-FFF2-40B4-BE49-F238E27FC236}">
              <a16:creationId xmlns:a16="http://schemas.microsoft.com/office/drawing/2014/main" id="{003EB7CE-5968-4588-AB00-B255936EFE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05475" y="0"/>
          <a:ext cx="36480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40966" name="Text Box 6">
          <a:extLst>
            <a:ext uri="{FF2B5EF4-FFF2-40B4-BE49-F238E27FC236}">
              <a16:creationId xmlns:a16="http://schemas.microsoft.com/office/drawing/2014/main" id="{2579C713-421F-42B8-866A-AC918219D2B0}"/>
            </a:ext>
          </a:extLst>
        </xdr:cNvPr>
        <xdr:cNvSpPr txBox="1">
          <a:spLocks noChangeArrowheads="1"/>
        </xdr:cNvSpPr>
      </xdr:nvSpPr>
      <xdr:spPr bwMode="auto">
        <a:xfrm>
          <a:off x="3048000" y="0"/>
          <a:ext cx="9810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7004" name="Line 13">
          <a:extLst>
            <a:ext uri="{FF2B5EF4-FFF2-40B4-BE49-F238E27FC236}">
              <a16:creationId xmlns:a16="http://schemas.microsoft.com/office/drawing/2014/main" id="{FA4E4420-FAF4-4F9F-B221-59B00A0F3531}"/>
            </a:ext>
          </a:extLst>
        </xdr:cNvPr>
        <xdr:cNvSpPr>
          <a:spLocks noChangeShapeType="1"/>
        </xdr:cNvSpPr>
      </xdr:nvSpPr>
      <xdr:spPr bwMode="auto">
        <a:xfrm>
          <a:off x="2924175" y="0"/>
          <a:ext cx="23812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40974" name="WordArt 14">
          <a:extLst>
            <a:ext uri="{FF2B5EF4-FFF2-40B4-BE49-F238E27FC236}">
              <a16:creationId xmlns:a16="http://schemas.microsoft.com/office/drawing/2014/main" id="{E42A8EF1-4D53-428B-861A-D66E80EBD9F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0"/>
          <a:ext cx="29432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40975" name="Text Box 15">
          <a:extLst>
            <a:ext uri="{FF2B5EF4-FFF2-40B4-BE49-F238E27FC236}">
              <a16:creationId xmlns:a16="http://schemas.microsoft.com/office/drawing/2014/main" id="{92242EA1-949B-45BC-B28F-DD58D6698D28}"/>
            </a:ext>
          </a:extLst>
        </xdr:cNvPr>
        <xdr:cNvSpPr txBox="1">
          <a:spLocks noChangeArrowheads="1"/>
        </xdr:cNvSpPr>
      </xdr:nvSpPr>
      <xdr:spPr bwMode="auto">
        <a:xfrm>
          <a:off x="2943225" y="0"/>
          <a:ext cx="4752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7007" name="Line 19">
          <a:extLst>
            <a:ext uri="{FF2B5EF4-FFF2-40B4-BE49-F238E27FC236}">
              <a16:creationId xmlns:a16="http://schemas.microsoft.com/office/drawing/2014/main" id="{7F1A3A44-9DC5-45DB-B306-C347810DBE57}"/>
            </a:ext>
          </a:extLst>
        </xdr:cNvPr>
        <xdr:cNvSpPr>
          <a:spLocks noChangeShapeType="1"/>
        </xdr:cNvSpPr>
      </xdr:nvSpPr>
      <xdr:spPr bwMode="auto">
        <a:xfrm>
          <a:off x="2924175" y="0"/>
          <a:ext cx="23812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40980" name="WordArt 20">
          <a:extLst>
            <a:ext uri="{FF2B5EF4-FFF2-40B4-BE49-F238E27FC236}">
              <a16:creationId xmlns:a16="http://schemas.microsoft.com/office/drawing/2014/main" id="{B57942A3-890C-41EA-BB10-4F2E3B352D7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0"/>
          <a:ext cx="29432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40981" name="Text Box 21">
          <a:extLst>
            <a:ext uri="{FF2B5EF4-FFF2-40B4-BE49-F238E27FC236}">
              <a16:creationId xmlns:a16="http://schemas.microsoft.com/office/drawing/2014/main" id="{D32B4774-51C7-4F3E-BFE4-098DB3AC6E90}"/>
            </a:ext>
          </a:extLst>
        </xdr:cNvPr>
        <xdr:cNvSpPr txBox="1">
          <a:spLocks noChangeArrowheads="1"/>
        </xdr:cNvSpPr>
      </xdr:nvSpPr>
      <xdr:spPr bwMode="auto">
        <a:xfrm>
          <a:off x="2943225" y="0"/>
          <a:ext cx="4752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7010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2900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18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19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20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21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22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23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25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85083" name="Line 1">
          <a:extLst>
            <a:ext uri="{FF2B5EF4-FFF2-40B4-BE49-F238E27FC236}">
              <a16:creationId xmlns:a16="http://schemas.microsoft.com/office/drawing/2014/main" id="{611ED186-5719-480E-933C-CA1AEFDC2150}"/>
            </a:ext>
          </a:extLst>
        </xdr:cNvPr>
        <xdr:cNvSpPr>
          <a:spLocks noChangeShapeType="1"/>
        </xdr:cNvSpPr>
      </xdr:nvSpPr>
      <xdr:spPr bwMode="auto">
        <a:xfrm>
          <a:off x="3886200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46FE8CA-1858-4863-B191-B15C5230CF8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7D22A7C-76A4-49B8-8BDF-B36E13F8D198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5086" name="Line 1">
          <a:extLst>
            <a:ext uri="{FF2B5EF4-FFF2-40B4-BE49-F238E27FC236}">
              <a16:creationId xmlns:a16="http://schemas.microsoft.com/office/drawing/2014/main" id="{6D779CD8-F8C8-4B84-83A9-13DF28F5135B}"/>
            </a:ext>
          </a:extLst>
        </xdr:cNvPr>
        <xdr:cNvSpPr>
          <a:spLocks noChangeShapeType="1"/>
        </xdr:cNvSpPr>
      </xdr:nvSpPr>
      <xdr:spPr bwMode="auto">
        <a:xfrm>
          <a:off x="294322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6C36014F-C73F-4146-8CF4-D5DE5C24D53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4984E49D-80EE-4870-9B86-DB42E579FAE8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85089" name="Line 4">
          <a:extLst>
            <a:ext uri="{FF2B5EF4-FFF2-40B4-BE49-F238E27FC236}">
              <a16:creationId xmlns:a16="http://schemas.microsoft.com/office/drawing/2014/main" id="{097327E4-78BB-4EF0-9039-F8EF3CE99603}"/>
            </a:ext>
          </a:extLst>
        </xdr:cNvPr>
        <xdr:cNvSpPr>
          <a:spLocks noChangeShapeType="1"/>
        </xdr:cNvSpPr>
      </xdr:nvSpPr>
      <xdr:spPr bwMode="auto">
        <a:xfrm>
          <a:off x="3886200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BF46746F-5DEB-4277-8F25-04FFD5719A7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6ABCAEEA-292E-4077-8C96-7F3B5CD2B861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5092" name="Line 13">
          <a:extLst>
            <a:ext uri="{FF2B5EF4-FFF2-40B4-BE49-F238E27FC236}">
              <a16:creationId xmlns:a16="http://schemas.microsoft.com/office/drawing/2014/main" id="{F5CAAB3E-D60D-4CD8-A3C4-DC773A09CCDE}"/>
            </a:ext>
          </a:extLst>
        </xdr:cNvPr>
        <xdr:cNvSpPr>
          <a:spLocks noChangeShapeType="1"/>
        </xdr:cNvSpPr>
      </xdr:nvSpPr>
      <xdr:spPr bwMode="auto">
        <a:xfrm>
          <a:off x="294322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9190A266-744A-4D86-9E98-43C2EF71B2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DF30B0E3-B682-45C8-BDF8-BB4E74D04975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5095" name="Line 19">
          <a:extLst>
            <a:ext uri="{FF2B5EF4-FFF2-40B4-BE49-F238E27FC236}">
              <a16:creationId xmlns:a16="http://schemas.microsoft.com/office/drawing/2014/main" id="{72E948C5-7C6E-4D4C-AB7F-17AB76094B06}"/>
            </a:ext>
          </a:extLst>
        </xdr:cNvPr>
        <xdr:cNvSpPr>
          <a:spLocks noChangeShapeType="1"/>
        </xdr:cNvSpPr>
      </xdr:nvSpPr>
      <xdr:spPr bwMode="auto">
        <a:xfrm>
          <a:off x="294322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D25C7F39-17A6-49A3-BD23-72473F2BB45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3941545B-67EF-43DD-97C0-834B7D9B568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5098" name="WordArt 577">
          <a:extLst>
            <a:ext uri="{FF2B5EF4-FFF2-40B4-BE49-F238E27FC236}">
              <a16:creationId xmlns:a16="http://schemas.microsoft.com/office/drawing/2014/main" id="{F65370E6-205A-41D7-ADA1-436096C668E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480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3B0CB18B-14FA-4D20-96BA-19EDFE339ED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5100" name="WordArt 577">
          <a:extLst>
            <a:ext uri="{FF2B5EF4-FFF2-40B4-BE49-F238E27FC236}">
              <a16:creationId xmlns:a16="http://schemas.microsoft.com/office/drawing/2014/main" id="{C761D7BF-2F4E-43CE-A083-C651881756A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480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26438EE1-1E3F-4EA8-92BC-2102B4371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5102" name="WordArt 577">
          <a:extLst>
            <a:ext uri="{FF2B5EF4-FFF2-40B4-BE49-F238E27FC236}">
              <a16:creationId xmlns:a16="http://schemas.microsoft.com/office/drawing/2014/main" id="{E1BE94E3-0E24-4553-88C4-211C4E7B6CE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480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AA33AF6B-E6CB-49BC-B137-5366CD8CCAF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5104" name="WordArt 577">
          <a:extLst>
            <a:ext uri="{FF2B5EF4-FFF2-40B4-BE49-F238E27FC236}">
              <a16:creationId xmlns:a16="http://schemas.microsoft.com/office/drawing/2014/main" id="{9C0BE23C-7499-4309-A44B-4F4ADE7518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480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67EBBC1F-C574-4BDD-A80D-2D1EC57F30C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5106" name="WordArt 577">
          <a:extLst>
            <a:ext uri="{FF2B5EF4-FFF2-40B4-BE49-F238E27FC236}">
              <a16:creationId xmlns:a16="http://schemas.microsoft.com/office/drawing/2014/main" id="{C270FF3F-17DD-4CD2-8DC4-40A4300078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480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1A413178-34B6-4D84-8E5E-7DF950A6A6B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86107" name="Line 1">
          <a:extLst>
            <a:ext uri="{FF2B5EF4-FFF2-40B4-BE49-F238E27FC236}">
              <a16:creationId xmlns:a16="http://schemas.microsoft.com/office/drawing/2014/main" id="{BDA0EEAD-9670-4CE3-926C-ABE229F018A2}"/>
            </a:ext>
          </a:extLst>
        </xdr:cNvPr>
        <xdr:cNvSpPr>
          <a:spLocks noChangeShapeType="1"/>
        </xdr:cNvSpPr>
      </xdr:nvSpPr>
      <xdr:spPr bwMode="auto">
        <a:xfrm>
          <a:off x="393382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13CD4D81-D8CF-470F-9AFB-10FD0A88CC3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054C6E6-E090-4D00-87B5-DAE09D183D1A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6110" name="Line 1">
          <a:extLst>
            <a:ext uri="{FF2B5EF4-FFF2-40B4-BE49-F238E27FC236}">
              <a16:creationId xmlns:a16="http://schemas.microsoft.com/office/drawing/2014/main" id="{A0C34DF1-FF04-4795-8F65-4830E60B1174}"/>
            </a:ext>
          </a:extLst>
        </xdr:cNvPr>
        <xdr:cNvSpPr>
          <a:spLocks noChangeShapeType="1"/>
        </xdr:cNvSpPr>
      </xdr:nvSpPr>
      <xdr:spPr bwMode="auto">
        <a:xfrm>
          <a:off x="299085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82E72440-3E19-4062-8282-8010C607D19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A384779-39C4-49CE-86AE-EDCF6E6CA9B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86113" name="Line 4">
          <a:extLst>
            <a:ext uri="{FF2B5EF4-FFF2-40B4-BE49-F238E27FC236}">
              <a16:creationId xmlns:a16="http://schemas.microsoft.com/office/drawing/2014/main" id="{0FD13785-B714-45E4-85DF-255692F66D68}"/>
            </a:ext>
          </a:extLst>
        </xdr:cNvPr>
        <xdr:cNvSpPr>
          <a:spLocks noChangeShapeType="1"/>
        </xdr:cNvSpPr>
      </xdr:nvSpPr>
      <xdr:spPr bwMode="auto">
        <a:xfrm>
          <a:off x="393382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94DBB5D4-5CCA-47BA-9202-51616413EE3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C9146414-706B-420C-8EBC-EDFA09B24591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6116" name="Line 13">
          <a:extLst>
            <a:ext uri="{FF2B5EF4-FFF2-40B4-BE49-F238E27FC236}">
              <a16:creationId xmlns:a16="http://schemas.microsoft.com/office/drawing/2014/main" id="{80160BE5-2115-4FB7-84A6-4BD85F18C925}"/>
            </a:ext>
          </a:extLst>
        </xdr:cNvPr>
        <xdr:cNvSpPr>
          <a:spLocks noChangeShapeType="1"/>
        </xdr:cNvSpPr>
      </xdr:nvSpPr>
      <xdr:spPr bwMode="auto">
        <a:xfrm>
          <a:off x="299085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A97900FD-20F5-42A3-A0CE-1BA74D3BF68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AEB9BD54-1A99-4725-BA0B-23A3D32E1571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6119" name="Line 19">
          <a:extLst>
            <a:ext uri="{FF2B5EF4-FFF2-40B4-BE49-F238E27FC236}">
              <a16:creationId xmlns:a16="http://schemas.microsoft.com/office/drawing/2014/main" id="{39BFDBD5-4E10-4F01-B898-BEF1320CFDF9}"/>
            </a:ext>
          </a:extLst>
        </xdr:cNvPr>
        <xdr:cNvSpPr>
          <a:spLocks noChangeShapeType="1"/>
        </xdr:cNvSpPr>
      </xdr:nvSpPr>
      <xdr:spPr bwMode="auto">
        <a:xfrm>
          <a:off x="299085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1C4B5694-8360-43F2-816C-5CDE44A2F63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C6E14F3D-A94D-4DB8-89BF-1A24891EF851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6122" name="WordArt 577">
          <a:extLst>
            <a:ext uri="{FF2B5EF4-FFF2-40B4-BE49-F238E27FC236}">
              <a16:creationId xmlns:a16="http://schemas.microsoft.com/office/drawing/2014/main" id="{2838E1CF-9709-4E95-AD80-332B78B8F4D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BA1C7270-CAB2-49F3-9367-A612A245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6124" name="WordArt 577">
          <a:extLst>
            <a:ext uri="{FF2B5EF4-FFF2-40B4-BE49-F238E27FC236}">
              <a16:creationId xmlns:a16="http://schemas.microsoft.com/office/drawing/2014/main" id="{FA520937-4BA7-4186-A084-5E7D02D9E4D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C01E8F8E-8304-4F68-B7EA-5A4E29F71A3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6126" name="WordArt 577">
          <a:extLst>
            <a:ext uri="{FF2B5EF4-FFF2-40B4-BE49-F238E27FC236}">
              <a16:creationId xmlns:a16="http://schemas.microsoft.com/office/drawing/2014/main" id="{8D766A29-CD03-43E3-AC89-71BCF6D2BFC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38C76804-3DEC-42E2-8B8C-BA1D5A7E37C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6128" name="WordArt 577">
          <a:extLst>
            <a:ext uri="{FF2B5EF4-FFF2-40B4-BE49-F238E27FC236}">
              <a16:creationId xmlns:a16="http://schemas.microsoft.com/office/drawing/2014/main" id="{87A7FCEB-60D3-4B9E-A3A9-0FE25FBC10D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97E08F32-4D7D-4C59-B53E-69365BDFB2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6130" name="WordArt 577">
          <a:extLst>
            <a:ext uri="{FF2B5EF4-FFF2-40B4-BE49-F238E27FC236}">
              <a16:creationId xmlns:a16="http://schemas.microsoft.com/office/drawing/2014/main" id="{3302D762-2438-4AB7-831F-BDB4A21DB0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C1C7CE8B-BA01-451E-A12F-758FF1BB3A4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87131" name="Line 1">
          <a:extLst>
            <a:ext uri="{FF2B5EF4-FFF2-40B4-BE49-F238E27FC236}">
              <a16:creationId xmlns:a16="http://schemas.microsoft.com/office/drawing/2014/main" id="{7D80B44A-F568-4999-A0C2-BBE02A0099C5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3C4E573E-AD23-4608-BAA6-401323016CC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2E621E3-B90C-41AB-8FBD-22B6CDA0A162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7134" name="Line 1">
          <a:extLst>
            <a:ext uri="{FF2B5EF4-FFF2-40B4-BE49-F238E27FC236}">
              <a16:creationId xmlns:a16="http://schemas.microsoft.com/office/drawing/2014/main" id="{A4B14470-794E-41F2-891D-A58E5F1E863C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A5DEC95C-D608-47C6-9985-B63ACE0A13A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3A7DB623-486D-4583-B33F-22762670AAE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87137" name="Line 4">
          <a:extLst>
            <a:ext uri="{FF2B5EF4-FFF2-40B4-BE49-F238E27FC236}">
              <a16:creationId xmlns:a16="http://schemas.microsoft.com/office/drawing/2014/main" id="{976A27BD-84A7-486C-8325-7D19B406E2FF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373475B6-64B4-4830-B009-4E0A85912F8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BA828998-2440-477D-986F-275E9DBF0A2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7140" name="Line 13">
          <a:extLst>
            <a:ext uri="{FF2B5EF4-FFF2-40B4-BE49-F238E27FC236}">
              <a16:creationId xmlns:a16="http://schemas.microsoft.com/office/drawing/2014/main" id="{EFCACF9C-45EE-44AD-9121-B2B48F162314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EB44B324-5915-4F9D-AE9A-BF1B7530971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0098CACF-889B-4B62-B304-F991F011FDD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7143" name="Line 19">
          <a:extLst>
            <a:ext uri="{FF2B5EF4-FFF2-40B4-BE49-F238E27FC236}">
              <a16:creationId xmlns:a16="http://schemas.microsoft.com/office/drawing/2014/main" id="{F8207DFA-439D-4B48-A431-5CCCD7F07099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461BEE81-EA70-4CAB-B892-93953CA9ED0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64EFC83C-C820-403B-99DB-981B4B65262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7146" name="WordArt 577">
          <a:extLst>
            <a:ext uri="{FF2B5EF4-FFF2-40B4-BE49-F238E27FC236}">
              <a16:creationId xmlns:a16="http://schemas.microsoft.com/office/drawing/2014/main" id="{4226488E-5DAD-449B-A499-806AA0B2022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D9BC9B57-D160-4AA9-8980-0CA562772C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7148" name="WordArt 577">
          <a:extLst>
            <a:ext uri="{FF2B5EF4-FFF2-40B4-BE49-F238E27FC236}">
              <a16:creationId xmlns:a16="http://schemas.microsoft.com/office/drawing/2014/main" id="{E5266A6D-2025-4F40-AFFF-FC0CC267666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04CC7104-8195-49E8-90E2-8FC71F43DAC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7150" name="WordArt 577">
          <a:extLst>
            <a:ext uri="{FF2B5EF4-FFF2-40B4-BE49-F238E27FC236}">
              <a16:creationId xmlns:a16="http://schemas.microsoft.com/office/drawing/2014/main" id="{0BDFC264-CE83-406E-A275-E3F16863447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211517F9-3A5B-4967-B30B-9E2583BFAB0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7152" name="WordArt 577">
          <a:extLst>
            <a:ext uri="{FF2B5EF4-FFF2-40B4-BE49-F238E27FC236}">
              <a16:creationId xmlns:a16="http://schemas.microsoft.com/office/drawing/2014/main" id="{234F3577-32C1-4F8A-92B1-C55B8D848EF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B2C48344-3024-44C5-B98D-77629D8D77B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7154" name="WordArt 577">
          <a:extLst>
            <a:ext uri="{FF2B5EF4-FFF2-40B4-BE49-F238E27FC236}">
              <a16:creationId xmlns:a16="http://schemas.microsoft.com/office/drawing/2014/main" id="{03937839-DCBD-4067-A956-1E9AB29B929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F356F449-914A-4BDF-8F7B-23170F27F62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88155" name="Line 1">
          <a:extLst>
            <a:ext uri="{FF2B5EF4-FFF2-40B4-BE49-F238E27FC236}">
              <a16:creationId xmlns:a16="http://schemas.microsoft.com/office/drawing/2014/main" id="{A505683D-407C-4F96-B02D-A25EFD2EA1C9}"/>
            </a:ext>
          </a:extLst>
        </xdr:cNvPr>
        <xdr:cNvSpPr>
          <a:spLocks noChangeShapeType="1"/>
        </xdr:cNvSpPr>
      </xdr:nvSpPr>
      <xdr:spPr bwMode="auto">
        <a:xfrm>
          <a:off x="3943350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80529DF3-711E-48EB-A418-5AF1C254766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9A14183-B674-4460-A75C-6835C45578D1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8158" name="Line 1">
          <a:extLst>
            <a:ext uri="{FF2B5EF4-FFF2-40B4-BE49-F238E27FC236}">
              <a16:creationId xmlns:a16="http://schemas.microsoft.com/office/drawing/2014/main" id="{25E95018-8E52-4FDC-B556-230EAC4EF3D9}"/>
            </a:ext>
          </a:extLst>
        </xdr:cNvPr>
        <xdr:cNvSpPr>
          <a:spLocks noChangeShapeType="1"/>
        </xdr:cNvSpPr>
      </xdr:nvSpPr>
      <xdr:spPr bwMode="auto">
        <a:xfrm>
          <a:off x="300037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11F6901F-0037-43BB-8359-605379EEAB0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12554DBD-AEB6-450D-8D83-6AEDD9539376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88161" name="Line 4">
          <a:extLst>
            <a:ext uri="{FF2B5EF4-FFF2-40B4-BE49-F238E27FC236}">
              <a16:creationId xmlns:a16="http://schemas.microsoft.com/office/drawing/2014/main" id="{40274884-306A-4431-A9F9-F55783706242}"/>
            </a:ext>
          </a:extLst>
        </xdr:cNvPr>
        <xdr:cNvSpPr>
          <a:spLocks noChangeShapeType="1"/>
        </xdr:cNvSpPr>
      </xdr:nvSpPr>
      <xdr:spPr bwMode="auto">
        <a:xfrm>
          <a:off x="3943350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DAED84E6-5D29-4792-B098-B30DA60A48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099F2E48-AE76-4CFB-9C7E-B2B9DDFC16B0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8164" name="Line 13">
          <a:extLst>
            <a:ext uri="{FF2B5EF4-FFF2-40B4-BE49-F238E27FC236}">
              <a16:creationId xmlns:a16="http://schemas.microsoft.com/office/drawing/2014/main" id="{D2ABCDD6-003F-4980-831C-015091926217}"/>
            </a:ext>
          </a:extLst>
        </xdr:cNvPr>
        <xdr:cNvSpPr>
          <a:spLocks noChangeShapeType="1"/>
        </xdr:cNvSpPr>
      </xdr:nvSpPr>
      <xdr:spPr bwMode="auto">
        <a:xfrm>
          <a:off x="300037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DF6A01A6-3E26-47A3-819C-74C4C86786D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B1E2F746-13C4-474F-81C4-775075D2B62B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8167" name="Line 19">
          <a:extLst>
            <a:ext uri="{FF2B5EF4-FFF2-40B4-BE49-F238E27FC236}">
              <a16:creationId xmlns:a16="http://schemas.microsoft.com/office/drawing/2014/main" id="{BB6D036C-E3DF-4210-882E-6F4BDA9D94AE}"/>
            </a:ext>
          </a:extLst>
        </xdr:cNvPr>
        <xdr:cNvSpPr>
          <a:spLocks noChangeShapeType="1"/>
        </xdr:cNvSpPr>
      </xdr:nvSpPr>
      <xdr:spPr bwMode="auto">
        <a:xfrm>
          <a:off x="300037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4615B782-A835-4F27-9C12-87F25F68FB7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F28617F1-AE13-4D24-89DD-1E2F5C897133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8170" name="WordArt 577">
          <a:extLst>
            <a:ext uri="{FF2B5EF4-FFF2-40B4-BE49-F238E27FC236}">
              <a16:creationId xmlns:a16="http://schemas.microsoft.com/office/drawing/2014/main" id="{0C42DD90-8FD4-4A64-84AB-8C34211971C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0520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ED96536D-0397-4F9B-B8D5-6994EF019B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8172" name="WordArt 577">
          <a:extLst>
            <a:ext uri="{FF2B5EF4-FFF2-40B4-BE49-F238E27FC236}">
              <a16:creationId xmlns:a16="http://schemas.microsoft.com/office/drawing/2014/main" id="{6B23B01A-5A1D-4F75-9D3C-7763DCBAE5C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0520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B7087A5B-1AF0-4F20-A8B4-A038DB10611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8174" name="WordArt 577">
          <a:extLst>
            <a:ext uri="{FF2B5EF4-FFF2-40B4-BE49-F238E27FC236}">
              <a16:creationId xmlns:a16="http://schemas.microsoft.com/office/drawing/2014/main" id="{116E3644-74EE-43C4-A6E2-1AD47C16CDB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0520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42B729B8-CD83-45B8-B23A-8CE49E1194A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8176" name="WordArt 577">
          <a:extLst>
            <a:ext uri="{FF2B5EF4-FFF2-40B4-BE49-F238E27FC236}">
              <a16:creationId xmlns:a16="http://schemas.microsoft.com/office/drawing/2014/main" id="{D20D75B7-5043-4271-9FAB-6A0FBD82166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0520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F467DAAE-F6C7-4E49-8F15-533B6B6343D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8178" name="WordArt 577">
          <a:extLst>
            <a:ext uri="{FF2B5EF4-FFF2-40B4-BE49-F238E27FC236}">
              <a16:creationId xmlns:a16="http://schemas.microsoft.com/office/drawing/2014/main" id="{72E00018-6306-4643-9D12-3DD3A722392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0520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85972497-2EB6-4F6E-B686-AA00C9BA2F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89179" name="Line 1">
          <a:extLst>
            <a:ext uri="{FF2B5EF4-FFF2-40B4-BE49-F238E27FC236}">
              <a16:creationId xmlns:a16="http://schemas.microsoft.com/office/drawing/2014/main" id="{60A72CE7-0BB9-4A41-BFFD-C9FF8EB610AE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A288059-67C1-4340-A61C-ECD31041E82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F62AF01-0CF7-4E8B-9400-4CAC88FB4F8A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9182" name="Line 1">
          <a:extLst>
            <a:ext uri="{FF2B5EF4-FFF2-40B4-BE49-F238E27FC236}">
              <a16:creationId xmlns:a16="http://schemas.microsoft.com/office/drawing/2014/main" id="{DF7E294D-AD59-4315-B716-8AEF6C234F13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794FCAEC-331C-44A2-8E93-23E61B01641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25378798-E20E-49F9-BAFF-DED6D4BC1666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89185" name="Line 4">
          <a:extLst>
            <a:ext uri="{FF2B5EF4-FFF2-40B4-BE49-F238E27FC236}">
              <a16:creationId xmlns:a16="http://schemas.microsoft.com/office/drawing/2014/main" id="{3AED228F-68F0-4A09-8AA6-133ABFFE0491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DE0DA3E3-34A1-4380-80E9-0DFC5B334F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C40EFD6E-D551-40F7-8A06-2C49EFFCF7D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9188" name="Line 13">
          <a:extLst>
            <a:ext uri="{FF2B5EF4-FFF2-40B4-BE49-F238E27FC236}">
              <a16:creationId xmlns:a16="http://schemas.microsoft.com/office/drawing/2014/main" id="{7E9153FB-AE22-4640-8CED-DEB41ED92438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637E3230-E94C-47C2-9A1A-529BF999939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F42BB6B9-077E-4BF1-BBA5-D9648C288A88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9191" name="Line 19">
          <a:extLst>
            <a:ext uri="{FF2B5EF4-FFF2-40B4-BE49-F238E27FC236}">
              <a16:creationId xmlns:a16="http://schemas.microsoft.com/office/drawing/2014/main" id="{31DE7D02-3EB7-4426-86AB-758E4CEFABB0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F85D3FF9-3828-4741-B434-BBB92BC7E81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DDE1769A-2903-41ED-9E19-E3B44EAC1010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9194" name="WordArt 577">
          <a:extLst>
            <a:ext uri="{FF2B5EF4-FFF2-40B4-BE49-F238E27FC236}">
              <a16:creationId xmlns:a16="http://schemas.microsoft.com/office/drawing/2014/main" id="{5C0D8C92-55EA-478C-B8F7-61FA1A93945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4102C8FE-1BAF-4E5F-A20A-EF3E58F28E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9196" name="WordArt 577">
          <a:extLst>
            <a:ext uri="{FF2B5EF4-FFF2-40B4-BE49-F238E27FC236}">
              <a16:creationId xmlns:a16="http://schemas.microsoft.com/office/drawing/2014/main" id="{E48F3B7F-724A-4C5F-8DCA-6C202449981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7AE5BA4B-9556-49E7-AF29-2887CF77E2E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9198" name="WordArt 577">
          <a:extLst>
            <a:ext uri="{FF2B5EF4-FFF2-40B4-BE49-F238E27FC236}">
              <a16:creationId xmlns:a16="http://schemas.microsoft.com/office/drawing/2014/main" id="{BE1B7913-43FB-453E-A593-7F9CE60600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D6C2D4A4-85A9-4071-B480-1BCD9FB5DE2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9200" name="WordArt 577">
          <a:extLst>
            <a:ext uri="{FF2B5EF4-FFF2-40B4-BE49-F238E27FC236}">
              <a16:creationId xmlns:a16="http://schemas.microsoft.com/office/drawing/2014/main" id="{BCD4E316-CFB1-4D20-A4F2-8C3C29A828D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E5059EAB-20C7-464F-87BE-4770BBB2E1F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9202" name="WordArt 577">
          <a:extLst>
            <a:ext uri="{FF2B5EF4-FFF2-40B4-BE49-F238E27FC236}">
              <a16:creationId xmlns:a16="http://schemas.microsoft.com/office/drawing/2014/main" id="{08EEDC11-CE9C-4368-BC89-307CE51EF87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50B4B987-9AEE-440C-8B52-2408A34DC86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90203" name="Line 1">
          <a:extLst>
            <a:ext uri="{FF2B5EF4-FFF2-40B4-BE49-F238E27FC236}">
              <a16:creationId xmlns:a16="http://schemas.microsoft.com/office/drawing/2014/main" id="{1FEAABC0-3E66-4F6C-AF67-ACE5D544BB27}"/>
            </a:ext>
          </a:extLst>
        </xdr:cNvPr>
        <xdr:cNvSpPr>
          <a:spLocks noChangeShapeType="1"/>
        </xdr:cNvSpPr>
      </xdr:nvSpPr>
      <xdr:spPr bwMode="auto">
        <a:xfrm>
          <a:off x="3924300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18D1ACF7-0F55-45AD-8253-753928C389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3F27CF0-9319-458A-909A-CD09540CE4E3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0206" name="Line 1">
          <a:extLst>
            <a:ext uri="{FF2B5EF4-FFF2-40B4-BE49-F238E27FC236}">
              <a16:creationId xmlns:a16="http://schemas.microsoft.com/office/drawing/2014/main" id="{D7E4A308-07F9-4F6B-BEF1-B73879EFC635}"/>
            </a:ext>
          </a:extLst>
        </xdr:cNvPr>
        <xdr:cNvSpPr>
          <a:spLocks noChangeShapeType="1"/>
        </xdr:cNvSpPr>
      </xdr:nvSpPr>
      <xdr:spPr bwMode="auto">
        <a:xfrm>
          <a:off x="298132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C2E38824-852E-4F1E-B551-140C3521E71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739F484B-7F80-4BDF-82CC-92166B99428B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90209" name="Line 4">
          <a:extLst>
            <a:ext uri="{FF2B5EF4-FFF2-40B4-BE49-F238E27FC236}">
              <a16:creationId xmlns:a16="http://schemas.microsoft.com/office/drawing/2014/main" id="{0A265ED5-4CED-49CB-99C4-B0C7D77FF672}"/>
            </a:ext>
          </a:extLst>
        </xdr:cNvPr>
        <xdr:cNvSpPr>
          <a:spLocks noChangeShapeType="1"/>
        </xdr:cNvSpPr>
      </xdr:nvSpPr>
      <xdr:spPr bwMode="auto">
        <a:xfrm>
          <a:off x="3924300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FFD7B97B-19C6-4589-A029-B5E454D3AF4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84AB5E39-2250-4ED3-B4D1-DB8E9FAE814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0212" name="Line 13">
          <a:extLst>
            <a:ext uri="{FF2B5EF4-FFF2-40B4-BE49-F238E27FC236}">
              <a16:creationId xmlns:a16="http://schemas.microsoft.com/office/drawing/2014/main" id="{5A952D6D-69BF-4A9A-B2AA-444C608C98C8}"/>
            </a:ext>
          </a:extLst>
        </xdr:cNvPr>
        <xdr:cNvSpPr>
          <a:spLocks noChangeShapeType="1"/>
        </xdr:cNvSpPr>
      </xdr:nvSpPr>
      <xdr:spPr bwMode="auto">
        <a:xfrm>
          <a:off x="298132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3EE41D15-684F-4527-8AE4-B7F82D5FE1C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614EFCA5-8C4F-4E77-AB32-2716D538EB8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0215" name="Line 19">
          <a:extLst>
            <a:ext uri="{FF2B5EF4-FFF2-40B4-BE49-F238E27FC236}">
              <a16:creationId xmlns:a16="http://schemas.microsoft.com/office/drawing/2014/main" id="{36FC34FF-426A-4E65-81FC-7D7E55F49C59}"/>
            </a:ext>
          </a:extLst>
        </xdr:cNvPr>
        <xdr:cNvSpPr>
          <a:spLocks noChangeShapeType="1"/>
        </xdr:cNvSpPr>
      </xdr:nvSpPr>
      <xdr:spPr bwMode="auto">
        <a:xfrm>
          <a:off x="298132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8AC01839-C892-4365-9946-5927B56194A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0791672B-F6B7-42A1-AE9D-1AEA1494AB34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0218" name="WordArt 577">
          <a:extLst>
            <a:ext uri="{FF2B5EF4-FFF2-40B4-BE49-F238E27FC236}">
              <a16:creationId xmlns:a16="http://schemas.microsoft.com/office/drawing/2014/main" id="{8319079E-762A-4A66-9426-95CDFDFF993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861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2DE96912-16CD-4936-BBAE-9B9E3221C3B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0220" name="WordArt 577">
          <a:extLst>
            <a:ext uri="{FF2B5EF4-FFF2-40B4-BE49-F238E27FC236}">
              <a16:creationId xmlns:a16="http://schemas.microsoft.com/office/drawing/2014/main" id="{D97437B8-CDE6-4026-B148-616B4FB48DF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861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65F45873-CE4E-4C22-93F0-33DF5999B3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0222" name="WordArt 577">
          <a:extLst>
            <a:ext uri="{FF2B5EF4-FFF2-40B4-BE49-F238E27FC236}">
              <a16:creationId xmlns:a16="http://schemas.microsoft.com/office/drawing/2014/main" id="{2742CE11-DB2C-419F-B93E-B54BDCDE393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861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704FF5A2-7287-418B-AEC5-23CA896E86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0224" name="WordArt 577">
          <a:extLst>
            <a:ext uri="{FF2B5EF4-FFF2-40B4-BE49-F238E27FC236}">
              <a16:creationId xmlns:a16="http://schemas.microsoft.com/office/drawing/2014/main" id="{A30421FA-28FD-447C-B9C1-47DA4EF12A6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861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52473AB2-1DA0-4B5A-A277-D2AD5A57A72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0226" name="WordArt 577">
          <a:extLst>
            <a:ext uri="{FF2B5EF4-FFF2-40B4-BE49-F238E27FC236}">
              <a16:creationId xmlns:a16="http://schemas.microsoft.com/office/drawing/2014/main" id="{80924496-C566-4A39-B50C-1BCD3CF0103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861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7A46F641-F772-4E1B-B6DA-962CF1926BC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91227" name="Line 1">
          <a:extLst>
            <a:ext uri="{FF2B5EF4-FFF2-40B4-BE49-F238E27FC236}">
              <a16:creationId xmlns:a16="http://schemas.microsoft.com/office/drawing/2014/main" id="{C0A7BEC2-4F15-4B29-94FC-4F5A2FF33BB3}"/>
            </a:ext>
          </a:extLst>
        </xdr:cNvPr>
        <xdr:cNvSpPr>
          <a:spLocks noChangeShapeType="1"/>
        </xdr:cNvSpPr>
      </xdr:nvSpPr>
      <xdr:spPr bwMode="auto">
        <a:xfrm>
          <a:off x="387667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FF29A6DF-6566-44E0-B6CF-77C87195659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212A3F0-4C37-4A3E-A192-487E5A77F8AA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1230" name="Line 1">
          <a:extLst>
            <a:ext uri="{FF2B5EF4-FFF2-40B4-BE49-F238E27FC236}">
              <a16:creationId xmlns:a16="http://schemas.microsoft.com/office/drawing/2014/main" id="{6D0DBDC9-3468-493F-803C-C6BEF9736A38}"/>
            </a:ext>
          </a:extLst>
        </xdr:cNvPr>
        <xdr:cNvSpPr>
          <a:spLocks noChangeShapeType="1"/>
        </xdr:cNvSpPr>
      </xdr:nvSpPr>
      <xdr:spPr bwMode="auto">
        <a:xfrm>
          <a:off x="29337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773E9856-80D6-4AEB-B422-655AC7EB7AD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A816383-18A1-420E-AA5D-CD1115270B78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91233" name="Line 4">
          <a:extLst>
            <a:ext uri="{FF2B5EF4-FFF2-40B4-BE49-F238E27FC236}">
              <a16:creationId xmlns:a16="http://schemas.microsoft.com/office/drawing/2014/main" id="{0778597C-C469-4AF3-83CE-F511AD063D0C}"/>
            </a:ext>
          </a:extLst>
        </xdr:cNvPr>
        <xdr:cNvSpPr>
          <a:spLocks noChangeShapeType="1"/>
        </xdr:cNvSpPr>
      </xdr:nvSpPr>
      <xdr:spPr bwMode="auto">
        <a:xfrm>
          <a:off x="387667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C87AE8A9-A2A1-4D9B-93B7-0AFF607A1C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70DD7253-CA78-49FB-A417-E3C72A8AAB54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1236" name="Line 13">
          <a:extLst>
            <a:ext uri="{FF2B5EF4-FFF2-40B4-BE49-F238E27FC236}">
              <a16:creationId xmlns:a16="http://schemas.microsoft.com/office/drawing/2014/main" id="{23AA4B3E-1661-4DD5-9410-0D11EA9D991D}"/>
            </a:ext>
          </a:extLst>
        </xdr:cNvPr>
        <xdr:cNvSpPr>
          <a:spLocks noChangeShapeType="1"/>
        </xdr:cNvSpPr>
      </xdr:nvSpPr>
      <xdr:spPr bwMode="auto">
        <a:xfrm>
          <a:off x="29337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871C771A-5FB9-47D2-AF37-A7CF774B29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D7E49CF7-D7F1-4F4C-B44D-E8683E15D9C0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1239" name="Line 19">
          <a:extLst>
            <a:ext uri="{FF2B5EF4-FFF2-40B4-BE49-F238E27FC236}">
              <a16:creationId xmlns:a16="http://schemas.microsoft.com/office/drawing/2014/main" id="{B18FEEA2-5E55-4D3C-8805-2957AC29FABA}"/>
            </a:ext>
          </a:extLst>
        </xdr:cNvPr>
        <xdr:cNvSpPr>
          <a:spLocks noChangeShapeType="1"/>
        </xdr:cNvSpPr>
      </xdr:nvSpPr>
      <xdr:spPr bwMode="auto">
        <a:xfrm>
          <a:off x="29337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DE395C4D-9284-4DF5-AAAD-908EDB52453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DA02D9CE-9D18-4369-AE5E-7A1D8E62B3C5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1242" name="WordArt 577">
          <a:extLst>
            <a:ext uri="{FF2B5EF4-FFF2-40B4-BE49-F238E27FC236}">
              <a16:creationId xmlns:a16="http://schemas.microsoft.com/office/drawing/2014/main" id="{A9F390AF-5C08-4B47-97F8-D8627500E84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C7D4BD74-0D84-427D-90FD-F4F7FF46A8F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1244" name="WordArt 577">
          <a:extLst>
            <a:ext uri="{FF2B5EF4-FFF2-40B4-BE49-F238E27FC236}">
              <a16:creationId xmlns:a16="http://schemas.microsoft.com/office/drawing/2014/main" id="{4747D09F-19FA-4171-A280-58186F90319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5C79F5A7-96EF-4A72-85C8-B9CBE519559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1246" name="WordArt 577">
          <a:extLst>
            <a:ext uri="{FF2B5EF4-FFF2-40B4-BE49-F238E27FC236}">
              <a16:creationId xmlns:a16="http://schemas.microsoft.com/office/drawing/2014/main" id="{9227EF01-D268-4A37-8B8B-70D7A9A3A79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0573D94B-2ADC-47D5-92ED-7BA81F1B2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1248" name="WordArt 577">
          <a:extLst>
            <a:ext uri="{FF2B5EF4-FFF2-40B4-BE49-F238E27FC236}">
              <a16:creationId xmlns:a16="http://schemas.microsoft.com/office/drawing/2014/main" id="{5AF43908-E8D9-405E-AF49-A594E218B0F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0D0B06BF-0B3C-4EB2-9EE1-83C05E287B6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1250" name="WordArt 577">
          <a:extLst>
            <a:ext uri="{FF2B5EF4-FFF2-40B4-BE49-F238E27FC236}">
              <a16:creationId xmlns:a16="http://schemas.microsoft.com/office/drawing/2014/main" id="{E09C6A12-24A2-4928-9380-DD7BF016DA0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7A699B06-9CDB-49CF-B92B-36720AB38D9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92251" name="Line 1">
          <a:extLst>
            <a:ext uri="{FF2B5EF4-FFF2-40B4-BE49-F238E27FC236}">
              <a16:creationId xmlns:a16="http://schemas.microsoft.com/office/drawing/2014/main" id="{A9F54758-40A8-4F2A-B7A9-FF5A487A8800}"/>
            </a:ext>
          </a:extLst>
        </xdr:cNvPr>
        <xdr:cNvSpPr>
          <a:spLocks noChangeShapeType="1"/>
        </xdr:cNvSpPr>
      </xdr:nvSpPr>
      <xdr:spPr bwMode="auto">
        <a:xfrm>
          <a:off x="4048125" y="0"/>
          <a:ext cx="145446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6D063BA7-7E96-4C19-B118-9590B437D93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ADEFCF4-1629-4A03-A8F1-9233004F651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2254" name="Line 1">
          <a:extLst>
            <a:ext uri="{FF2B5EF4-FFF2-40B4-BE49-F238E27FC236}">
              <a16:creationId xmlns:a16="http://schemas.microsoft.com/office/drawing/2014/main" id="{514C8F78-3332-4426-9E15-EE7464A7CCEE}"/>
            </a:ext>
          </a:extLst>
        </xdr:cNvPr>
        <xdr:cNvSpPr>
          <a:spLocks noChangeShapeType="1"/>
        </xdr:cNvSpPr>
      </xdr:nvSpPr>
      <xdr:spPr bwMode="auto">
        <a:xfrm>
          <a:off x="2943225" y="0"/>
          <a:ext cx="21526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8DB6D444-0A46-4917-AFB3-656CA0E61EA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8457A621-48D2-4803-9631-8A7B5536ACA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92257" name="Line 4">
          <a:extLst>
            <a:ext uri="{FF2B5EF4-FFF2-40B4-BE49-F238E27FC236}">
              <a16:creationId xmlns:a16="http://schemas.microsoft.com/office/drawing/2014/main" id="{4AB9EB29-04EB-4A20-86FB-B886B3CA3CE3}"/>
            </a:ext>
          </a:extLst>
        </xdr:cNvPr>
        <xdr:cNvSpPr>
          <a:spLocks noChangeShapeType="1"/>
        </xdr:cNvSpPr>
      </xdr:nvSpPr>
      <xdr:spPr bwMode="auto">
        <a:xfrm>
          <a:off x="4048125" y="0"/>
          <a:ext cx="152685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DEB7F6F3-59C1-41C0-9E66-16B3FE41FE6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ABBBACAB-B5AF-4CF4-A441-79261209337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2260" name="Line 13">
          <a:extLst>
            <a:ext uri="{FF2B5EF4-FFF2-40B4-BE49-F238E27FC236}">
              <a16:creationId xmlns:a16="http://schemas.microsoft.com/office/drawing/2014/main" id="{6EC86B25-7BCF-49CC-8549-1995334B5D31}"/>
            </a:ext>
          </a:extLst>
        </xdr:cNvPr>
        <xdr:cNvSpPr>
          <a:spLocks noChangeShapeType="1"/>
        </xdr:cNvSpPr>
      </xdr:nvSpPr>
      <xdr:spPr bwMode="auto">
        <a:xfrm>
          <a:off x="2943225" y="0"/>
          <a:ext cx="21526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A16027D5-06F5-45A3-B177-8A95E573F12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66538FB8-E271-49C4-B5AB-D840994255F3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2263" name="Line 19">
          <a:extLst>
            <a:ext uri="{FF2B5EF4-FFF2-40B4-BE49-F238E27FC236}">
              <a16:creationId xmlns:a16="http://schemas.microsoft.com/office/drawing/2014/main" id="{D045DC64-9845-47D5-851E-431B15DCD7F0}"/>
            </a:ext>
          </a:extLst>
        </xdr:cNvPr>
        <xdr:cNvSpPr>
          <a:spLocks noChangeShapeType="1"/>
        </xdr:cNvSpPr>
      </xdr:nvSpPr>
      <xdr:spPr bwMode="auto">
        <a:xfrm>
          <a:off x="2943225" y="0"/>
          <a:ext cx="21526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3F12CF76-1F0B-4BAA-BBFB-43AAC3EB6A8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FA53995E-3E03-4DD2-A436-3FC5090996ED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2266" name="WordArt 577">
          <a:extLst>
            <a:ext uri="{FF2B5EF4-FFF2-40B4-BE49-F238E27FC236}">
              <a16:creationId xmlns:a16="http://schemas.microsoft.com/office/drawing/2014/main" id="{19A5AA1A-8D4D-4609-9079-D1B48EFD4BF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48050" y="38100"/>
          <a:ext cx="16478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F35928A2-F80F-4F21-9772-9BEA426116B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2268" name="WordArt 577">
          <a:extLst>
            <a:ext uri="{FF2B5EF4-FFF2-40B4-BE49-F238E27FC236}">
              <a16:creationId xmlns:a16="http://schemas.microsoft.com/office/drawing/2014/main" id="{067BE645-900D-4B9A-9C8D-A994B767540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48050" y="38100"/>
          <a:ext cx="16478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2B9B6168-E7E6-41E1-B110-C00B1335F70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2270" name="WordArt 577">
          <a:extLst>
            <a:ext uri="{FF2B5EF4-FFF2-40B4-BE49-F238E27FC236}">
              <a16:creationId xmlns:a16="http://schemas.microsoft.com/office/drawing/2014/main" id="{205E803D-2716-469A-BAA3-3B9A52C4B3C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48050" y="38100"/>
          <a:ext cx="16478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A8CD258B-FD44-4636-9309-734764F370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2272" name="WordArt 577">
          <a:extLst>
            <a:ext uri="{FF2B5EF4-FFF2-40B4-BE49-F238E27FC236}">
              <a16:creationId xmlns:a16="http://schemas.microsoft.com/office/drawing/2014/main" id="{CCA56081-F1E4-4A70-93C4-568A46E669E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48050" y="38100"/>
          <a:ext cx="16478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26AD8B48-E2B4-4AA9-BCD4-9B5315530C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2274" name="WordArt 577">
          <a:extLst>
            <a:ext uri="{FF2B5EF4-FFF2-40B4-BE49-F238E27FC236}">
              <a16:creationId xmlns:a16="http://schemas.microsoft.com/office/drawing/2014/main" id="{3F9BEE1A-AE7B-46B0-9833-9CC2FFA1090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48050" y="38100"/>
          <a:ext cx="16478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F1170183-D3A3-4E71-97FF-03CCBD6DD9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93275" name="Line 1">
          <a:extLst>
            <a:ext uri="{FF2B5EF4-FFF2-40B4-BE49-F238E27FC236}">
              <a16:creationId xmlns:a16="http://schemas.microsoft.com/office/drawing/2014/main" id="{0DB46F14-B5F4-4508-8CA1-74B1371E6DBB}"/>
            </a:ext>
          </a:extLst>
        </xdr:cNvPr>
        <xdr:cNvSpPr>
          <a:spLocks noChangeShapeType="1"/>
        </xdr:cNvSpPr>
      </xdr:nvSpPr>
      <xdr:spPr bwMode="auto">
        <a:xfrm>
          <a:off x="3914775" y="0"/>
          <a:ext cx="147351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81570FED-590A-43E5-BD09-D1411039497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7A25A3F-84ED-4F9B-B53E-6A3DBCE71955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3278" name="Line 1">
          <a:extLst>
            <a:ext uri="{FF2B5EF4-FFF2-40B4-BE49-F238E27FC236}">
              <a16:creationId xmlns:a16="http://schemas.microsoft.com/office/drawing/2014/main" id="{CCA22EDA-C8CC-42F6-B811-7E5E368C984C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44A900BF-97C6-4B7C-A873-2687252C33A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3332F1B-1A0D-4D3D-86AE-DE3307823C85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93281" name="Line 4">
          <a:extLst>
            <a:ext uri="{FF2B5EF4-FFF2-40B4-BE49-F238E27FC236}">
              <a16:creationId xmlns:a16="http://schemas.microsoft.com/office/drawing/2014/main" id="{705AC622-BDD8-40E3-A15A-F67AC0B04242}"/>
            </a:ext>
          </a:extLst>
        </xdr:cNvPr>
        <xdr:cNvSpPr>
          <a:spLocks noChangeShapeType="1"/>
        </xdr:cNvSpPr>
      </xdr:nvSpPr>
      <xdr:spPr bwMode="auto">
        <a:xfrm>
          <a:off x="3914775" y="0"/>
          <a:ext cx="158019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FF807714-3060-4407-AE35-6B9E324B2F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5B36A67B-61B2-4E0F-97AA-9A99FD3AA0D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3284" name="Line 13">
          <a:extLst>
            <a:ext uri="{FF2B5EF4-FFF2-40B4-BE49-F238E27FC236}">
              <a16:creationId xmlns:a16="http://schemas.microsoft.com/office/drawing/2014/main" id="{91C415F4-D109-4FCC-95C8-3762FD533825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10699CC6-F509-4B5F-945D-4B5F80DB3E7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DEDBA319-7247-447F-B260-5C9EA95B5053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3287" name="Line 19">
          <a:extLst>
            <a:ext uri="{FF2B5EF4-FFF2-40B4-BE49-F238E27FC236}">
              <a16:creationId xmlns:a16="http://schemas.microsoft.com/office/drawing/2014/main" id="{03B84A7C-039E-4467-A111-C45461D18A5D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176DABFD-0F95-49CF-8974-9DA04529DD7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B7ABEFB0-2951-4036-B716-A4FED6EEBD45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3290" name="WordArt 577">
          <a:extLst>
            <a:ext uri="{FF2B5EF4-FFF2-40B4-BE49-F238E27FC236}">
              <a16:creationId xmlns:a16="http://schemas.microsoft.com/office/drawing/2014/main" id="{260CAB21-41DC-4CE4-9679-D18B007B6F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B09B1255-98AF-46D6-9053-2A3022B2B58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3292" name="WordArt 577">
          <a:extLst>
            <a:ext uri="{FF2B5EF4-FFF2-40B4-BE49-F238E27FC236}">
              <a16:creationId xmlns:a16="http://schemas.microsoft.com/office/drawing/2014/main" id="{EAC5FE3F-7086-49B6-9A3D-025DA662BD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B4F0828A-C473-4683-AD45-6E707712B98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3294" name="WordArt 577">
          <a:extLst>
            <a:ext uri="{FF2B5EF4-FFF2-40B4-BE49-F238E27FC236}">
              <a16:creationId xmlns:a16="http://schemas.microsoft.com/office/drawing/2014/main" id="{D4894184-1D0F-433C-A37E-EAA39DE7C43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8B847F75-F560-49A8-BD17-7DB9D67C8F9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3296" name="WordArt 577">
          <a:extLst>
            <a:ext uri="{FF2B5EF4-FFF2-40B4-BE49-F238E27FC236}">
              <a16:creationId xmlns:a16="http://schemas.microsoft.com/office/drawing/2014/main" id="{BD3593F8-6534-4854-AE82-380459FF23B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7582C048-0595-4117-87DA-976AAFE4B0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3298" name="WordArt 577">
          <a:extLst>
            <a:ext uri="{FF2B5EF4-FFF2-40B4-BE49-F238E27FC236}">
              <a16:creationId xmlns:a16="http://schemas.microsoft.com/office/drawing/2014/main" id="{8DAA7C75-0271-4E45-8DEF-B431FF7A8F5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8B2A1726-DD2D-4DFE-AAE3-FD42A6AFB1F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94299" name="Line 1">
          <a:extLst>
            <a:ext uri="{FF2B5EF4-FFF2-40B4-BE49-F238E27FC236}">
              <a16:creationId xmlns:a16="http://schemas.microsoft.com/office/drawing/2014/main" id="{C672DE8F-9213-418D-83D0-0F6C7A716878}"/>
            </a:ext>
          </a:extLst>
        </xdr:cNvPr>
        <xdr:cNvSpPr>
          <a:spLocks noChangeShapeType="1"/>
        </xdr:cNvSpPr>
      </xdr:nvSpPr>
      <xdr:spPr bwMode="auto">
        <a:xfrm>
          <a:off x="3990975" y="0"/>
          <a:ext cx="140208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701005E3-17ED-4BC4-8C09-BC39C062D2F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386F16E-9467-4B9B-BBCF-F0F490F21894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4302" name="Line 1">
          <a:extLst>
            <a:ext uri="{FF2B5EF4-FFF2-40B4-BE49-F238E27FC236}">
              <a16:creationId xmlns:a16="http://schemas.microsoft.com/office/drawing/2014/main" id="{F1F36D9A-FA29-47BC-A0C4-0E7CBBA9D761}"/>
            </a:ext>
          </a:extLst>
        </xdr:cNvPr>
        <xdr:cNvSpPr>
          <a:spLocks noChangeShapeType="1"/>
        </xdr:cNvSpPr>
      </xdr:nvSpPr>
      <xdr:spPr bwMode="auto">
        <a:xfrm>
          <a:off x="30480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B54B2ED2-AD32-4519-BB9F-033BF1C78D7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7D30BA7F-39B4-4729-BFCD-7D0BF6F6058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94305" name="Line 4">
          <a:extLst>
            <a:ext uri="{FF2B5EF4-FFF2-40B4-BE49-F238E27FC236}">
              <a16:creationId xmlns:a16="http://schemas.microsoft.com/office/drawing/2014/main" id="{07C527D4-3A6D-4B22-9191-930366F2F1F9}"/>
            </a:ext>
          </a:extLst>
        </xdr:cNvPr>
        <xdr:cNvSpPr>
          <a:spLocks noChangeShapeType="1"/>
        </xdr:cNvSpPr>
      </xdr:nvSpPr>
      <xdr:spPr bwMode="auto">
        <a:xfrm>
          <a:off x="3990975" y="0"/>
          <a:ext cx="147447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92CC8979-00AC-41AE-B0DC-168CD25328B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4D7D3F62-274B-4438-ABBE-746F23B7DE83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4308" name="Line 13">
          <a:extLst>
            <a:ext uri="{FF2B5EF4-FFF2-40B4-BE49-F238E27FC236}">
              <a16:creationId xmlns:a16="http://schemas.microsoft.com/office/drawing/2014/main" id="{F5938E9D-CF12-4018-AAD9-167DE903E23A}"/>
            </a:ext>
          </a:extLst>
        </xdr:cNvPr>
        <xdr:cNvSpPr>
          <a:spLocks noChangeShapeType="1"/>
        </xdr:cNvSpPr>
      </xdr:nvSpPr>
      <xdr:spPr bwMode="auto">
        <a:xfrm>
          <a:off x="30480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528D7116-8D27-4144-AEDB-4C79FE62AB9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3A3E42AE-95A2-4B31-8CC3-B229C1A15503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4311" name="Line 19">
          <a:extLst>
            <a:ext uri="{FF2B5EF4-FFF2-40B4-BE49-F238E27FC236}">
              <a16:creationId xmlns:a16="http://schemas.microsoft.com/office/drawing/2014/main" id="{59E91EA0-5CED-4C9D-B435-5E59124EA789}"/>
            </a:ext>
          </a:extLst>
        </xdr:cNvPr>
        <xdr:cNvSpPr>
          <a:spLocks noChangeShapeType="1"/>
        </xdr:cNvSpPr>
      </xdr:nvSpPr>
      <xdr:spPr bwMode="auto">
        <a:xfrm>
          <a:off x="30480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E24F9C45-89A3-4EA6-845D-1098D951222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87C8DE9F-3AC5-4B17-AC2E-126887AE0A3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4314" name="WordArt 577">
          <a:extLst>
            <a:ext uri="{FF2B5EF4-FFF2-40B4-BE49-F238E27FC236}">
              <a16:creationId xmlns:a16="http://schemas.microsoft.com/office/drawing/2014/main" id="{6DFF4CBD-E29F-426B-89A0-3A9E97169A9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528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0182DA17-7FF6-4811-A9A3-E553BB71717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4316" name="WordArt 577">
          <a:extLst>
            <a:ext uri="{FF2B5EF4-FFF2-40B4-BE49-F238E27FC236}">
              <a16:creationId xmlns:a16="http://schemas.microsoft.com/office/drawing/2014/main" id="{63D01A34-0CDF-4BB0-A344-80F5D8B8A86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528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32E71C69-08C1-45A5-8F07-E35FA6E6F1A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4318" name="WordArt 577">
          <a:extLst>
            <a:ext uri="{FF2B5EF4-FFF2-40B4-BE49-F238E27FC236}">
              <a16:creationId xmlns:a16="http://schemas.microsoft.com/office/drawing/2014/main" id="{0D1C22D0-2B4A-4117-B29F-D6B827BEE8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528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3940B2DD-34A6-4CED-BF43-0F51465CD2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4320" name="WordArt 577">
          <a:extLst>
            <a:ext uri="{FF2B5EF4-FFF2-40B4-BE49-F238E27FC236}">
              <a16:creationId xmlns:a16="http://schemas.microsoft.com/office/drawing/2014/main" id="{82146473-C714-4B21-82C0-2D79B43811C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528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19118DAA-DFAB-48BC-B56B-09468CE51E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4322" name="WordArt 577">
          <a:extLst>
            <a:ext uri="{FF2B5EF4-FFF2-40B4-BE49-F238E27FC236}">
              <a16:creationId xmlns:a16="http://schemas.microsoft.com/office/drawing/2014/main" id="{10B379A3-8CEA-4E88-AD2A-07B8F8CF02D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528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8CCE924A-769A-4BE1-8107-BBD631603C9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6008175" name="Line 1">
          <a:extLst>
            <a:ext uri="{FF2B5EF4-FFF2-40B4-BE49-F238E27FC236}">
              <a16:creationId xmlns:a16="http://schemas.microsoft.com/office/drawing/2014/main" id="{E7C35380-EFDB-4F6B-9896-6D81DC5717B0}"/>
            </a:ext>
          </a:extLst>
        </xdr:cNvPr>
        <xdr:cNvSpPr>
          <a:spLocks noChangeShapeType="1"/>
        </xdr:cNvSpPr>
      </xdr:nvSpPr>
      <xdr:spPr bwMode="auto">
        <a:xfrm>
          <a:off x="4029075" y="0"/>
          <a:ext cx="146304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BF42E320-DF75-4777-9620-4DE8AF1B044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A7DD057-8318-49D4-A4CC-D0F79E9A649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8178" name="Line 1">
          <a:extLst>
            <a:ext uri="{FF2B5EF4-FFF2-40B4-BE49-F238E27FC236}">
              <a16:creationId xmlns:a16="http://schemas.microsoft.com/office/drawing/2014/main" id="{B89738F1-D015-41FB-81CF-5EF352E14E24}"/>
            </a:ext>
          </a:extLst>
        </xdr:cNvPr>
        <xdr:cNvSpPr>
          <a:spLocks noChangeShapeType="1"/>
        </xdr:cNvSpPr>
      </xdr:nvSpPr>
      <xdr:spPr bwMode="auto">
        <a:xfrm>
          <a:off x="30861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FE81CE26-C8B0-44A5-8C73-D5698D57C41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D6FEF7A9-C8A9-4281-BE0D-40A407DEC2FA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6008181" name="Line 4">
          <a:extLst>
            <a:ext uri="{FF2B5EF4-FFF2-40B4-BE49-F238E27FC236}">
              <a16:creationId xmlns:a16="http://schemas.microsoft.com/office/drawing/2014/main" id="{FFE9CEC3-8929-4414-BC33-B24133CBCCE4}"/>
            </a:ext>
          </a:extLst>
        </xdr:cNvPr>
        <xdr:cNvSpPr>
          <a:spLocks noChangeShapeType="1"/>
        </xdr:cNvSpPr>
      </xdr:nvSpPr>
      <xdr:spPr bwMode="auto">
        <a:xfrm>
          <a:off x="4029075" y="0"/>
          <a:ext cx="153543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BD82FC06-DA6A-4794-AD73-35F47816B57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969C1464-3D4E-436A-9FC9-4A83189F8D22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8184" name="Line 13">
          <a:extLst>
            <a:ext uri="{FF2B5EF4-FFF2-40B4-BE49-F238E27FC236}">
              <a16:creationId xmlns:a16="http://schemas.microsoft.com/office/drawing/2014/main" id="{F1DA3D19-E9B0-4DC4-8A71-FD213B28CBCB}"/>
            </a:ext>
          </a:extLst>
        </xdr:cNvPr>
        <xdr:cNvSpPr>
          <a:spLocks noChangeShapeType="1"/>
        </xdr:cNvSpPr>
      </xdr:nvSpPr>
      <xdr:spPr bwMode="auto">
        <a:xfrm>
          <a:off x="30861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971D3E4F-9531-4BB5-A6C8-E71EA305FE6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EB784AFC-FA1B-4BE9-B14D-30E4A8D224F1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8187" name="Line 19">
          <a:extLst>
            <a:ext uri="{FF2B5EF4-FFF2-40B4-BE49-F238E27FC236}">
              <a16:creationId xmlns:a16="http://schemas.microsoft.com/office/drawing/2014/main" id="{206FF6AC-427C-4798-AA28-8623F264654C}"/>
            </a:ext>
          </a:extLst>
        </xdr:cNvPr>
        <xdr:cNvSpPr>
          <a:spLocks noChangeShapeType="1"/>
        </xdr:cNvSpPr>
      </xdr:nvSpPr>
      <xdr:spPr bwMode="auto">
        <a:xfrm>
          <a:off x="30861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8BFA6A67-1E6B-44D9-B8F3-C4DB2ABC922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2485AB9E-35BE-44E2-BFD3-EEF20351B34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8190" name="WordArt 577">
          <a:extLst>
            <a:ext uri="{FF2B5EF4-FFF2-40B4-BE49-F238E27FC236}">
              <a16:creationId xmlns:a16="http://schemas.microsoft.com/office/drawing/2014/main" id="{367247DF-62F2-4B7B-9276-F20B6DD52E5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909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D923F3E1-4D29-4919-B3F8-3ED4A4856BA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8192" name="WordArt 577">
          <a:extLst>
            <a:ext uri="{FF2B5EF4-FFF2-40B4-BE49-F238E27FC236}">
              <a16:creationId xmlns:a16="http://schemas.microsoft.com/office/drawing/2014/main" id="{D397CDD0-40A2-4D8A-AD14-08FBF56B992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909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82D87F8A-2671-4B6C-ACDF-C0AFA83A68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8194" name="WordArt 577">
          <a:extLst>
            <a:ext uri="{FF2B5EF4-FFF2-40B4-BE49-F238E27FC236}">
              <a16:creationId xmlns:a16="http://schemas.microsoft.com/office/drawing/2014/main" id="{900A4CDF-B8C0-4F62-9C83-F1DC7A938E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909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C09E3D66-AF4B-46CA-963A-EF68D46662B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3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5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8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2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4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5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96347" name="Line 1">
          <a:extLst>
            <a:ext uri="{FF2B5EF4-FFF2-40B4-BE49-F238E27FC236}">
              <a16:creationId xmlns:a16="http://schemas.microsoft.com/office/drawing/2014/main" id="{0484B1FA-FF36-4303-9022-2790C30247C5}"/>
            </a:ext>
          </a:extLst>
        </xdr:cNvPr>
        <xdr:cNvSpPr>
          <a:spLocks noChangeShapeType="1"/>
        </xdr:cNvSpPr>
      </xdr:nvSpPr>
      <xdr:spPr bwMode="auto">
        <a:xfrm>
          <a:off x="387667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7764C376-6EB6-456D-BB21-A909669DA9B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F9E54D0-5420-407A-9AFD-0D60580A79E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6350" name="Line 1">
          <a:extLst>
            <a:ext uri="{FF2B5EF4-FFF2-40B4-BE49-F238E27FC236}">
              <a16:creationId xmlns:a16="http://schemas.microsoft.com/office/drawing/2014/main" id="{E30A5EC6-F616-4CDD-95BC-19A112529C7B}"/>
            </a:ext>
          </a:extLst>
        </xdr:cNvPr>
        <xdr:cNvSpPr>
          <a:spLocks noChangeShapeType="1"/>
        </xdr:cNvSpPr>
      </xdr:nvSpPr>
      <xdr:spPr bwMode="auto">
        <a:xfrm>
          <a:off x="29337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60F7000C-53CA-4057-BBA1-7616CDDF05F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A72F570-3DB5-49C8-8604-D3B373F222F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96353" name="Line 4">
          <a:extLst>
            <a:ext uri="{FF2B5EF4-FFF2-40B4-BE49-F238E27FC236}">
              <a16:creationId xmlns:a16="http://schemas.microsoft.com/office/drawing/2014/main" id="{4A1050A0-824C-4C70-A11A-73D3C42EF247}"/>
            </a:ext>
          </a:extLst>
        </xdr:cNvPr>
        <xdr:cNvSpPr>
          <a:spLocks noChangeShapeType="1"/>
        </xdr:cNvSpPr>
      </xdr:nvSpPr>
      <xdr:spPr bwMode="auto">
        <a:xfrm>
          <a:off x="387667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40A7559E-8ABC-491B-BC57-25A11A56AA0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42758279-0811-4021-979B-FC7EE2445CF0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6356" name="Line 13">
          <a:extLst>
            <a:ext uri="{FF2B5EF4-FFF2-40B4-BE49-F238E27FC236}">
              <a16:creationId xmlns:a16="http://schemas.microsoft.com/office/drawing/2014/main" id="{820F8A7A-467F-4DD7-B40E-6620DCCC0344}"/>
            </a:ext>
          </a:extLst>
        </xdr:cNvPr>
        <xdr:cNvSpPr>
          <a:spLocks noChangeShapeType="1"/>
        </xdr:cNvSpPr>
      </xdr:nvSpPr>
      <xdr:spPr bwMode="auto">
        <a:xfrm>
          <a:off x="29337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D60AD59A-FF07-4862-AA01-735F4593AF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3D6F1BBF-C93B-4CE5-8CCE-81C6F4EB8520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6359" name="Line 19">
          <a:extLst>
            <a:ext uri="{FF2B5EF4-FFF2-40B4-BE49-F238E27FC236}">
              <a16:creationId xmlns:a16="http://schemas.microsoft.com/office/drawing/2014/main" id="{F6967972-7AF6-490C-B805-7053E909CEE6}"/>
            </a:ext>
          </a:extLst>
        </xdr:cNvPr>
        <xdr:cNvSpPr>
          <a:spLocks noChangeShapeType="1"/>
        </xdr:cNvSpPr>
      </xdr:nvSpPr>
      <xdr:spPr bwMode="auto">
        <a:xfrm>
          <a:off x="29337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B7CECCE4-BC75-4AEA-A5DB-32C18BEC6AA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413A6894-8558-4A5F-92D0-9B9BF7CB254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6362" name="WordArt 577">
          <a:extLst>
            <a:ext uri="{FF2B5EF4-FFF2-40B4-BE49-F238E27FC236}">
              <a16:creationId xmlns:a16="http://schemas.microsoft.com/office/drawing/2014/main" id="{B650C572-9D44-43E8-B2F8-73645719F75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1F7BD712-1C39-464E-9227-D0BEA4AD20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6364" name="WordArt 577">
          <a:extLst>
            <a:ext uri="{FF2B5EF4-FFF2-40B4-BE49-F238E27FC236}">
              <a16:creationId xmlns:a16="http://schemas.microsoft.com/office/drawing/2014/main" id="{E0EA9BED-0529-4A11-B8C6-B148425E26A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51B3B0D9-982B-4D16-9EDE-A988B794572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6366" name="WordArt 577">
          <a:extLst>
            <a:ext uri="{FF2B5EF4-FFF2-40B4-BE49-F238E27FC236}">
              <a16:creationId xmlns:a16="http://schemas.microsoft.com/office/drawing/2014/main" id="{68E8D0CC-2CF3-4794-AE30-CA62E4C7C45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B40DF953-7446-444B-A47A-98EBBB0584C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6368" name="WordArt 577">
          <a:extLst>
            <a:ext uri="{FF2B5EF4-FFF2-40B4-BE49-F238E27FC236}">
              <a16:creationId xmlns:a16="http://schemas.microsoft.com/office/drawing/2014/main" id="{5EE0D227-8E21-4A83-9CB3-0BEEC03DD2E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37825471-5C93-4EEE-9D61-A986C7A51B7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6370" name="WordArt 577">
          <a:extLst>
            <a:ext uri="{FF2B5EF4-FFF2-40B4-BE49-F238E27FC236}">
              <a16:creationId xmlns:a16="http://schemas.microsoft.com/office/drawing/2014/main" id="{A0A7DDEE-AE1F-495A-A9CF-5B34C801D45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7F23C1BA-7846-4A00-9540-086A33782E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97371" name="Line 1">
          <a:extLst>
            <a:ext uri="{FF2B5EF4-FFF2-40B4-BE49-F238E27FC236}">
              <a16:creationId xmlns:a16="http://schemas.microsoft.com/office/drawing/2014/main" id="{963EFF04-685C-4822-92DE-968FC8A31F84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FB619563-CB1E-4B77-B122-783BAE7A223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0ECA434-1355-44B4-8946-14961B0C6473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7374" name="Line 1">
          <a:extLst>
            <a:ext uri="{FF2B5EF4-FFF2-40B4-BE49-F238E27FC236}">
              <a16:creationId xmlns:a16="http://schemas.microsoft.com/office/drawing/2014/main" id="{C954ADFE-9869-4186-934E-C1D21D12B5E0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63FA081D-2A7B-4526-AFC5-B36B34DF7F8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E136C24-1292-4769-9E90-9D5C04A67570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97377" name="Line 4">
          <a:extLst>
            <a:ext uri="{FF2B5EF4-FFF2-40B4-BE49-F238E27FC236}">
              <a16:creationId xmlns:a16="http://schemas.microsoft.com/office/drawing/2014/main" id="{5D7D707A-BF9F-4471-97F7-60AD99F9DBD0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76B9D7CD-8250-4302-9E39-6AB3F9CEB46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28BC596C-6347-45AD-9925-14DC0A35EDF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7380" name="Line 13">
          <a:extLst>
            <a:ext uri="{FF2B5EF4-FFF2-40B4-BE49-F238E27FC236}">
              <a16:creationId xmlns:a16="http://schemas.microsoft.com/office/drawing/2014/main" id="{A00EB9F4-17D3-4AAE-8343-7B501156A390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B0FA1FC8-7C26-4FBF-B50E-7C198F7566A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C7E00617-C7A8-42F2-8A26-CAF45BD01E74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7383" name="Line 19">
          <a:extLst>
            <a:ext uri="{FF2B5EF4-FFF2-40B4-BE49-F238E27FC236}">
              <a16:creationId xmlns:a16="http://schemas.microsoft.com/office/drawing/2014/main" id="{C742B334-DF55-4C8F-9A70-EE0BD48E34B0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0ECBEF7D-DD4F-4661-9879-8E7E310AD33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CADE0CA8-B212-4015-81A5-245D6EA1B3B8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7386" name="WordArt 577">
          <a:extLst>
            <a:ext uri="{FF2B5EF4-FFF2-40B4-BE49-F238E27FC236}">
              <a16:creationId xmlns:a16="http://schemas.microsoft.com/office/drawing/2014/main" id="{95D7C5CF-83C2-471E-BB61-CBD5E385DA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B2A8F262-3600-4BED-B563-976B2744F47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7388" name="WordArt 577">
          <a:extLst>
            <a:ext uri="{FF2B5EF4-FFF2-40B4-BE49-F238E27FC236}">
              <a16:creationId xmlns:a16="http://schemas.microsoft.com/office/drawing/2014/main" id="{5364C184-65AC-44CD-AFE6-25BFCC96473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AAC77546-075E-4068-B659-4C806199AFA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7390" name="WordArt 577">
          <a:extLst>
            <a:ext uri="{FF2B5EF4-FFF2-40B4-BE49-F238E27FC236}">
              <a16:creationId xmlns:a16="http://schemas.microsoft.com/office/drawing/2014/main" id="{4DB57998-2AE1-416D-AF1A-9D43C252DD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088A9559-7DA4-470B-B915-DE3748C54FE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7392" name="WordArt 577">
          <a:extLst>
            <a:ext uri="{FF2B5EF4-FFF2-40B4-BE49-F238E27FC236}">
              <a16:creationId xmlns:a16="http://schemas.microsoft.com/office/drawing/2014/main" id="{EC42FB0A-2DC7-44A3-A164-86FDF88321B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218172DE-9101-4A8A-B71F-D49192B52B9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7394" name="WordArt 577">
          <a:extLst>
            <a:ext uri="{FF2B5EF4-FFF2-40B4-BE49-F238E27FC236}">
              <a16:creationId xmlns:a16="http://schemas.microsoft.com/office/drawing/2014/main" id="{49A86C95-C10C-443B-9760-247519A73C4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B6672F1A-B6FF-4950-A792-FF5B6ADF470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98395" name="Line 1">
          <a:extLst>
            <a:ext uri="{FF2B5EF4-FFF2-40B4-BE49-F238E27FC236}">
              <a16:creationId xmlns:a16="http://schemas.microsoft.com/office/drawing/2014/main" id="{E6C38ED0-276D-4D9C-B202-3BD18313D8EE}"/>
            </a:ext>
          </a:extLst>
        </xdr:cNvPr>
        <xdr:cNvSpPr>
          <a:spLocks noChangeShapeType="1"/>
        </xdr:cNvSpPr>
      </xdr:nvSpPr>
      <xdr:spPr bwMode="auto">
        <a:xfrm>
          <a:off x="391477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845D0035-9367-45EE-BED6-9ED3225921C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BEA60DD-21D3-45A6-8298-E104AA34AA55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8398" name="Line 1">
          <a:extLst>
            <a:ext uri="{FF2B5EF4-FFF2-40B4-BE49-F238E27FC236}">
              <a16:creationId xmlns:a16="http://schemas.microsoft.com/office/drawing/2014/main" id="{0C56E81D-8BF3-422D-B055-B153F3E9A528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D81DF74A-3C3E-4CFA-9AB1-F6D40A6D071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FB2661D5-BA40-4FC1-AB54-53199808815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98401" name="Line 4">
          <a:extLst>
            <a:ext uri="{FF2B5EF4-FFF2-40B4-BE49-F238E27FC236}">
              <a16:creationId xmlns:a16="http://schemas.microsoft.com/office/drawing/2014/main" id="{D6D10178-59C0-4322-8E02-6C3E74CA7DD4}"/>
            </a:ext>
          </a:extLst>
        </xdr:cNvPr>
        <xdr:cNvSpPr>
          <a:spLocks noChangeShapeType="1"/>
        </xdr:cNvSpPr>
      </xdr:nvSpPr>
      <xdr:spPr bwMode="auto">
        <a:xfrm>
          <a:off x="391477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4CA92E38-D309-4122-93BB-0BCF0D260A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45046AA4-D57D-431E-A581-8D149C5C9FE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8404" name="Line 13">
          <a:extLst>
            <a:ext uri="{FF2B5EF4-FFF2-40B4-BE49-F238E27FC236}">
              <a16:creationId xmlns:a16="http://schemas.microsoft.com/office/drawing/2014/main" id="{8EEB9983-73CF-412C-9A2C-E56C43FB4546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BBE17BC4-D58A-4913-9BD4-67B804051AD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B66562DD-3E89-443B-8ACB-A4C3FB4FE1A5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8407" name="Line 19">
          <a:extLst>
            <a:ext uri="{FF2B5EF4-FFF2-40B4-BE49-F238E27FC236}">
              <a16:creationId xmlns:a16="http://schemas.microsoft.com/office/drawing/2014/main" id="{73FA9116-2D1D-44F6-AB04-1CA306111C3A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83094AD4-5B77-47C5-92D0-6D670FBC021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97BE780F-D24C-4432-9927-1A0B35414D92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8410" name="WordArt 577">
          <a:extLst>
            <a:ext uri="{FF2B5EF4-FFF2-40B4-BE49-F238E27FC236}">
              <a16:creationId xmlns:a16="http://schemas.microsoft.com/office/drawing/2014/main" id="{3A429348-17B7-404C-B51A-CA0FD3433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DEFF38B6-AC67-49AF-AF77-634BC8CF76B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8412" name="WordArt 577">
          <a:extLst>
            <a:ext uri="{FF2B5EF4-FFF2-40B4-BE49-F238E27FC236}">
              <a16:creationId xmlns:a16="http://schemas.microsoft.com/office/drawing/2014/main" id="{45AF46CD-B9D9-4DDE-8674-92A294FFB1F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1BDDA7CE-623C-45A9-9F11-869C95CC22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8414" name="WordArt 577">
          <a:extLst>
            <a:ext uri="{FF2B5EF4-FFF2-40B4-BE49-F238E27FC236}">
              <a16:creationId xmlns:a16="http://schemas.microsoft.com/office/drawing/2014/main" id="{B7742DD8-E408-46BD-A564-CCC6BEA7326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85D88817-E370-4B18-B48C-6B509B6D7D5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8416" name="WordArt 577">
          <a:extLst>
            <a:ext uri="{FF2B5EF4-FFF2-40B4-BE49-F238E27FC236}">
              <a16:creationId xmlns:a16="http://schemas.microsoft.com/office/drawing/2014/main" id="{268861F7-531B-49C9-ADA7-3B961EB2F91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D3D0BA53-1D1E-4D6A-AEA0-FFF9B88C98B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8418" name="WordArt 577">
          <a:extLst>
            <a:ext uri="{FF2B5EF4-FFF2-40B4-BE49-F238E27FC236}">
              <a16:creationId xmlns:a16="http://schemas.microsoft.com/office/drawing/2014/main" id="{CC40671B-7B16-4D57-892A-8D38A82CAE3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522978F6-714E-42E7-869B-A89AE94685C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95323" name="Line 1">
          <a:extLst>
            <a:ext uri="{FF2B5EF4-FFF2-40B4-BE49-F238E27FC236}">
              <a16:creationId xmlns:a16="http://schemas.microsoft.com/office/drawing/2014/main" id="{1D3EC893-2D14-4675-947D-42E50D9EEF39}"/>
            </a:ext>
          </a:extLst>
        </xdr:cNvPr>
        <xdr:cNvSpPr>
          <a:spLocks noChangeShapeType="1"/>
        </xdr:cNvSpPr>
      </xdr:nvSpPr>
      <xdr:spPr bwMode="auto">
        <a:xfrm>
          <a:off x="389572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A6CD7B9A-2155-4AF4-8BB5-B4E24F75048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D9CE723-2053-4EB7-8F9D-E05EF64D72F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5326" name="Line 1">
          <a:extLst>
            <a:ext uri="{FF2B5EF4-FFF2-40B4-BE49-F238E27FC236}">
              <a16:creationId xmlns:a16="http://schemas.microsoft.com/office/drawing/2014/main" id="{C73538E9-6D68-46B1-A6C1-55357766BF1D}"/>
            </a:ext>
          </a:extLst>
        </xdr:cNvPr>
        <xdr:cNvSpPr>
          <a:spLocks noChangeShapeType="1"/>
        </xdr:cNvSpPr>
      </xdr:nvSpPr>
      <xdr:spPr bwMode="auto">
        <a:xfrm>
          <a:off x="295275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FDBEEE2B-3E1C-4400-88F5-44C29A5047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16FF6D00-5DD7-4655-8B85-99DD5A9CDFAB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95329" name="Line 4">
          <a:extLst>
            <a:ext uri="{FF2B5EF4-FFF2-40B4-BE49-F238E27FC236}">
              <a16:creationId xmlns:a16="http://schemas.microsoft.com/office/drawing/2014/main" id="{A3690DBF-B5D9-46A3-87C0-8FFBE9E88985}"/>
            </a:ext>
          </a:extLst>
        </xdr:cNvPr>
        <xdr:cNvSpPr>
          <a:spLocks noChangeShapeType="1"/>
        </xdr:cNvSpPr>
      </xdr:nvSpPr>
      <xdr:spPr bwMode="auto">
        <a:xfrm>
          <a:off x="389572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973AA064-B5B0-4287-8AFD-BA1864EFB2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30686A2A-3E72-48F0-9906-26D43A180C9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5332" name="Line 13">
          <a:extLst>
            <a:ext uri="{FF2B5EF4-FFF2-40B4-BE49-F238E27FC236}">
              <a16:creationId xmlns:a16="http://schemas.microsoft.com/office/drawing/2014/main" id="{4FC88BB5-5217-47A8-AF6B-A997B1C0E77A}"/>
            </a:ext>
          </a:extLst>
        </xdr:cNvPr>
        <xdr:cNvSpPr>
          <a:spLocks noChangeShapeType="1"/>
        </xdr:cNvSpPr>
      </xdr:nvSpPr>
      <xdr:spPr bwMode="auto">
        <a:xfrm>
          <a:off x="295275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8194EB82-6D47-4B50-9B10-FC97EDEA0DB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4A263DAB-AB4E-46B1-8E26-B90F73689E1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5335" name="Line 19">
          <a:extLst>
            <a:ext uri="{FF2B5EF4-FFF2-40B4-BE49-F238E27FC236}">
              <a16:creationId xmlns:a16="http://schemas.microsoft.com/office/drawing/2014/main" id="{F0E03718-96BF-4451-B002-FD21D10E6F05}"/>
            </a:ext>
          </a:extLst>
        </xdr:cNvPr>
        <xdr:cNvSpPr>
          <a:spLocks noChangeShapeType="1"/>
        </xdr:cNvSpPr>
      </xdr:nvSpPr>
      <xdr:spPr bwMode="auto">
        <a:xfrm>
          <a:off x="295275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42A53CCF-7D4F-42BF-87D5-F9BFA913B98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903B6619-CECF-474C-8210-956DECF15014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5338" name="WordArt 577">
          <a:extLst>
            <a:ext uri="{FF2B5EF4-FFF2-40B4-BE49-F238E27FC236}">
              <a16:creationId xmlns:a16="http://schemas.microsoft.com/office/drawing/2014/main" id="{BECEDA2B-376B-44E1-BC74-24E491485F5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575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CD11DC4D-6C40-4805-9B77-7AD63BDF836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5340" name="WordArt 577">
          <a:extLst>
            <a:ext uri="{FF2B5EF4-FFF2-40B4-BE49-F238E27FC236}">
              <a16:creationId xmlns:a16="http://schemas.microsoft.com/office/drawing/2014/main" id="{67B2A109-49CB-47B9-A420-CF4049BCFCF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575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FC049F10-3C23-47D6-9B7D-44C8A60948F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5342" name="WordArt 577">
          <a:extLst>
            <a:ext uri="{FF2B5EF4-FFF2-40B4-BE49-F238E27FC236}">
              <a16:creationId xmlns:a16="http://schemas.microsoft.com/office/drawing/2014/main" id="{C41454E5-BDD7-4D85-B8EB-A095E1D08E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575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FB1B6F45-FBE0-4AB6-9374-A1D53512BDE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5344" name="WordArt 577">
          <a:extLst>
            <a:ext uri="{FF2B5EF4-FFF2-40B4-BE49-F238E27FC236}">
              <a16:creationId xmlns:a16="http://schemas.microsoft.com/office/drawing/2014/main" id="{02F130F7-428F-41CC-AAA6-B3683C0F153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575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81072539-FAB6-49AE-A3A6-8F222A803C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5346" name="WordArt 577">
          <a:extLst>
            <a:ext uri="{FF2B5EF4-FFF2-40B4-BE49-F238E27FC236}">
              <a16:creationId xmlns:a16="http://schemas.microsoft.com/office/drawing/2014/main" id="{26D200A6-BC5F-43B5-AB78-8F2FC6CBA9B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575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08F24452-C55C-4FAC-88D8-6C2371B940B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99419" name="Line 1">
          <a:extLst>
            <a:ext uri="{FF2B5EF4-FFF2-40B4-BE49-F238E27FC236}">
              <a16:creationId xmlns:a16="http://schemas.microsoft.com/office/drawing/2014/main" id="{FF5031D0-4BA9-42C1-9D16-B1D5D1CD5DB0}"/>
            </a:ext>
          </a:extLst>
        </xdr:cNvPr>
        <xdr:cNvSpPr>
          <a:spLocks noChangeShapeType="1"/>
        </xdr:cNvSpPr>
      </xdr:nvSpPr>
      <xdr:spPr bwMode="auto">
        <a:xfrm>
          <a:off x="3905250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EC32B36B-24FA-4E9B-9B4C-2BD57573CC7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71F7AA3-C1CF-4AC3-BC4A-E2C2E8DE010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9422" name="Line 1">
          <a:extLst>
            <a:ext uri="{FF2B5EF4-FFF2-40B4-BE49-F238E27FC236}">
              <a16:creationId xmlns:a16="http://schemas.microsoft.com/office/drawing/2014/main" id="{FDE6ED06-44B0-46D6-BB81-2C0C512CD8E8}"/>
            </a:ext>
          </a:extLst>
        </xdr:cNvPr>
        <xdr:cNvSpPr>
          <a:spLocks noChangeShapeType="1"/>
        </xdr:cNvSpPr>
      </xdr:nvSpPr>
      <xdr:spPr bwMode="auto">
        <a:xfrm>
          <a:off x="296227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573010B0-E19F-4481-95BA-080CCC2785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A7A03C6F-70E5-415A-9B69-100A732138DD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99425" name="Line 4">
          <a:extLst>
            <a:ext uri="{FF2B5EF4-FFF2-40B4-BE49-F238E27FC236}">
              <a16:creationId xmlns:a16="http://schemas.microsoft.com/office/drawing/2014/main" id="{5E084ABD-2F3B-4EE9-BDE1-A661DB305A8E}"/>
            </a:ext>
          </a:extLst>
        </xdr:cNvPr>
        <xdr:cNvSpPr>
          <a:spLocks noChangeShapeType="1"/>
        </xdr:cNvSpPr>
      </xdr:nvSpPr>
      <xdr:spPr bwMode="auto">
        <a:xfrm>
          <a:off x="3905250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B418E43C-D652-4C09-BDD4-4DD42BB82C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A014C9F1-D9F5-44C6-B251-425B37A38594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9428" name="Line 13">
          <a:extLst>
            <a:ext uri="{FF2B5EF4-FFF2-40B4-BE49-F238E27FC236}">
              <a16:creationId xmlns:a16="http://schemas.microsoft.com/office/drawing/2014/main" id="{80824502-3EEB-4783-A064-9041291C5AF4}"/>
            </a:ext>
          </a:extLst>
        </xdr:cNvPr>
        <xdr:cNvSpPr>
          <a:spLocks noChangeShapeType="1"/>
        </xdr:cNvSpPr>
      </xdr:nvSpPr>
      <xdr:spPr bwMode="auto">
        <a:xfrm>
          <a:off x="296227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332989F6-64F7-47A7-8CC4-AF95B9B30F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208C320E-0AF5-46C3-B826-93187C14CB8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99431" name="Line 19">
          <a:extLst>
            <a:ext uri="{FF2B5EF4-FFF2-40B4-BE49-F238E27FC236}">
              <a16:creationId xmlns:a16="http://schemas.microsoft.com/office/drawing/2014/main" id="{CE9B41BC-9AD8-42A5-A5E5-3D560A4271D9}"/>
            </a:ext>
          </a:extLst>
        </xdr:cNvPr>
        <xdr:cNvSpPr>
          <a:spLocks noChangeShapeType="1"/>
        </xdr:cNvSpPr>
      </xdr:nvSpPr>
      <xdr:spPr bwMode="auto">
        <a:xfrm>
          <a:off x="2962275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ED58E409-2B32-4533-970F-3F72CC1ACF6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C2FE2938-020A-48E4-9080-545E4327DAB6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9434" name="WordArt 577">
          <a:extLst>
            <a:ext uri="{FF2B5EF4-FFF2-40B4-BE49-F238E27FC236}">
              <a16:creationId xmlns:a16="http://schemas.microsoft.com/office/drawing/2014/main" id="{467B4DFC-8552-4C54-9397-BFCF2B48106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6710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DAD83620-E4FD-4936-AC36-4DD2569E2A3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9436" name="WordArt 577">
          <a:extLst>
            <a:ext uri="{FF2B5EF4-FFF2-40B4-BE49-F238E27FC236}">
              <a16:creationId xmlns:a16="http://schemas.microsoft.com/office/drawing/2014/main" id="{8F13ADC5-7BAE-4D2A-A83F-3A04361207D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6710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DD12C438-2D94-4DD8-8D61-A1152A87615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9438" name="WordArt 577">
          <a:extLst>
            <a:ext uri="{FF2B5EF4-FFF2-40B4-BE49-F238E27FC236}">
              <a16:creationId xmlns:a16="http://schemas.microsoft.com/office/drawing/2014/main" id="{89D69304-E74A-492D-ABCE-08C0CB974A1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6710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31F40B76-5057-42E7-801D-83F0035BF7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9440" name="WordArt 577">
          <a:extLst>
            <a:ext uri="{FF2B5EF4-FFF2-40B4-BE49-F238E27FC236}">
              <a16:creationId xmlns:a16="http://schemas.microsoft.com/office/drawing/2014/main" id="{EB1440D5-F1EE-449B-8918-28FA60908FB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6710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00192192-421D-4F95-99E0-DFEF0E72A9F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99442" name="WordArt 577">
          <a:extLst>
            <a:ext uri="{FF2B5EF4-FFF2-40B4-BE49-F238E27FC236}">
              <a16:creationId xmlns:a16="http://schemas.microsoft.com/office/drawing/2014/main" id="{1EE65695-37B2-4A9D-BFF7-1E6F1907B15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6710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CFBF293E-CB0E-4E49-9394-FC2089B6EC8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6000443" name="Line 1">
          <a:extLst>
            <a:ext uri="{FF2B5EF4-FFF2-40B4-BE49-F238E27FC236}">
              <a16:creationId xmlns:a16="http://schemas.microsoft.com/office/drawing/2014/main" id="{28F97585-95A8-440A-8E81-2557CF66331E}"/>
            </a:ext>
          </a:extLst>
        </xdr:cNvPr>
        <xdr:cNvSpPr>
          <a:spLocks noChangeShapeType="1"/>
        </xdr:cNvSpPr>
      </xdr:nvSpPr>
      <xdr:spPr bwMode="auto">
        <a:xfrm>
          <a:off x="393382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C13EEC6D-620F-469F-9B46-7746DDBDA84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3A63F1A-4F9C-4183-BB40-735C6653E1D6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0446" name="Line 1">
          <a:extLst>
            <a:ext uri="{FF2B5EF4-FFF2-40B4-BE49-F238E27FC236}">
              <a16:creationId xmlns:a16="http://schemas.microsoft.com/office/drawing/2014/main" id="{794B8203-77AF-4909-AD09-C585F881F8F3}"/>
            </a:ext>
          </a:extLst>
        </xdr:cNvPr>
        <xdr:cNvSpPr>
          <a:spLocks noChangeShapeType="1"/>
        </xdr:cNvSpPr>
      </xdr:nvSpPr>
      <xdr:spPr bwMode="auto">
        <a:xfrm>
          <a:off x="299085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B2E468E4-2CDD-4794-902B-5E4900E5B4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E918FBB9-FEAF-432F-AD4B-EF6207917E3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6000449" name="Line 4">
          <a:extLst>
            <a:ext uri="{FF2B5EF4-FFF2-40B4-BE49-F238E27FC236}">
              <a16:creationId xmlns:a16="http://schemas.microsoft.com/office/drawing/2014/main" id="{E41992B0-F664-4F2B-AE18-3450BB585E53}"/>
            </a:ext>
          </a:extLst>
        </xdr:cNvPr>
        <xdr:cNvSpPr>
          <a:spLocks noChangeShapeType="1"/>
        </xdr:cNvSpPr>
      </xdr:nvSpPr>
      <xdr:spPr bwMode="auto">
        <a:xfrm>
          <a:off x="393382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3ED26897-DB06-41A6-86AF-B90423FD79C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F579D16A-1644-4EE9-A5ED-939A20F3D1D3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0452" name="Line 13">
          <a:extLst>
            <a:ext uri="{FF2B5EF4-FFF2-40B4-BE49-F238E27FC236}">
              <a16:creationId xmlns:a16="http://schemas.microsoft.com/office/drawing/2014/main" id="{D59F0759-8424-47EF-9EA6-7F643F3B0164}"/>
            </a:ext>
          </a:extLst>
        </xdr:cNvPr>
        <xdr:cNvSpPr>
          <a:spLocks noChangeShapeType="1"/>
        </xdr:cNvSpPr>
      </xdr:nvSpPr>
      <xdr:spPr bwMode="auto">
        <a:xfrm>
          <a:off x="299085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F17FAAEE-3B7C-4775-B3F0-44F7FBD14F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18E1A0E5-6745-4C24-8595-A8ECB15D86BD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0455" name="Line 19">
          <a:extLst>
            <a:ext uri="{FF2B5EF4-FFF2-40B4-BE49-F238E27FC236}">
              <a16:creationId xmlns:a16="http://schemas.microsoft.com/office/drawing/2014/main" id="{1148A636-EFDE-403C-B408-14CD76214189}"/>
            </a:ext>
          </a:extLst>
        </xdr:cNvPr>
        <xdr:cNvSpPr>
          <a:spLocks noChangeShapeType="1"/>
        </xdr:cNvSpPr>
      </xdr:nvSpPr>
      <xdr:spPr bwMode="auto">
        <a:xfrm>
          <a:off x="299085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819CD454-95D0-44C6-AA90-D1B73E5B961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16308CF2-FAB7-4F2C-AE2E-B6FBE16AE79D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0458" name="WordArt 577">
          <a:extLst>
            <a:ext uri="{FF2B5EF4-FFF2-40B4-BE49-F238E27FC236}">
              <a16:creationId xmlns:a16="http://schemas.microsoft.com/office/drawing/2014/main" id="{5A9D688B-2D64-4AE9-BC9C-66FB4EEA624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CA044E84-5671-4B35-93AE-ECAC87EDC4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0460" name="WordArt 577">
          <a:extLst>
            <a:ext uri="{FF2B5EF4-FFF2-40B4-BE49-F238E27FC236}">
              <a16:creationId xmlns:a16="http://schemas.microsoft.com/office/drawing/2014/main" id="{C1118F8E-254D-4D93-9E52-28E34D0EF97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B919E198-DCED-40D0-94AC-C90B2756ABB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0462" name="WordArt 577">
          <a:extLst>
            <a:ext uri="{FF2B5EF4-FFF2-40B4-BE49-F238E27FC236}">
              <a16:creationId xmlns:a16="http://schemas.microsoft.com/office/drawing/2014/main" id="{BCE98D5B-BFD2-4214-9AF0-4F5D3CB8805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9445DDC5-E670-43B9-9384-D2FFF0E3356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0464" name="WordArt 577">
          <a:extLst>
            <a:ext uri="{FF2B5EF4-FFF2-40B4-BE49-F238E27FC236}">
              <a16:creationId xmlns:a16="http://schemas.microsoft.com/office/drawing/2014/main" id="{C3764C4E-0670-4316-8A6D-1993F082F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678FC4CA-4FE8-420B-8CDC-F726E712888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0466" name="WordArt 577">
          <a:extLst>
            <a:ext uri="{FF2B5EF4-FFF2-40B4-BE49-F238E27FC236}">
              <a16:creationId xmlns:a16="http://schemas.microsoft.com/office/drawing/2014/main" id="{C3E60180-A575-4E7C-9BB2-8499330B797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FCD61B91-5FF2-437F-9DCA-87037E85749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6001467" name="Line 1">
          <a:extLst>
            <a:ext uri="{FF2B5EF4-FFF2-40B4-BE49-F238E27FC236}">
              <a16:creationId xmlns:a16="http://schemas.microsoft.com/office/drawing/2014/main" id="{8B68A9E7-B510-4D4D-A02E-DFC431FD67B0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4497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8C93D3D0-92F2-4B37-B610-B26F0B889F2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5BFE5D1-A989-4453-9A6B-A7E07D13B1F5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1470" name="Line 1">
          <a:extLst>
            <a:ext uri="{FF2B5EF4-FFF2-40B4-BE49-F238E27FC236}">
              <a16:creationId xmlns:a16="http://schemas.microsoft.com/office/drawing/2014/main" id="{CB3475BA-A6CD-471A-B887-F5ADA889A926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D16E78DD-4008-4702-85A1-81809C65C44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44BFF7B4-633F-497B-B0CC-5B6C65737048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6001473" name="Line 4">
          <a:extLst>
            <a:ext uri="{FF2B5EF4-FFF2-40B4-BE49-F238E27FC236}">
              <a16:creationId xmlns:a16="http://schemas.microsoft.com/office/drawing/2014/main" id="{44B79617-3DE1-4BF7-8440-1EC8F79EC0F9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52209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6DB47977-7AA5-43D6-9CE0-18DAF7CD178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C0288C2E-91D5-4C38-9DE8-73C4F27601C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1476" name="Line 13">
          <a:extLst>
            <a:ext uri="{FF2B5EF4-FFF2-40B4-BE49-F238E27FC236}">
              <a16:creationId xmlns:a16="http://schemas.microsoft.com/office/drawing/2014/main" id="{008CC439-F737-4CAF-ABB1-97FD7F71C9CF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62344599-3DD4-402E-9D8F-30157F108DF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94573523-77EB-4DCB-B8EF-5919F897BFB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1479" name="Line 19">
          <a:extLst>
            <a:ext uri="{FF2B5EF4-FFF2-40B4-BE49-F238E27FC236}">
              <a16:creationId xmlns:a16="http://schemas.microsoft.com/office/drawing/2014/main" id="{D910A2F9-971D-425B-8274-5B3748BF817C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EF4880C2-DD7B-4C4E-9805-D9A1DEE6CA8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3C90D948-D80C-460B-B2DD-8867A60E64C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1482" name="WordArt 577">
          <a:extLst>
            <a:ext uri="{FF2B5EF4-FFF2-40B4-BE49-F238E27FC236}">
              <a16:creationId xmlns:a16="http://schemas.microsoft.com/office/drawing/2014/main" id="{1103142C-E81C-4405-9AF4-00103E84994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E22BF15A-506F-437C-B28B-7AC36C0BAB3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1484" name="WordArt 577">
          <a:extLst>
            <a:ext uri="{FF2B5EF4-FFF2-40B4-BE49-F238E27FC236}">
              <a16:creationId xmlns:a16="http://schemas.microsoft.com/office/drawing/2014/main" id="{F7A8FD9F-A177-428C-BF73-C3AECEDD977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5413D6D4-A952-4FD1-A556-8DEB9D4250F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1486" name="WordArt 577">
          <a:extLst>
            <a:ext uri="{FF2B5EF4-FFF2-40B4-BE49-F238E27FC236}">
              <a16:creationId xmlns:a16="http://schemas.microsoft.com/office/drawing/2014/main" id="{7328741C-0EC1-4A43-9D2F-E4A6898B2E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655A3FC8-CEE6-4550-9FF1-A977C3C6959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1488" name="WordArt 577">
          <a:extLst>
            <a:ext uri="{FF2B5EF4-FFF2-40B4-BE49-F238E27FC236}">
              <a16:creationId xmlns:a16="http://schemas.microsoft.com/office/drawing/2014/main" id="{1680E067-E878-4F47-9710-BDD0ACBB81A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3548BB0E-7496-467B-A63F-1990F8D319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1490" name="WordArt 577">
          <a:extLst>
            <a:ext uri="{FF2B5EF4-FFF2-40B4-BE49-F238E27FC236}">
              <a16:creationId xmlns:a16="http://schemas.microsoft.com/office/drawing/2014/main" id="{75A1C566-5879-4664-A972-EF0002EDB99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9CDC4653-8A2C-4751-9C81-7E016D060E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6002491" name="Line 1">
          <a:extLst>
            <a:ext uri="{FF2B5EF4-FFF2-40B4-BE49-F238E27FC236}">
              <a16:creationId xmlns:a16="http://schemas.microsoft.com/office/drawing/2014/main" id="{9391116F-57C6-40E2-ACF5-6C7401916DF7}"/>
            </a:ext>
          </a:extLst>
        </xdr:cNvPr>
        <xdr:cNvSpPr>
          <a:spLocks noChangeShapeType="1"/>
        </xdr:cNvSpPr>
      </xdr:nvSpPr>
      <xdr:spPr bwMode="auto">
        <a:xfrm>
          <a:off x="3990975" y="0"/>
          <a:ext cx="147066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76811C22-FBE1-48D0-A07B-A816DE862EE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49ACE3A-C55E-4719-A6D8-9ED88666882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2494" name="Line 1">
          <a:extLst>
            <a:ext uri="{FF2B5EF4-FFF2-40B4-BE49-F238E27FC236}">
              <a16:creationId xmlns:a16="http://schemas.microsoft.com/office/drawing/2014/main" id="{D93EE017-03D5-4C3B-86BD-A735BD1D6713}"/>
            </a:ext>
          </a:extLst>
        </xdr:cNvPr>
        <xdr:cNvSpPr>
          <a:spLocks noChangeShapeType="1"/>
        </xdr:cNvSpPr>
      </xdr:nvSpPr>
      <xdr:spPr bwMode="auto">
        <a:xfrm>
          <a:off x="3048000" y="0"/>
          <a:ext cx="21526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CA0237F6-F2E1-412A-BA60-378C85C9743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6004BD5-9086-4E56-9AD3-885C3FE0493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6002497" name="Line 4">
          <a:extLst>
            <a:ext uri="{FF2B5EF4-FFF2-40B4-BE49-F238E27FC236}">
              <a16:creationId xmlns:a16="http://schemas.microsoft.com/office/drawing/2014/main" id="{6C9524ED-F43C-40C7-B34D-273D815E5ACB}"/>
            </a:ext>
          </a:extLst>
        </xdr:cNvPr>
        <xdr:cNvSpPr>
          <a:spLocks noChangeShapeType="1"/>
        </xdr:cNvSpPr>
      </xdr:nvSpPr>
      <xdr:spPr bwMode="auto">
        <a:xfrm>
          <a:off x="3990975" y="0"/>
          <a:ext cx="15430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2E60FB50-98C1-4699-9E95-DC7093F157C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C4031CB7-CDFF-4CB8-A872-0811EB71C96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2500" name="Line 13">
          <a:extLst>
            <a:ext uri="{FF2B5EF4-FFF2-40B4-BE49-F238E27FC236}">
              <a16:creationId xmlns:a16="http://schemas.microsoft.com/office/drawing/2014/main" id="{C5E9C2E9-FD28-4BB5-B654-57E3DC8EFDD8}"/>
            </a:ext>
          </a:extLst>
        </xdr:cNvPr>
        <xdr:cNvSpPr>
          <a:spLocks noChangeShapeType="1"/>
        </xdr:cNvSpPr>
      </xdr:nvSpPr>
      <xdr:spPr bwMode="auto">
        <a:xfrm>
          <a:off x="3048000" y="0"/>
          <a:ext cx="21526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AEBFC34A-EF41-4B36-81F2-4913A574533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1990200D-F20D-4506-B4CD-64263A6E15D1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2503" name="Line 19">
          <a:extLst>
            <a:ext uri="{FF2B5EF4-FFF2-40B4-BE49-F238E27FC236}">
              <a16:creationId xmlns:a16="http://schemas.microsoft.com/office/drawing/2014/main" id="{75A35792-D4F9-433E-ABDD-F42BF54B5866}"/>
            </a:ext>
          </a:extLst>
        </xdr:cNvPr>
        <xdr:cNvSpPr>
          <a:spLocks noChangeShapeType="1"/>
        </xdr:cNvSpPr>
      </xdr:nvSpPr>
      <xdr:spPr bwMode="auto">
        <a:xfrm>
          <a:off x="3048000" y="0"/>
          <a:ext cx="21526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C76C35A9-22DD-420C-AA44-EE743564512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20311F0F-7C06-439E-9704-439E09FCCBC4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2506" name="WordArt 577">
          <a:extLst>
            <a:ext uri="{FF2B5EF4-FFF2-40B4-BE49-F238E27FC236}">
              <a16:creationId xmlns:a16="http://schemas.microsoft.com/office/drawing/2014/main" id="{EE73D170-5906-4709-81CF-F8B6D14402B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52825" y="38100"/>
          <a:ext cx="16478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D745BF0C-16A6-48CC-AF58-A169C05A921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2508" name="WordArt 577">
          <a:extLst>
            <a:ext uri="{FF2B5EF4-FFF2-40B4-BE49-F238E27FC236}">
              <a16:creationId xmlns:a16="http://schemas.microsoft.com/office/drawing/2014/main" id="{383EA961-3CB3-494D-87FE-61E2E2B0964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52825" y="38100"/>
          <a:ext cx="16478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2EAB62E6-EA65-486D-A424-5EA043E6B04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2510" name="WordArt 577">
          <a:extLst>
            <a:ext uri="{FF2B5EF4-FFF2-40B4-BE49-F238E27FC236}">
              <a16:creationId xmlns:a16="http://schemas.microsoft.com/office/drawing/2014/main" id="{7A115F60-0226-4E8A-B184-E6DB1C64A2D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52825" y="38100"/>
          <a:ext cx="16478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D4A1E65E-C781-4CF2-A0D5-D4793A61946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2512" name="WordArt 577">
          <a:extLst>
            <a:ext uri="{FF2B5EF4-FFF2-40B4-BE49-F238E27FC236}">
              <a16:creationId xmlns:a16="http://schemas.microsoft.com/office/drawing/2014/main" id="{69F38BF4-9737-48C0-BF27-78B7641B9AF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52825" y="38100"/>
          <a:ext cx="16478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9A929A5A-1C50-46FC-85AA-C6E6201A19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2514" name="WordArt 577">
          <a:extLst>
            <a:ext uri="{FF2B5EF4-FFF2-40B4-BE49-F238E27FC236}">
              <a16:creationId xmlns:a16="http://schemas.microsoft.com/office/drawing/2014/main" id="{17F82194-A40D-4619-99F6-E7780A3EB3B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52825" y="38100"/>
          <a:ext cx="16478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F7CF74A5-C918-466C-984A-84722DAB535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6003515" name="Line 1">
          <a:extLst>
            <a:ext uri="{FF2B5EF4-FFF2-40B4-BE49-F238E27FC236}">
              <a16:creationId xmlns:a16="http://schemas.microsoft.com/office/drawing/2014/main" id="{523445F9-347B-44C4-9CDC-2DCEBD62EDC9}"/>
            </a:ext>
          </a:extLst>
        </xdr:cNvPr>
        <xdr:cNvSpPr>
          <a:spLocks noChangeShapeType="1"/>
        </xdr:cNvSpPr>
      </xdr:nvSpPr>
      <xdr:spPr bwMode="auto">
        <a:xfrm>
          <a:off x="4000500" y="0"/>
          <a:ext cx="14497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7B5E6413-FB9D-4CDC-965E-0D96CA58075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B4715E5-8EAA-425A-99F3-32A5BF1FDAB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3518" name="Line 1">
          <a:extLst>
            <a:ext uri="{FF2B5EF4-FFF2-40B4-BE49-F238E27FC236}">
              <a16:creationId xmlns:a16="http://schemas.microsoft.com/office/drawing/2014/main" id="{84CC5A5F-3772-44F0-9EBC-3D8F40D94804}"/>
            </a:ext>
          </a:extLst>
        </xdr:cNvPr>
        <xdr:cNvSpPr>
          <a:spLocks noChangeShapeType="1"/>
        </xdr:cNvSpPr>
      </xdr:nvSpPr>
      <xdr:spPr bwMode="auto">
        <a:xfrm>
          <a:off x="3057525" y="0"/>
          <a:ext cx="19431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0473660D-F97F-4B9C-A465-FBE88E53269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4D597CE9-659E-4ADF-9CF7-516B8CCA84B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6003521" name="Line 4">
          <a:extLst>
            <a:ext uri="{FF2B5EF4-FFF2-40B4-BE49-F238E27FC236}">
              <a16:creationId xmlns:a16="http://schemas.microsoft.com/office/drawing/2014/main" id="{B044C491-0CC3-4CA6-9E26-BFBC2BDA7067}"/>
            </a:ext>
          </a:extLst>
        </xdr:cNvPr>
        <xdr:cNvSpPr>
          <a:spLocks noChangeShapeType="1"/>
        </xdr:cNvSpPr>
      </xdr:nvSpPr>
      <xdr:spPr bwMode="auto">
        <a:xfrm>
          <a:off x="4000500" y="0"/>
          <a:ext cx="152209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35D9AFB3-6898-4AD6-AEBC-93002A2B63F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745C9E72-6B15-493B-8190-01FEC6B5B9E2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3524" name="Line 13">
          <a:extLst>
            <a:ext uri="{FF2B5EF4-FFF2-40B4-BE49-F238E27FC236}">
              <a16:creationId xmlns:a16="http://schemas.microsoft.com/office/drawing/2014/main" id="{695CED75-6A0F-4EEE-B25A-BB41190C6014}"/>
            </a:ext>
          </a:extLst>
        </xdr:cNvPr>
        <xdr:cNvSpPr>
          <a:spLocks noChangeShapeType="1"/>
        </xdr:cNvSpPr>
      </xdr:nvSpPr>
      <xdr:spPr bwMode="auto">
        <a:xfrm>
          <a:off x="3057525" y="0"/>
          <a:ext cx="19431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02341643-D84B-4DD3-A46A-607ACFEC869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97319569-119C-42F0-9ABB-C285D1953943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3527" name="Line 19">
          <a:extLst>
            <a:ext uri="{FF2B5EF4-FFF2-40B4-BE49-F238E27FC236}">
              <a16:creationId xmlns:a16="http://schemas.microsoft.com/office/drawing/2014/main" id="{588FF85F-E56D-445C-ACC5-3062BDD97953}"/>
            </a:ext>
          </a:extLst>
        </xdr:cNvPr>
        <xdr:cNvSpPr>
          <a:spLocks noChangeShapeType="1"/>
        </xdr:cNvSpPr>
      </xdr:nvSpPr>
      <xdr:spPr bwMode="auto">
        <a:xfrm>
          <a:off x="3057525" y="0"/>
          <a:ext cx="19431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604283B4-1A63-4AE0-BA16-552633F7856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8AB2B8DD-3357-4F75-8699-73DF6634935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3530" name="WordArt 577">
          <a:extLst>
            <a:ext uri="{FF2B5EF4-FFF2-40B4-BE49-F238E27FC236}">
              <a16:creationId xmlns:a16="http://schemas.microsoft.com/office/drawing/2014/main" id="{5ED1E95B-F10C-47B5-A699-37E50E3D600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62350" y="38100"/>
          <a:ext cx="14382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E3E0C999-9123-4EAD-AF26-31398BEB4C8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3532" name="WordArt 577">
          <a:extLst>
            <a:ext uri="{FF2B5EF4-FFF2-40B4-BE49-F238E27FC236}">
              <a16:creationId xmlns:a16="http://schemas.microsoft.com/office/drawing/2014/main" id="{09D8DDFD-506F-4B01-A6FC-0A0994FBE86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62350" y="38100"/>
          <a:ext cx="14382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88D7EDB9-4058-4170-AE90-0E7725CB9DF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3534" name="WordArt 577">
          <a:extLst>
            <a:ext uri="{FF2B5EF4-FFF2-40B4-BE49-F238E27FC236}">
              <a16:creationId xmlns:a16="http://schemas.microsoft.com/office/drawing/2014/main" id="{37DB25D1-2106-4708-BDBB-A525C0465F9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62350" y="38100"/>
          <a:ext cx="14382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256B7290-2E8C-4537-9EDB-172745880E3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3536" name="WordArt 577">
          <a:extLst>
            <a:ext uri="{FF2B5EF4-FFF2-40B4-BE49-F238E27FC236}">
              <a16:creationId xmlns:a16="http://schemas.microsoft.com/office/drawing/2014/main" id="{C321A61B-C157-423D-855C-2A1EB505F49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62350" y="38100"/>
          <a:ext cx="14382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32981DD5-9E93-4080-9BDF-D741E316662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3538" name="WordArt 577">
          <a:extLst>
            <a:ext uri="{FF2B5EF4-FFF2-40B4-BE49-F238E27FC236}">
              <a16:creationId xmlns:a16="http://schemas.microsoft.com/office/drawing/2014/main" id="{5B84D05D-ECE3-453F-BA37-1A7E6DD72A2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62350" y="38100"/>
          <a:ext cx="14382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638E1E1F-BDBD-4E70-ABB2-EC7E4242CBC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6004539" name="Line 1">
          <a:extLst>
            <a:ext uri="{FF2B5EF4-FFF2-40B4-BE49-F238E27FC236}">
              <a16:creationId xmlns:a16="http://schemas.microsoft.com/office/drawing/2014/main" id="{13028D7A-BF6E-4237-B687-EBFB11FDDC86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D80EB233-F10A-4DA4-86FB-E16EFEAD8D5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F0376AE-5E49-4E0E-A15E-C5D3A540BCD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4542" name="Line 1">
          <a:extLst>
            <a:ext uri="{FF2B5EF4-FFF2-40B4-BE49-F238E27FC236}">
              <a16:creationId xmlns:a16="http://schemas.microsoft.com/office/drawing/2014/main" id="{92F88492-F4EC-4C7D-8218-8974A22D13E3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A4EA3890-C34F-4E89-A752-1C8D873C5B1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67F58AD-1A34-4F3B-B1E6-E4D576AC2A1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6004545" name="Line 4">
          <a:extLst>
            <a:ext uri="{FF2B5EF4-FFF2-40B4-BE49-F238E27FC236}">
              <a16:creationId xmlns:a16="http://schemas.microsoft.com/office/drawing/2014/main" id="{A798F71E-F91B-4B67-990B-1031250F9356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3C8E344E-2FAE-47D9-9B1D-226C55E201C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E73193D4-9BAF-4B00-882E-86D2FC3BEBB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4548" name="Line 13">
          <a:extLst>
            <a:ext uri="{FF2B5EF4-FFF2-40B4-BE49-F238E27FC236}">
              <a16:creationId xmlns:a16="http://schemas.microsoft.com/office/drawing/2014/main" id="{37F66138-D42D-4BA6-A798-3DC07E256791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1F72AC4D-C507-4206-AEF0-04B4A29D374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F6F6005D-B1A6-48D8-8C6D-FE305A23FA23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4551" name="Line 19">
          <a:extLst>
            <a:ext uri="{FF2B5EF4-FFF2-40B4-BE49-F238E27FC236}">
              <a16:creationId xmlns:a16="http://schemas.microsoft.com/office/drawing/2014/main" id="{14A135E7-B344-4CDA-A6B4-770D62CC52A3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C5D9B7B1-B088-46D9-8CA2-E087AC4A01F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8A30A557-2EC8-44B2-BAAA-D720BDD4E6A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4554" name="WordArt 577">
          <a:extLst>
            <a:ext uri="{FF2B5EF4-FFF2-40B4-BE49-F238E27FC236}">
              <a16:creationId xmlns:a16="http://schemas.microsoft.com/office/drawing/2014/main" id="{C061D8B3-41FE-4B2A-B9E2-901B28B6822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F9D6482B-D3B6-4D1F-BE77-5E20C1A8777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4556" name="WordArt 577">
          <a:extLst>
            <a:ext uri="{FF2B5EF4-FFF2-40B4-BE49-F238E27FC236}">
              <a16:creationId xmlns:a16="http://schemas.microsoft.com/office/drawing/2014/main" id="{A96B5AA9-A4BF-489E-907A-8482D744086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DA27373A-E711-4587-8C97-31E630FDBC8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4558" name="WordArt 577">
          <a:extLst>
            <a:ext uri="{FF2B5EF4-FFF2-40B4-BE49-F238E27FC236}">
              <a16:creationId xmlns:a16="http://schemas.microsoft.com/office/drawing/2014/main" id="{C4D8387F-B13B-48CB-A9F7-8CF24081E75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8EFA3B8A-3ED0-40E7-994C-3A89637F205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4560" name="WordArt 577">
          <a:extLst>
            <a:ext uri="{FF2B5EF4-FFF2-40B4-BE49-F238E27FC236}">
              <a16:creationId xmlns:a16="http://schemas.microsoft.com/office/drawing/2014/main" id="{F71C3BAE-FAC6-45F9-A586-601CDC0CEA7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4A045313-629B-496F-8CF8-64B2E185732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4562" name="WordArt 577">
          <a:extLst>
            <a:ext uri="{FF2B5EF4-FFF2-40B4-BE49-F238E27FC236}">
              <a16:creationId xmlns:a16="http://schemas.microsoft.com/office/drawing/2014/main" id="{887D1439-2714-4569-880D-F39A688B547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4CE64C8C-A2FE-4FF5-9A4D-8DC37B5A5DC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77918" name="Line 1">
          <a:extLst>
            <a:ext uri="{FF2B5EF4-FFF2-40B4-BE49-F238E27FC236}">
              <a16:creationId xmlns:a16="http://schemas.microsoft.com/office/drawing/2014/main" id="{94A1B03B-E0EB-4D34-9BD6-DA28FDD1A208}"/>
            </a:ext>
          </a:extLst>
        </xdr:cNvPr>
        <xdr:cNvSpPr>
          <a:spLocks noChangeShapeType="1"/>
        </xdr:cNvSpPr>
      </xdr:nvSpPr>
      <xdr:spPr bwMode="auto">
        <a:xfrm>
          <a:off x="3886200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3CA933A4-34F5-475A-923B-37215C426B4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AFFF5D8-2043-4A72-BDA1-629BB0318EC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7921" name="Line 1">
          <a:extLst>
            <a:ext uri="{FF2B5EF4-FFF2-40B4-BE49-F238E27FC236}">
              <a16:creationId xmlns:a16="http://schemas.microsoft.com/office/drawing/2014/main" id="{824B93F1-B05F-4E94-8414-2A9FAA0E1DD2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9145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E7950A5E-B4BF-4550-945B-B3004D91E03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D46F337-263D-4488-A395-3AF802198CF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77924" name="Line 4">
          <a:extLst>
            <a:ext uri="{FF2B5EF4-FFF2-40B4-BE49-F238E27FC236}">
              <a16:creationId xmlns:a16="http://schemas.microsoft.com/office/drawing/2014/main" id="{79C59DCB-99C1-41DC-A075-A77BF2523D91}"/>
            </a:ext>
          </a:extLst>
        </xdr:cNvPr>
        <xdr:cNvSpPr>
          <a:spLocks noChangeShapeType="1"/>
        </xdr:cNvSpPr>
      </xdr:nvSpPr>
      <xdr:spPr bwMode="auto">
        <a:xfrm>
          <a:off x="3886200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0D88921B-A014-4AC6-AF96-ED65916D619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3F311403-1956-4E0A-A3A3-3E6D181F4A11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7927" name="Line 13">
          <a:extLst>
            <a:ext uri="{FF2B5EF4-FFF2-40B4-BE49-F238E27FC236}">
              <a16:creationId xmlns:a16="http://schemas.microsoft.com/office/drawing/2014/main" id="{223EA537-8DEA-4BB8-A978-62D2A6A54747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9145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F8D880B3-8007-4F6D-A358-E5CEB5B5390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53094B9D-D911-4735-82D9-0EB441644C86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7930" name="Line 19">
          <a:extLst>
            <a:ext uri="{FF2B5EF4-FFF2-40B4-BE49-F238E27FC236}">
              <a16:creationId xmlns:a16="http://schemas.microsoft.com/office/drawing/2014/main" id="{3298269B-E5FB-45B0-8470-11FE1FB03F81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9145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D46DD082-AF7E-4E2B-9161-8245F88801F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96C3DB9E-0D27-46A2-8B46-CEB5DF77FB72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7933" name="WordArt 577">
          <a:extLst>
            <a:ext uri="{FF2B5EF4-FFF2-40B4-BE49-F238E27FC236}">
              <a16:creationId xmlns:a16="http://schemas.microsoft.com/office/drawing/2014/main" id="{70080A71-D003-45C9-9B43-9E30BF12776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409700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2A84B615-E1D7-4D97-89BD-1687F81FBF3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7935" name="WordArt 577">
          <a:extLst>
            <a:ext uri="{FF2B5EF4-FFF2-40B4-BE49-F238E27FC236}">
              <a16:creationId xmlns:a16="http://schemas.microsoft.com/office/drawing/2014/main" id="{3BAA7C40-EC7E-47AE-9D0E-F1BD2487A0D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409700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985360BB-9160-44C4-A324-F99EAA55CD5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7937" name="WordArt 577">
          <a:extLst>
            <a:ext uri="{FF2B5EF4-FFF2-40B4-BE49-F238E27FC236}">
              <a16:creationId xmlns:a16="http://schemas.microsoft.com/office/drawing/2014/main" id="{0F3FF2EF-DAA8-48E2-AE93-1A2CEDE7D90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409700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6A6D3502-3850-47A1-86C1-6B04E9DA7EB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7939" name="WordArt 577">
          <a:extLst>
            <a:ext uri="{FF2B5EF4-FFF2-40B4-BE49-F238E27FC236}">
              <a16:creationId xmlns:a16="http://schemas.microsoft.com/office/drawing/2014/main" id="{34E481F4-D72C-430E-BCC4-93D96F6F133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409700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DF1C5846-ADD5-4C87-9BBE-353515FA03C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7941" name="WordArt 577">
          <a:extLst>
            <a:ext uri="{FF2B5EF4-FFF2-40B4-BE49-F238E27FC236}">
              <a16:creationId xmlns:a16="http://schemas.microsoft.com/office/drawing/2014/main" id="{6C26F22A-9514-44AF-9A0C-6305EED3A57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409700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D9C487BC-7CA8-49CF-AF26-1E603167E28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6005563" name="Line 1">
          <a:extLst>
            <a:ext uri="{FF2B5EF4-FFF2-40B4-BE49-F238E27FC236}">
              <a16:creationId xmlns:a16="http://schemas.microsoft.com/office/drawing/2014/main" id="{7DAC1DC9-F2DD-4CFC-BEF6-958390A8B8D9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49A40A19-9276-46E4-A993-D0E9A991F38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6725540-CE21-428E-A307-B72B5B71DB4D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5566" name="Line 1">
          <a:extLst>
            <a:ext uri="{FF2B5EF4-FFF2-40B4-BE49-F238E27FC236}">
              <a16:creationId xmlns:a16="http://schemas.microsoft.com/office/drawing/2014/main" id="{2A260075-CE5F-4B92-BB2C-589BBD60F09F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35EEF42D-E78D-4298-A588-7B3634434A8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B570071-A9FE-4C9C-A97C-21DEF0478FB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6005569" name="Line 4">
          <a:extLst>
            <a:ext uri="{FF2B5EF4-FFF2-40B4-BE49-F238E27FC236}">
              <a16:creationId xmlns:a16="http://schemas.microsoft.com/office/drawing/2014/main" id="{C5D38A3C-E0B7-438A-972E-9F413EF3BCBD}"/>
            </a:ext>
          </a:extLst>
        </xdr:cNvPr>
        <xdr:cNvSpPr>
          <a:spLocks noChangeShapeType="1"/>
        </xdr:cNvSpPr>
      </xdr:nvSpPr>
      <xdr:spPr bwMode="auto">
        <a:xfrm>
          <a:off x="383857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E4DD2125-2B41-48D9-90CC-BA634A21BC9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1705FF19-CF88-47E6-8CEC-6BFD4B0B248A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5572" name="Line 13">
          <a:extLst>
            <a:ext uri="{FF2B5EF4-FFF2-40B4-BE49-F238E27FC236}">
              <a16:creationId xmlns:a16="http://schemas.microsoft.com/office/drawing/2014/main" id="{5F0AB103-0B01-473C-A3C7-0CBE34957E7D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041D6944-4DDD-429D-BDF8-F3F97D7B243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2A751122-4ADF-4091-A1F2-746CDA6324A1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5575" name="Line 19">
          <a:extLst>
            <a:ext uri="{FF2B5EF4-FFF2-40B4-BE49-F238E27FC236}">
              <a16:creationId xmlns:a16="http://schemas.microsoft.com/office/drawing/2014/main" id="{27BDB00C-DF36-4EE5-B04C-7BB67D9EDCEE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AC113B47-603B-460C-9E87-D5B58A3D653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57F0FC42-5CFB-4359-AEA4-F506DDD3AF85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5578" name="WordArt 577">
          <a:extLst>
            <a:ext uri="{FF2B5EF4-FFF2-40B4-BE49-F238E27FC236}">
              <a16:creationId xmlns:a16="http://schemas.microsoft.com/office/drawing/2014/main" id="{4B17A68C-EB1A-4E20-9890-2DE01283DCC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1EDEF717-04E6-48D3-803E-20FE4EE68A3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5580" name="WordArt 577">
          <a:extLst>
            <a:ext uri="{FF2B5EF4-FFF2-40B4-BE49-F238E27FC236}">
              <a16:creationId xmlns:a16="http://schemas.microsoft.com/office/drawing/2014/main" id="{9CA46D0C-5FB5-42E6-8836-EAC3430BBC5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7D60458F-09A7-4F46-9386-78EC05C5731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5582" name="WordArt 577">
          <a:extLst>
            <a:ext uri="{FF2B5EF4-FFF2-40B4-BE49-F238E27FC236}">
              <a16:creationId xmlns:a16="http://schemas.microsoft.com/office/drawing/2014/main" id="{A263D06A-5887-431A-A1E9-B61EBFD628E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C9C6087F-9C1E-40D5-991E-57EF063BB4D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5584" name="WordArt 577">
          <a:extLst>
            <a:ext uri="{FF2B5EF4-FFF2-40B4-BE49-F238E27FC236}">
              <a16:creationId xmlns:a16="http://schemas.microsoft.com/office/drawing/2014/main" id="{E88CFD41-84B1-4BBE-821E-3B9898CD886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84D18D8C-3E36-4A3D-8843-97BC4F8FFC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5586" name="WordArt 577">
          <a:extLst>
            <a:ext uri="{FF2B5EF4-FFF2-40B4-BE49-F238E27FC236}">
              <a16:creationId xmlns:a16="http://schemas.microsoft.com/office/drawing/2014/main" id="{5732472A-47CE-4BE1-B90C-37F9A0C4260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C8D00C9C-FD4A-491A-83DF-5F7E75F5A3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6006587" name="Line 1">
          <a:extLst>
            <a:ext uri="{FF2B5EF4-FFF2-40B4-BE49-F238E27FC236}">
              <a16:creationId xmlns:a16="http://schemas.microsoft.com/office/drawing/2014/main" id="{AE587DEF-D71B-4FE4-8E6F-9CFA8D34A7CE}"/>
            </a:ext>
          </a:extLst>
        </xdr:cNvPr>
        <xdr:cNvSpPr>
          <a:spLocks noChangeShapeType="1"/>
        </xdr:cNvSpPr>
      </xdr:nvSpPr>
      <xdr:spPr bwMode="auto">
        <a:xfrm>
          <a:off x="4124325" y="0"/>
          <a:ext cx="146875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D73E5700-22E8-4084-9E17-C5B1ECECAE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2CE4852-ADCA-4EC5-9C13-BE74BC3C724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6590" name="Line 1">
          <a:extLst>
            <a:ext uri="{FF2B5EF4-FFF2-40B4-BE49-F238E27FC236}">
              <a16:creationId xmlns:a16="http://schemas.microsoft.com/office/drawing/2014/main" id="{FD2A2D65-1296-4171-8533-08E5E53A2FFE}"/>
            </a:ext>
          </a:extLst>
        </xdr:cNvPr>
        <xdr:cNvSpPr>
          <a:spLocks noChangeShapeType="1"/>
        </xdr:cNvSpPr>
      </xdr:nvSpPr>
      <xdr:spPr bwMode="auto">
        <a:xfrm>
          <a:off x="3038475" y="0"/>
          <a:ext cx="20669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788D7335-8C16-4A10-BC0A-B543E350BC1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0EB40987-5012-44B8-835D-38D5BD718F9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6006593" name="Line 4">
          <a:extLst>
            <a:ext uri="{FF2B5EF4-FFF2-40B4-BE49-F238E27FC236}">
              <a16:creationId xmlns:a16="http://schemas.microsoft.com/office/drawing/2014/main" id="{AD7EB6E6-4ACF-40DE-8A7A-BD779376AC54}"/>
            </a:ext>
          </a:extLst>
        </xdr:cNvPr>
        <xdr:cNvSpPr>
          <a:spLocks noChangeShapeType="1"/>
        </xdr:cNvSpPr>
      </xdr:nvSpPr>
      <xdr:spPr bwMode="auto">
        <a:xfrm>
          <a:off x="4124325" y="0"/>
          <a:ext cx="152971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A1572973-425A-4277-8CFA-AE29570F97D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6F425239-AFED-454F-B729-CE354BEDDD9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6596" name="Line 13">
          <a:extLst>
            <a:ext uri="{FF2B5EF4-FFF2-40B4-BE49-F238E27FC236}">
              <a16:creationId xmlns:a16="http://schemas.microsoft.com/office/drawing/2014/main" id="{4CE9BA06-86C1-479E-93EA-3DA068031B86}"/>
            </a:ext>
          </a:extLst>
        </xdr:cNvPr>
        <xdr:cNvSpPr>
          <a:spLocks noChangeShapeType="1"/>
        </xdr:cNvSpPr>
      </xdr:nvSpPr>
      <xdr:spPr bwMode="auto">
        <a:xfrm>
          <a:off x="3038475" y="0"/>
          <a:ext cx="20669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AD0A53A0-A247-4897-A53E-7944E3270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050436A7-2575-42CA-A4EE-B93914714C9C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6006599" name="Line 19">
          <a:extLst>
            <a:ext uri="{FF2B5EF4-FFF2-40B4-BE49-F238E27FC236}">
              <a16:creationId xmlns:a16="http://schemas.microsoft.com/office/drawing/2014/main" id="{761C81A8-E648-4817-B134-E489B3D65F6A}"/>
            </a:ext>
          </a:extLst>
        </xdr:cNvPr>
        <xdr:cNvSpPr>
          <a:spLocks noChangeShapeType="1"/>
        </xdr:cNvSpPr>
      </xdr:nvSpPr>
      <xdr:spPr bwMode="auto">
        <a:xfrm>
          <a:off x="3038475" y="0"/>
          <a:ext cx="20669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1788A9F3-C61D-4007-B14C-AE96D928D3C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167B4D13-CB18-4BA6-9CBF-80331474C396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6602" name="WordArt 577">
          <a:extLst>
            <a:ext uri="{FF2B5EF4-FFF2-40B4-BE49-F238E27FC236}">
              <a16:creationId xmlns:a16="http://schemas.microsoft.com/office/drawing/2014/main" id="{875474CA-AA4D-4980-9A97-F9562A8C971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8192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E7656A1E-2836-4CD7-9406-D02D71BB1FC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6604" name="WordArt 577">
          <a:extLst>
            <a:ext uri="{FF2B5EF4-FFF2-40B4-BE49-F238E27FC236}">
              <a16:creationId xmlns:a16="http://schemas.microsoft.com/office/drawing/2014/main" id="{27D13E21-3F54-4332-8627-8A0EF25008C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8192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55C7158D-8084-4970-A1D0-23253718A95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6606" name="WordArt 577">
          <a:extLst>
            <a:ext uri="{FF2B5EF4-FFF2-40B4-BE49-F238E27FC236}">
              <a16:creationId xmlns:a16="http://schemas.microsoft.com/office/drawing/2014/main" id="{D44644FC-111E-4E33-9AF3-9DB119EC734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8192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25319735-F124-4091-858D-D49772FEFCE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6608" name="WordArt 577">
          <a:extLst>
            <a:ext uri="{FF2B5EF4-FFF2-40B4-BE49-F238E27FC236}">
              <a16:creationId xmlns:a16="http://schemas.microsoft.com/office/drawing/2014/main" id="{12EB918B-9878-4408-B425-9076EA514F3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8192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F3518354-7D70-4DBC-996A-F32AB1FE096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6006610" name="WordArt 577">
          <a:extLst>
            <a:ext uri="{FF2B5EF4-FFF2-40B4-BE49-F238E27FC236}">
              <a16:creationId xmlns:a16="http://schemas.microsoft.com/office/drawing/2014/main" id="{AE0F32B3-D6E9-48EB-86D2-73AD703BC37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38100"/>
          <a:ext cx="18192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E594ACA7-F69B-41E8-92FC-6BE97200CCB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647700</xdr:colOff>
      <xdr:row>0</xdr:row>
      <xdr:rowOff>0</xdr:rowOff>
    </xdr:from>
    <xdr:to>
      <xdr:col>50</xdr:col>
      <xdr:colOff>542925</xdr:colOff>
      <xdr:row>0</xdr:row>
      <xdr:rowOff>0</xdr:rowOff>
    </xdr:to>
    <xdr:sp macro="" textlink="">
      <xdr:nvSpPr>
        <xdr:cNvPr id="6007385" name="Line 1">
          <a:extLst>
            <a:ext uri="{FF2B5EF4-FFF2-40B4-BE49-F238E27FC236}">
              <a16:creationId xmlns:a16="http://schemas.microsoft.com/office/drawing/2014/main" id="{3A82CB92-BB58-4D7C-A8A5-A320A312DBFA}"/>
            </a:ext>
          </a:extLst>
        </xdr:cNvPr>
        <xdr:cNvSpPr>
          <a:spLocks noChangeShapeType="1"/>
        </xdr:cNvSpPr>
      </xdr:nvSpPr>
      <xdr:spPr bwMode="auto">
        <a:xfrm>
          <a:off x="7048500" y="0"/>
          <a:ext cx="27632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171450</xdr:colOff>
      <xdr:row>0</xdr:row>
      <xdr:rowOff>0</xdr:rowOff>
    </xdr:from>
    <xdr:to>
      <xdr:col>50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2A217098-13EF-417B-B7AA-493C2B6B74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21</xdr:col>
      <xdr:colOff>609600</xdr:colOff>
      <xdr:row>0</xdr:row>
      <xdr:rowOff>0</xdr:rowOff>
    </xdr:from>
    <xdr:to>
      <xdr:col>54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2433C56-6E9E-4C11-A317-B71C29CE81A2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22</xdr:col>
      <xdr:colOff>657225</xdr:colOff>
      <xdr:row>0</xdr:row>
      <xdr:rowOff>0</xdr:rowOff>
    </xdr:from>
    <xdr:to>
      <xdr:col>26</xdr:col>
      <xdr:colOff>523875</xdr:colOff>
      <xdr:row>0</xdr:row>
      <xdr:rowOff>0</xdr:rowOff>
    </xdr:to>
    <xdr:sp macro="" textlink="">
      <xdr:nvSpPr>
        <xdr:cNvPr id="6007388" name="Line 1">
          <a:extLst>
            <a:ext uri="{FF2B5EF4-FFF2-40B4-BE49-F238E27FC236}">
              <a16:creationId xmlns:a16="http://schemas.microsoft.com/office/drawing/2014/main" id="{848C9167-094C-40DB-A7AE-7BCFE8EF865E}"/>
            </a:ext>
          </a:extLst>
        </xdr:cNvPr>
        <xdr:cNvSpPr>
          <a:spLocks noChangeShapeType="1"/>
        </xdr:cNvSpPr>
      </xdr:nvSpPr>
      <xdr:spPr bwMode="auto">
        <a:xfrm>
          <a:off x="4924425" y="0"/>
          <a:ext cx="4133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904875</xdr:colOff>
      <xdr:row>0</xdr:row>
      <xdr:rowOff>0</xdr:rowOff>
    </xdr:from>
    <xdr:to>
      <xdr:col>26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44E3D893-214E-44B7-981A-32C9230C6D3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21</xdr:col>
      <xdr:colOff>504825</xdr:colOff>
      <xdr:row>0</xdr:row>
      <xdr:rowOff>0</xdr:rowOff>
    </xdr:from>
    <xdr:to>
      <xdr:col>51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F9383028-F28C-4CB1-9C6F-786BCB784FD3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24</xdr:col>
      <xdr:colOff>647700</xdr:colOff>
      <xdr:row>0</xdr:row>
      <xdr:rowOff>0</xdr:rowOff>
    </xdr:from>
    <xdr:to>
      <xdr:col>51</xdr:col>
      <xdr:colOff>542925</xdr:colOff>
      <xdr:row>0</xdr:row>
      <xdr:rowOff>0</xdr:rowOff>
    </xdr:to>
    <xdr:sp macro="" textlink="">
      <xdr:nvSpPr>
        <xdr:cNvPr id="6007391" name="Line 4">
          <a:extLst>
            <a:ext uri="{FF2B5EF4-FFF2-40B4-BE49-F238E27FC236}">
              <a16:creationId xmlns:a16="http://schemas.microsoft.com/office/drawing/2014/main" id="{E7381B58-AC72-49BD-B760-D674F76FC24E}"/>
            </a:ext>
          </a:extLst>
        </xdr:cNvPr>
        <xdr:cNvSpPr>
          <a:spLocks noChangeShapeType="1"/>
        </xdr:cNvSpPr>
      </xdr:nvSpPr>
      <xdr:spPr bwMode="auto">
        <a:xfrm>
          <a:off x="7048500" y="0"/>
          <a:ext cx="290512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171450</xdr:colOff>
      <xdr:row>0</xdr:row>
      <xdr:rowOff>0</xdr:rowOff>
    </xdr:from>
    <xdr:to>
      <xdr:col>51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A80D66AB-B65A-4500-B42E-A7312B584D3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21</xdr:col>
      <xdr:colOff>609600</xdr:colOff>
      <xdr:row>0</xdr:row>
      <xdr:rowOff>0</xdr:rowOff>
    </xdr:from>
    <xdr:to>
      <xdr:col>55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7E5FDE26-C5E8-418E-AFD4-CB400909B444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22</xdr:col>
      <xdr:colOff>657225</xdr:colOff>
      <xdr:row>0</xdr:row>
      <xdr:rowOff>0</xdr:rowOff>
    </xdr:from>
    <xdr:to>
      <xdr:col>26</xdr:col>
      <xdr:colOff>523875</xdr:colOff>
      <xdr:row>0</xdr:row>
      <xdr:rowOff>0</xdr:rowOff>
    </xdr:to>
    <xdr:sp macro="" textlink="">
      <xdr:nvSpPr>
        <xdr:cNvPr id="6007394" name="Line 13">
          <a:extLst>
            <a:ext uri="{FF2B5EF4-FFF2-40B4-BE49-F238E27FC236}">
              <a16:creationId xmlns:a16="http://schemas.microsoft.com/office/drawing/2014/main" id="{DE77BF3F-BE9A-46F4-869E-36C8F73103D4}"/>
            </a:ext>
          </a:extLst>
        </xdr:cNvPr>
        <xdr:cNvSpPr>
          <a:spLocks noChangeShapeType="1"/>
        </xdr:cNvSpPr>
      </xdr:nvSpPr>
      <xdr:spPr bwMode="auto">
        <a:xfrm>
          <a:off x="4924425" y="0"/>
          <a:ext cx="4133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904875</xdr:colOff>
      <xdr:row>0</xdr:row>
      <xdr:rowOff>0</xdr:rowOff>
    </xdr:from>
    <xdr:to>
      <xdr:col>26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E7A63087-2966-4505-9C43-3B60D439563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21</xdr:col>
      <xdr:colOff>504825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842A50F7-B0B3-4B41-B7B2-1BC26A694B60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22</xdr:col>
      <xdr:colOff>657225</xdr:colOff>
      <xdr:row>0</xdr:row>
      <xdr:rowOff>0</xdr:rowOff>
    </xdr:from>
    <xdr:to>
      <xdr:col>26</xdr:col>
      <xdr:colOff>523875</xdr:colOff>
      <xdr:row>0</xdr:row>
      <xdr:rowOff>0</xdr:rowOff>
    </xdr:to>
    <xdr:sp macro="" textlink="">
      <xdr:nvSpPr>
        <xdr:cNvPr id="6007397" name="Line 19">
          <a:extLst>
            <a:ext uri="{FF2B5EF4-FFF2-40B4-BE49-F238E27FC236}">
              <a16:creationId xmlns:a16="http://schemas.microsoft.com/office/drawing/2014/main" id="{18D5C4A5-F177-457C-9761-19F2887A18DA}"/>
            </a:ext>
          </a:extLst>
        </xdr:cNvPr>
        <xdr:cNvSpPr>
          <a:spLocks noChangeShapeType="1"/>
        </xdr:cNvSpPr>
      </xdr:nvSpPr>
      <xdr:spPr bwMode="auto">
        <a:xfrm>
          <a:off x="4924425" y="0"/>
          <a:ext cx="4133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904875</xdr:colOff>
      <xdr:row>0</xdr:row>
      <xdr:rowOff>0</xdr:rowOff>
    </xdr:from>
    <xdr:to>
      <xdr:col>26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D9C3DACB-12F3-498C-9CE4-4CF4BDDEBD1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21</xdr:col>
      <xdr:colOff>504825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775D924F-7C59-4EAB-B94D-BBE15D2201BB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78939" name="Line 1">
          <a:extLst>
            <a:ext uri="{FF2B5EF4-FFF2-40B4-BE49-F238E27FC236}">
              <a16:creationId xmlns:a16="http://schemas.microsoft.com/office/drawing/2014/main" id="{13C70619-3749-42F2-A16E-E8786B991298}"/>
            </a:ext>
          </a:extLst>
        </xdr:cNvPr>
        <xdr:cNvSpPr>
          <a:spLocks noChangeShapeType="1"/>
        </xdr:cNvSpPr>
      </xdr:nvSpPr>
      <xdr:spPr bwMode="auto">
        <a:xfrm>
          <a:off x="3914775" y="0"/>
          <a:ext cx="142779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4B777062-3E93-4A29-B26D-95DB0E06D67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2150720-437B-4B62-AFCD-098E2243D71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8942" name="Line 1">
          <a:extLst>
            <a:ext uri="{FF2B5EF4-FFF2-40B4-BE49-F238E27FC236}">
              <a16:creationId xmlns:a16="http://schemas.microsoft.com/office/drawing/2014/main" id="{EE9A55D3-BA35-49F4-BF00-AF9EA12182BE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8859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02456BE4-B8EA-49D4-9E3E-5E948174E04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7FD1A775-76CC-439C-BCE6-C3599C7B1BC1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78945" name="Line 4">
          <a:extLst>
            <a:ext uri="{FF2B5EF4-FFF2-40B4-BE49-F238E27FC236}">
              <a16:creationId xmlns:a16="http://schemas.microsoft.com/office/drawing/2014/main" id="{EA8D280D-8CF8-4BA3-A7C1-53CA22F74D4E}"/>
            </a:ext>
          </a:extLst>
        </xdr:cNvPr>
        <xdr:cNvSpPr>
          <a:spLocks noChangeShapeType="1"/>
        </xdr:cNvSpPr>
      </xdr:nvSpPr>
      <xdr:spPr bwMode="auto">
        <a:xfrm>
          <a:off x="3914775" y="0"/>
          <a:ext cx="150018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832D4524-3066-48A8-ABA6-483BFEF8DAE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9D5B1554-C926-4A87-AB06-6975085017D6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8948" name="Line 13">
          <a:extLst>
            <a:ext uri="{FF2B5EF4-FFF2-40B4-BE49-F238E27FC236}">
              <a16:creationId xmlns:a16="http://schemas.microsoft.com/office/drawing/2014/main" id="{E0E244FD-0508-41EC-9F0A-C8F19890E5F7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8859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6BF80654-C672-4D33-BE41-7A2A6E85B57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19321E7B-D5F0-448E-83D5-C850E889F5B4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8951" name="Line 19">
          <a:extLst>
            <a:ext uri="{FF2B5EF4-FFF2-40B4-BE49-F238E27FC236}">
              <a16:creationId xmlns:a16="http://schemas.microsoft.com/office/drawing/2014/main" id="{EBBE7FBE-F168-4AF1-B79E-96355E1EE8FA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8859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B15B2B4C-D365-47DE-9C72-9BF741AB8AF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618D2BFC-7615-4FEF-A30A-57B1028FA1A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8954" name="WordArt 577">
          <a:extLst>
            <a:ext uri="{FF2B5EF4-FFF2-40B4-BE49-F238E27FC236}">
              <a16:creationId xmlns:a16="http://schemas.microsoft.com/office/drawing/2014/main" id="{6664C4EE-DB32-49C0-A0C8-7DCE2AC3657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811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F370B4CC-EE97-48C7-9212-B3A9E897003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8956" name="WordArt 577">
          <a:extLst>
            <a:ext uri="{FF2B5EF4-FFF2-40B4-BE49-F238E27FC236}">
              <a16:creationId xmlns:a16="http://schemas.microsoft.com/office/drawing/2014/main" id="{F4E84B7F-0301-44D6-B95D-BA3B012590E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811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41CCDE98-280C-409F-B601-6D48FCCA008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8958" name="WordArt 577">
          <a:extLst>
            <a:ext uri="{FF2B5EF4-FFF2-40B4-BE49-F238E27FC236}">
              <a16:creationId xmlns:a16="http://schemas.microsoft.com/office/drawing/2014/main" id="{2CE6ECCB-EC30-469C-B889-763691CB9F0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811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3535AA33-D3D7-4754-92E3-E363E203536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8960" name="WordArt 577">
          <a:extLst>
            <a:ext uri="{FF2B5EF4-FFF2-40B4-BE49-F238E27FC236}">
              <a16:creationId xmlns:a16="http://schemas.microsoft.com/office/drawing/2014/main" id="{61937094-B4A7-4D82-8EF9-5CAD8A43754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811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BD945438-274D-4E12-B158-607652AC5F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8962" name="WordArt 577">
          <a:extLst>
            <a:ext uri="{FF2B5EF4-FFF2-40B4-BE49-F238E27FC236}">
              <a16:creationId xmlns:a16="http://schemas.microsoft.com/office/drawing/2014/main" id="{80DB3A65-53E7-4D85-9706-5B10CA90E98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3811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81C74749-12F6-4573-B939-44F3A9A280C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79963" name="Line 1">
          <a:extLst>
            <a:ext uri="{FF2B5EF4-FFF2-40B4-BE49-F238E27FC236}">
              <a16:creationId xmlns:a16="http://schemas.microsoft.com/office/drawing/2014/main" id="{D0D93E6A-DDC9-41D8-953F-E41043CFCD98}"/>
            </a:ext>
          </a:extLst>
        </xdr:cNvPr>
        <xdr:cNvSpPr>
          <a:spLocks noChangeShapeType="1"/>
        </xdr:cNvSpPr>
      </xdr:nvSpPr>
      <xdr:spPr bwMode="auto">
        <a:xfrm>
          <a:off x="4076700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4ABF4F9-FD8F-4049-BD48-B1B11DDB931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6024206-09EA-452E-AD9C-FC384068DA60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9966" name="Line 1">
          <a:extLst>
            <a:ext uri="{FF2B5EF4-FFF2-40B4-BE49-F238E27FC236}">
              <a16:creationId xmlns:a16="http://schemas.microsoft.com/office/drawing/2014/main" id="{06C5D4D8-5DAA-40E3-8302-B91AFF8B2979}"/>
            </a:ext>
          </a:extLst>
        </xdr:cNvPr>
        <xdr:cNvSpPr>
          <a:spLocks noChangeShapeType="1"/>
        </xdr:cNvSpPr>
      </xdr:nvSpPr>
      <xdr:spPr bwMode="auto">
        <a:xfrm>
          <a:off x="2952750" y="0"/>
          <a:ext cx="20478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9D782806-C478-48CF-9056-5F938BBC633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C05D46F6-FADF-420A-931B-2EA457C5BAF0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79969" name="Line 4">
          <a:extLst>
            <a:ext uri="{FF2B5EF4-FFF2-40B4-BE49-F238E27FC236}">
              <a16:creationId xmlns:a16="http://schemas.microsoft.com/office/drawing/2014/main" id="{DAF56412-3651-4F78-BA49-FD2F77C0F427}"/>
            </a:ext>
          </a:extLst>
        </xdr:cNvPr>
        <xdr:cNvSpPr>
          <a:spLocks noChangeShapeType="1"/>
        </xdr:cNvSpPr>
      </xdr:nvSpPr>
      <xdr:spPr bwMode="auto">
        <a:xfrm>
          <a:off x="4076700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56179298-0AFE-4801-AC78-FA2FCE08313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7C370797-AC2D-44B8-A4B5-9A149682453D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9972" name="Line 13">
          <a:extLst>
            <a:ext uri="{FF2B5EF4-FFF2-40B4-BE49-F238E27FC236}">
              <a16:creationId xmlns:a16="http://schemas.microsoft.com/office/drawing/2014/main" id="{1536C46E-EE5F-41C1-BD71-F6D3A5065068}"/>
            </a:ext>
          </a:extLst>
        </xdr:cNvPr>
        <xdr:cNvSpPr>
          <a:spLocks noChangeShapeType="1"/>
        </xdr:cNvSpPr>
      </xdr:nvSpPr>
      <xdr:spPr bwMode="auto">
        <a:xfrm>
          <a:off x="2952750" y="0"/>
          <a:ext cx="20478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1488FBEC-1F7A-45A7-B090-B4E35F1B705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B42932B5-4EBE-40FA-877B-05F226048765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79975" name="Line 19">
          <a:extLst>
            <a:ext uri="{FF2B5EF4-FFF2-40B4-BE49-F238E27FC236}">
              <a16:creationId xmlns:a16="http://schemas.microsoft.com/office/drawing/2014/main" id="{DCA5BE29-061B-47AF-A734-1B925F698F92}"/>
            </a:ext>
          </a:extLst>
        </xdr:cNvPr>
        <xdr:cNvSpPr>
          <a:spLocks noChangeShapeType="1"/>
        </xdr:cNvSpPr>
      </xdr:nvSpPr>
      <xdr:spPr bwMode="auto">
        <a:xfrm>
          <a:off x="2952750" y="0"/>
          <a:ext cx="20478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3F1DE2E5-1821-4D0A-A276-C7C72BC69FB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FF6F3B73-BBCB-4F52-9522-25A89FAFE68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9978" name="WordArt 577">
          <a:extLst>
            <a:ext uri="{FF2B5EF4-FFF2-40B4-BE49-F238E27FC236}">
              <a16:creationId xmlns:a16="http://schemas.microsoft.com/office/drawing/2014/main" id="{F6D4C78B-7337-4A11-82FF-30FC987771D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385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702FA450-9BE4-45C7-A681-0973FCA528E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9980" name="WordArt 577">
          <a:extLst>
            <a:ext uri="{FF2B5EF4-FFF2-40B4-BE49-F238E27FC236}">
              <a16:creationId xmlns:a16="http://schemas.microsoft.com/office/drawing/2014/main" id="{85EFE6D7-D738-4E34-A8C3-1461EC8E328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385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53C774DD-205B-45DE-AC02-BD2C3EE8AB8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9982" name="WordArt 577">
          <a:extLst>
            <a:ext uri="{FF2B5EF4-FFF2-40B4-BE49-F238E27FC236}">
              <a16:creationId xmlns:a16="http://schemas.microsoft.com/office/drawing/2014/main" id="{A2F6B66D-D3F4-4395-A2F9-7D5145D5633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385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D2F4B48A-2542-496F-A5B7-83A2658DDFF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9984" name="WordArt 577">
          <a:extLst>
            <a:ext uri="{FF2B5EF4-FFF2-40B4-BE49-F238E27FC236}">
              <a16:creationId xmlns:a16="http://schemas.microsoft.com/office/drawing/2014/main" id="{F9BD30BE-FB15-45EF-BA43-E3F699E3DDD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385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6914F800-357F-48CA-8131-5BC3A3AFC36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79986" name="WordArt 577">
          <a:extLst>
            <a:ext uri="{FF2B5EF4-FFF2-40B4-BE49-F238E27FC236}">
              <a16:creationId xmlns:a16="http://schemas.microsoft.com/office/drawing/2014/main" id="{C26BC135-6A44-4811-9257-3E3F2804067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38550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A0B6D169-6BC0-4093-8CF1-E9A2E783E83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80987" name="Line 1">
          <a:extLst>
            <a:ext uri="{FF2B5EF4-FFF2-40B4-BE49-F238E27FC236}">
              <a16:creationId xmlns:a16="http://schemas.microsoft.com/office/drawing/2014/main" id="{15562FFC-BE17-4A3D-B773-0B32F8CAF836}"/>
            </a:ext>
          </a:extLst>
        </xdr:cNvPr>
        <xdr:cNvSpPr>
          <a:spLocks noChangeShapeType="1"/>
        </xdr:cNvSpPr>
      </xdr:nvSpPr>
      <xdr:spPr bwMode="auto">
        <a:xfrm>
          <a:off x="387667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609902A8-3C5B-463D-B103-FCF9E81894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81C201D-B5FD-4DAE-A6C3-7EEE8CF03F78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0990" name="Line 1">
          <a:extLst>
            <a:ext uri="{FF2B5EF4-FFF2-40B4-BE49-F238E27FC236}">
              <a16:creationId xmlns:a16="http://schemas.microsoft.com/office/drawing/2014/main" id="{3AA438BF-1F5D-4F23-B74A-FEC6C6609253}"/>
            </a:ext>
          </a:extLst>
        </xdr:cNvPr>
        <xdr:cNvSpPr>
          <a:spLocks noChangeShapeType="1"/>
        </xdr:cNvSpPr>
      </xdr:nvSpPr>
      <xdr:spPr bwMode="auto">
        <a:xfrm>
          <a:off x="29337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5170C158-916E-4CB4-9517-619FA15B57A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13B20550-48B6-4F66-87AB-E567A17883D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80993" name="Line 4">
          <a:extLst>
            <a:ext uri="{FF2B5EF4-FFF2-40B4-BE49-F238E27FC236}">
              <a16:creationId xmlns:a16="http://schemas.microsoft.com/office/drawing/2014/main" id="{42633018-0997-4B63-98EC-4535BCA24D06}"/>
            </a:ext>
          </a:extLst>
        </xdr:cNvPr>
        <xdr:cNvSpPr>
          <a:spLocks noChangeShapeType="1"/>
        </xdr:cNvSpPr>
      </xdr:nvSpPr>
      <xdr:spPr bwMode="auto">
        <a:xfrm>
          <a:off x="387667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3F3028E2-7C10-481F-8D2F-F5A71563FE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7DBCACDA-D570-4BFB-B875-FB16D699BFE8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0996" name="Line 13">
          <a:extLst>
            <a:ext uri="{FF2B5EF4-FFF2-40B4-BE49-F238E27FC236}">
              <a16:creationId xmlns:a16="http://schemas.microsoft.com/office/drawing/2014/main" id="{9B4ED6BE-FC31-40F7-BB12-17DB7649F0A8}"/>
            </a:ext>
          </a:extLst>
        </xdr:cNvPr>
        <xdr:cNvSpPr>
          <a:spLocks noChangeShapeType="1"/>
        </xdr:cNvSpPr>
      </xdr:nvSpPr>
      <xdr:spPr bwMode="auto">
        <a:xfrm>
          <a:off x="29337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D41AAD9D-D46B-44D2-90D7-C73920D4A7C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C1C3054B-6C54-4A05-BEF5-2236389FF532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0999" name="Line 19">
          <a:extLst>
            <a:ext uri="{FF2B5EF4-FFF2-40B4-BE49-F238E27FC236}">
              <a16:creationId xmlns:a16="http://schemas.microsoft.com/office/drawing/2014/main" id="{A7CFDD74-BDA9-4C8A-A090-330B0FAEE7D5}"/>
            </a:ext>
          </a:extLst>
        </xdr:cNvPr>
        <xdr:cNvSpPr>
          <a:spLocks noChangeShapeType="1"/>
        </xdr:cNvSpPr>
      </xdr:nvSpPr>
      <xdr:spPr bwMode="auto">
        <a:xfrm>
          <a:off x="2933700" y="0"/>
          <a:ext cx="1866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75571DF7-D6A7-47E4-A69F-D87EAD1F442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F9082FE5-4B6A-4641-8ED5-1D94B334920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1002" name="WordArt 577">
          <a:extLst>
            <a:ext uri="{FF2B5EF4-FFF2-40B4-BE49-F238E27FC236}">
              <a16:creationId xmlns:a16="http://schemas.microsoft.com/office/drawing/2014/main" id="{F1D26293-D7D9-4DCF-B981-0FB81487A28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3763193D-C63F-47E2-8EBC-D41ECE7A607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1004" name="WordArt 577">
          <a:extLst>
            <a:ext uri="{FF2B5EF4-FFF2-40B4-BE49-F238E27FC236}">
              <a16:creationId xmlns:a16="http://schemas.microsoft.com/office/drawing/2014/main" id="{AF9BCF02-A49A-4F15-80BB-EB1EAAAF7CA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3BA18713-21FA-4E87-96E2-6C4032358D3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1006" name="WordArt 577">
          <a:extLst>
            <a:ext uri="{FF2B5EF4-FFF2-40B4-BE49-F238E27FC236}">
              <a16:creationId xmlns:a16="http://schemas.microsoft.com/office/drawing/2014/main" id="{60E6C713-88CD-44A5-9221-8DBD9A9B851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29B10399-8829-444D-8D97-C0DDC60943C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1008" name="WordArt 577">
          <a:extLst>
            <a:ext uri="{FF2B5EF4-FFF2-40B4-BE49-F238E27FC236}">
              <a16:creationId xmlns:a16="http://schemas.microsoft.com/office/drawing/2014/main" id="{10C37251-A521-4631-AA2C-10F2C9C00BD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7C5EE361-C4DF-485D-BD2E-264EEC451D5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1010" name="WordArt 577">
          <a:extLst>
            <a:ext uri="{FF2B5EF4-FFF2-40B4-BE49-F238E27FC236}">
              <a16:creationId xmlns:a16="http://schemas.microsoft.com/office/drawing/2014/main" id="{A396855D-B021-410C-8CE7-159D337E98B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38525" y="38100"/>
          <a:ext cx="13620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5F3815DF-E71C-422D-80D4-283B57507EB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82011" name="Line 1">
          <a:extLst>
            <a:ext uri="{FF2B5EF4-FFF2-40B4-BE49-F238E27FC236}">
              <a16:creationId xmlns:a16="http://schemas.microsoft.com/office/drawing/2014/main" id="{26B08F52-7278-4C5A-82D6-4E0BB776419F}"/>
            </a:ext>
          </a:extLst>
        </xdr:cNvPr>
        <xdr:cNvSpPr>
          <a:spLocks noChangeShapeType="1"/>
        </xdr:cNvSpPr>
      </xdr:nvSpPr>
      <xdr:spPr bwMode="auto">
        <a:xfrm>
          <a:off x="387667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1F895CB8-C88B-4F67-A0DF-1F874A89856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9E23E45-5413-4792-A714-6F7B09345E0B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2014" name="Line 1">
          <a:extLst>
            <a:ext uri="{FF2B5EF4-FFF2-40B4-BE49-F238E27FC236}">
              <a16:creationId xmlns:a16="http://schemas.microsoft.com/office/drawing/2014/main" id="{725D4D63-4B3B-4733-A245-F8A72E3CB8F6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9050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46877249-0444-44C6-9CA0-6926FB809CF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10E93C68-AF9F-44B2-9940-3B7D8811C86A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82017" name="Line 4">
          <a:extLst>
            <a:ext uri="{FF2B5EF4-FFF2-40B4-BE49-F238E27FC236}">
              <a16:creationId xmlns:a16="http://schemas.microsoft.com/office/drawing/2014/main" id="{58F4FA44-5B9E-4FA6-BB8B-478FD859FB8F}"/>
            </a:ext>
          </a:extLst>
        </xdr:cNvPr>
        <xdr:cNvSpPr>
          <a:spLocks noChangeShapeType="1"/>
        </xdr:cNvSpPr>
      </xdr:nvSpPr>
      <xdr:spPr bwMode="auto">
        <a:xfrm>
          <a:off x="387667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7D22C626-ADF7-495E-9BD2-50E33EAF3C3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9964EA9F-B799-4055-A764-0BAEF93A3068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2020" name="Line 13">
          <a:extLst>
            <a:ext uri="{FF2B5EF4-FFF2-40B4-BE49-F238E27FC236}">
              <a16:creationId xmlns:a16="http://schemas.microsoft.com/office/drawing/2014/main" id="{7158A163-3F7A-4486-BC49-B3BAE2F5ED32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9050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1E16BDC6-A946-44D4-82E3-FEACDEDC52E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1D984F7E-8EAC-4EE9-A95E-60DB9AECDDF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2023" name="Line 19">
          <a:extLst>
            <a:ext uri="{FF2B5EF4-FFF2-40B4-BE49-F238E27FC236}">
              <a16:creationId xmlns:a16="http://schemas.microsoft.com/office/drawing/2014/main" id="{ABA63DED-D7D3-4921-A5DB-AF43C9085645}"/>
            </a:ext>
          </a:extLst>
        </xdr:cNvPr>
        <xdr:cNvSpPr>
          <a:spLocks noChangeShapeType="1"/>
        </xdr:cNvSpPr>
      </xdr:nvSpPr>
      <xdr:spPr bwMode="auto">
        <a:xfrm>
          <a:off x="2895600" y="0"/>
          <a:ext cx="19050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7436A11F-05BB-4822-ABB3-FCC5ABC937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0E4097C2-D635-4BB1-B2A3-86879EB28FC4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2026" name="WordArt 577">
          <a:extLst>
            <a:ext uri="{FF2B5EF4-FFF2-40B4-BE49-F238E27FC236}">
              <a16:creationId xmlns:a16="http://schemas.microsoft.com/office/drawing/2014/main" id="{E6705771-BC9F-4786-A34B-7854C50A3EA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4001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FB5E2C83-007B-4821-AFC2-AA56DCA0A9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2028" name="WordArt 577">
          <a:extLst>
            <a:ext uri="{FF2B5EF4-FFF2-40B4-BE49-F238E27FC236}">
              <a16:creationId xmlns:a16="http://schemas.microsoft.com/office/drawing/2014/main" id="{FA619B00-8FB1-4A5F-96FD-5522C81F9DB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4001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D7C55651-80B5-4238-B6ED-C2F950408F7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2030" name="WordArt 577">
          <a:extLst>
            <a:ext uri="{FF2B5EF4-FFF2-40B4-BE49-F238E27FC236}">
              <a16:creationId xmlns:a16="http://schemas.microsoft.com/office/drawing/2014/main" id="{F02ADE8F-7215-432B-94D7-F5255046D88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4001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42086EED-BE8E-4974-9A1A-5D9F4C3CEE1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2032" name="WordArt 577">
          <a:extLst>
            <a:ext uri="{FF2B5EF4-FFF2-40B4-BE49-F238E27FC236}">
              <a16:creationId xmlns:a16="http://schemas.microsoft.com/office/drawing/2014/main" id="{25300D0F-3E9A-4729-AF7A-9DE90E3B9AF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4001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8CE2C44F-CEA1-4EBB-B927-D7EA1590079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2034" name="WordArt 577">
          <a:extLst>
            <a:ext uri="{FF2B5EF4-FFF2-40B4-BE49-F238E27FC236}">
              <a16:creationId xmlns:a16="http://schemas.microsoft.com/office/drawing/2014/main" id="{071A6AD3-9E2E-4B29-BF11-ECB9A1DF45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00425" y="38100"/>
          <a:ext cx="14001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B8114418-3C2D-4510-A004-AAC56BC427E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83035" name="Line 1">
          <a:extLst>
            <a:ext uri="{FF2B5EF4-FFF2-40B4-BE49-F238E27FC236}">
              <a16:creationId xmlns:a16="http://schemas.microsoft.com/office/drawing/2014/main" id="{8964E2E8-640E-469B-9039-1BC4EA955249}"/>
            </a:ext>
          </a:extLst>
        </xdr:cNvPr>
        <xdr:cNvSpPr>
          <a:spLocks noChangeShapeType="1"/>
        </xdr:cNvSpPr>
      </xdr:nvSpPr>
      <xdr:spPr bwMode="auto">
        <a:xfrm>
          <a:off x="385762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A2ECC05B-95F3-4DF3-AC26-69B643703D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DE4A481-6740-4A7B-BC17-5615ADF2403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3038" name="Line 1">
          <a:extLst>
            <a:ext uri="{FF2B5EF4-FFF2-40B4-BE49-F238E27FC236}">
              <a16:creationId xmlns:a16="http://schemas.microsoft.com/office/drawing/2014/main" id="{087DC025-A4D9-418B-BC21-EF9CA79F4334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19145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B03744B9-DDA2-4F93-ABD8-DA2244AE691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A58F451F-27B1-4B6C-B2E8-130F2CEDA45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83041" name="Line 4">
          <a:extLst>
            <a:ext uri="{FF2B5EF4-FFF2-40B4-BE49-F238E27FC236}">
              <a16:creationId xmlns:a16="http://schemas.microsoft.com/office/drawing/2014/main" id="{7CE4C6F0-3EFF-4F7C-8406-D4B035DCF988}"/>
            </a:ext>
          </a:extLst>
        </xdr:cNvPr>
        <xdr:cNvSpPr>
          <a:spLocks noChangeShapeType="1"/>
        </xdr:cNvSpPr>
      </xdr:nvSpPr>
      <xdr:spPr bwMode="auto">
        <a:xfrm>
          <a:off x="385762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6CC73AC6-B7BB-4C4C-96E5-0448DEAEF4E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2B646177-E021-4461-B2EC-A95237AEE738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3044" name="Line 13">
          <a:extLst>
            <a:ext uri="{FF2B5EF4-FFF2-40B4-BE49-F238E27FC236}">
              <a16:creationId xmlns:a16="http://schemas.microsoft.com/office/drawing/2014/main" id="{8E7EFCE2-6CC7-4ADB-AC96-C9D5D21CE546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19145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95DE84BA-94A2-46A3-9218-08A25805BD5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BD866A89-3B44-4349-9759-63D13C094D9A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3047" name="Line 19">
          <a:extLst>
            <a:ext uri="{FF2B5EF4-FFF2-40B4-BE49-F238E27FC236}">
              <a16:creationId xmlns:a16="http://schemas.microsoft.com/office/drawing/2014/main" id="{74C56583-A230-420E-817A-EFCBBAA3EE84}"/>
            </a:ext>
          </a:extLst>
        </xdr:cNvPr>
        <xdr:cNvSpPr>
          <a:spLocks noChangeShapeType="1"/>
        </xdr:cNvSpPr>
      </xdr:nvSpPr>
      <xdr:spPr bwMode="auto">
        <a:xfrm>
          <a:off x="2867025" y="0"/>
          <a:ext cx="19145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2D969953-7357-4590-895D-39FE2412FEC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F4665391-BBE6-4F24-8110-3641CC3BF20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3050" name="WordArt 577">
          <a:extLst>
            <a:ext uri="{FF2B5EF4-FFF2-40B4-BE49-F238E27FC236}">
              <a16:creationId xmlns:a16="http://schemas.microsoft.com/office/drawing/2014/main" id="{8CA802B3-7AF2-4CD1-A61F-7707805D29B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71850" y="38100"/>
          <a:ext cx="1409700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49DEA011-CE19-4F2D-854B-384F09B3E26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3052" name="WordArt 577">
          <a:extLst>
            <a:ext uri="{FF2B5EF4-FFF2-40B4-BE49-F238E27FC236}">
              <a16:creationId xmlns:a16="http://schemas.microsoft.com/office/drawing/2014/main" id="{570B643C-D029-4A79-B382-B2F1994793B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71850" y="38100"/>
          <a:ext cx="1409700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658CBE72-DA1C-417A-BCEF-84C92FB2ABB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3054" name="WordArt 577">
          <a:extLst>
            <a:ext uri="{FF2B5EF4-FFF2-40B4-BE49-F238E27FC236}">
              <a16:creationId xmlns:a16="http://schemas.microsoft.com/office/drawing/2014/main" id="{76DF3B85-C59A-4EB7-AB66-18FD0204DF6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71850" y="38100"/>
          <a:ext cx="1409700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33B48308-60CC-452F-B17C-A4952308FDB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3056" name="WordArt 577">
          <a:extLst>
            <a:ext uri="{FF2B5EF4-FFF2-40B4-BE49-F238E27FC236}">
              <a16:creationId xmlns:a16="http://schemas.microsoft.com/office/drawing/2014/main" id="{FCC22096-F2EC-46BF-AE8C-CC5F65C29F3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71850" y="38100"/>
          <a:ext cx="1409700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0BD59B94-F33C-4D77-A1C0-74AACCB862E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3058" name="WordArt 577">
          <a:extLst>
            <a:ext uri="{FF2B5EF4-FFF2-40B4-BE49-F238E27FC236}">
              <a16:creationId xmlns:a16="http://schemas.microsoft.com/office/drawing/2014/main" id="{75371CF5-1471-4659-A614-6A342512F5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71850" y="38100"/>
          <a:ext cx="1409700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F02E84AB-767F-48A1-A903-1395A81EA01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32</xdr:col>
      <xdr:colOff>542925</xdr:colOff>
      <xdr:row>0</xdr:row>
      <xdr:rowOff>0</xdr:rowOff>
    </xdr:to>
    <xdr:sp macro="" textlink="">
      <xdr:nvSpPr>
        <xdr:cNvPr id="5984059" name="Line 1">
          <a:extLst>
            <a:ext uri="{FF2B5EF4-FFF2-40B4-BE49-F238E27FC236}">
              <a16:creationId xmlns:a16="http://schemas.microsoft.com/office/drawing/2014/main" id="{C47E31AF-1F0E-4CA8-B03D-B450D38DA320}"/>
            </a:ext>
          </a:extLst>
        </xdr:cNvPr>
        <xdr:cNvSpPr>
          <a:spLocks noChangeShapeType="1"/>
        </xdr:cNvSpPr>
      </xdr:nvSpPr>
      <xdr:spPr bwMode="auto">
        <a:xfrm>
          <a:off x="3952875" y="0"/>
          <a:ext cx="144208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32</xdr:col>
      <xdr:colOff>523875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B2B3D7-7C2E-4883-ACC5-6D2E5F387AF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37826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36</xdr:col>
      <xdr:colOff>133350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1DD6650-651D-41CF-8130-1BA8A0C270C7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844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4062" name="Line 1">
          <a:extLst>
            <a:ext uri="{FF2B5EF4-FFF2-40B4-BE49-F238E27FC236}">
              <a16:creationId xmlns:a16="http://schemas.microsoft.com/office/drawing/2014/main" id="{D8FE794C-516C-435B-8144-CEC04300CE10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9050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6" name="WordArt 2">
          <a:extLst>
            <a:ext uri="{FF2B5EF4-FFF2-40B4-BE49-F238E27FC236}">
              <a16:creationId xmlns:a16="http://schemas.microsoft.com/office/drawing/2014/main" id="{639A73AC-CD9C-4599-905C-E215AAAE257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33</xdr:col>
      <xdr:colOff>28575</xdr:colOff>
      <xdr:row>0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C6D69ED1-2B96-46C8-9740-151BADDDFFCF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6087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647700</xdr:colOff>
      <xdr:row>0</xdr:row>
      <xdr:rowOff>0</xdr:rowOff>
    </xdr:from>
    <xdr:to>
      <xdr:col>33</xdr:col>
      <xdr:colOff>542925</xdr:colOff>
      <xdr:row>0</xdr:row>
      <xdr:rowOff>0</xdr:rowOff>
    </xdr:to>
    <xdr:sp macro="" textlink="">
      <xdr:nvSpPr>
        <xdr:cNvPr id="5984065" name="Line 4">
          <a:extLst>
            <a:ext uri="{FF2B5EF4-FFF2-40B4-BE49-F238E27FC236}">
              <a16:creationId xmlns:a16="http://schemas.microsoft.com/office/drawing/2014/main" id="{8255BEF1-78A5-4344-B2F4-49015981178E}"/>
            </a:ext>
          </a:extLst>
        </xdr:cNvPr>
        <xdr:cNvSpPr>
          <a:spLocks noChangeShapeType="1"/>
        </xdr:cNvSpPr>
      </xdr:nvSpPr>
      <xdr:spPr bwMode="auto">
        <a:xfrm>
          <a:off x="3952875" y="0"/>
          <a:ext cx="151447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171450</xdr:colOff>
      <xdr:row>0</xdr:row>
      <xdr:rowOff>0</xdr:rowOff>
    </xdr:from>
    <xdr:to>
      <xdr:col>33</xdr:col>
      <xdr:colOff>523875</xdr:colOff>
      <xdr:row>0</xdr:row>
      <xdr:rowOff>0</xdr:rowOff>
    </xdr:to>
    <xdr:sp macro="" textlink="">
      <xdr:nvSpPr>
        <xdr:cNvPr id="9" name="WordArt 5">
          <a:extLst>
            <a:ext uri="{FF2B5EF4-FFF2-40B4-BE49-F238E27FC236}">
              <a16:creationId xmlns:a16="http://schemas.microsoft.com/office/drawing/2014/main" id="{E908B6C7-595D-4574-980E-EEEB3B8C8CA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086225" y="0"/>
          <a:ext cx="1452562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609600</xdr:colOff>
      <xdr:row>0</xdr:row>
      <xdr:rowOff>0</xdr:rowOff>
    </xdr:from>
    <xdr:to>
      <xdr:col>37</xdr:col>
      <xdr:colOff>133350</xdr:colOff>
      <xdr:row>0</xdr:row>
      <xdr:rowOff>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FC4D1BE5-7D76-4A62-843F-03D920A1F3FA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19326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4068" name="Line 13">
          <a:extLst>
            <a:ext uri="{FF2B5EF4-FFF2-40B4-BE49-F238E27FC236}">
              <a16:creationId xmlns:a16="http://schemas.microsoft.com/office/drawing/2014/main" id="{80047670-1BEF-41B7-9903-8E8FCAC7B4A3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9050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2" name="WordArt 14">
          <a:extLst>
            <a:ext uri="{FF2B5EF4-FFF2-40B4-BE49-F238E27FC236}">
              <a16:creationId xmlns:a16="http://schemas.microsoft.com/office/drawing/2014/main" id="{F464242D-AABC-4FDC-81E2-EDD7A773C7C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3" name="Text Box 15">
          <a:extLst>
            <a:ext uri="{FF2B5EF4-FFF2-40B4-BE49-F238E27FC236}">
              <a16:creationId xmlns:a16="http://schemas.microsoft.com/office/drawing/2014/main" id="{F7620ED2-D888-4F23-83D6-C321C2C80EFE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657225</xdr:colOff>
      <xdr:row>0</xdr:row>
      <xdr:rowOff>0</xdr:rowOff>
    </xdr:from>
    <xdr:to>
      <xdr:col>8</xdr:col>
      <xdr:colOff>523875</xdr:colOff>
      <xdr:row>0</xdr:row>
      <xdr:rowOff>0</xdr:rowOff>
    </xdr:to>
    <xdr:sp macro="" textlink="">
      <xdr:nvSpPr>
        <xdr:cNvPr id="5984071" name="Line 19">
          <a:extLst>
            <a:ext uri="{FF2B5EF4-FFF2-40B4-BE49-F238E27FC236}">
              <a16:creationId xmlns:a16="http://schemas.microsoft.com/office/drawing/2014/main" id="{B43817A4-7B85-4B6D-90CC-505CA87712D5}"/>
            </a:ext>
          </a:extLst>
        </xdr:cNvPr>
        <xdr:cNvSpPr>
          <a:spLocks noChangeShapeType="1"/>
        </xdr:cNvSpPr>
      </xdr:nvSpPr>
      <xdr:spPr bwMode="auto">
        <a:xfrm>
          <a:off x="2971800" y="0"/>
          <a:ext cx="19050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0</xdr:row>
      <xdr:rowOff>0</xdr:rowOff>
    </xdr:from>
    <xdr:to>
      <xdr:col>8</xdr:col>
      <xdr:colOff>323850</xdr:colOff>
      <xdr:row>0</xdr:row>
      <xdr:rowOff>0</xdr:rowOff>
    </xdr:to>
    <xdr:sp macro="" textlink="">
      <xdr:nvSpPr>
        <xdr:cNvPr id="15" name="WordArt 20">
          <a:extLst>
            <a:ext uri="{FF2B5EF4-FFF2-40B4-BE49-F238E27FC236}">
              <a16:creationId xmlns:a16="http://schemas.microsoft.com/office/drawing/2014/main" id="{FF916956-596C-4976-9743-CF9F686DD11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1800" y="0"/>
          <a:ext cx="17049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MVGothicH"/>
            </a:rPr>
            <a:t>Cell Daffodils</a:t>
          </a:r>
        </a:p>
      </xdr:txBody>
    </xdr:sp>
    <xdr:clientData/>
  </xdr:twoCellAnchor>
  <xdr:twoCellAnchor>
    <xdr:from>
      <xdr:col>3</xdr:col>
      <xdr:colOff>504825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6" name="Text Box 21">
          <a:extLst>
            <a:ext uri="{FF2B5EF4-FFF2-40B4-BE49-F238E27FC236}">
              <a16:creationId xmlns:a16="http://schemas.microsoft.com/office/drawing/2014/main" id="{CDF5415B-C227-4C24-BAD0-54D66EA7D049}"/>
            </a:ext>
          </a:extLst>
        </xdr:cNvPr>
        <xdr:cNvSpPr txBox="1">
          <a:spLocks noChangeArrowheads="1"/>
        </xdr:cNvSpPr>
      </xdr:nvSpPr>
      <xdr:spPr bwMode="auto">
        <a:xfrm>
          <a:off x="2352675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Century Gothic"/>
            </a:rPr>
            <a:t>R.M. Academy Road,Radhanagar,Pabna</a:t>
          </a:r>
          <a:r>
            <a:rPr lang="en-US" sz="1200" b="0" i="0" strike="noStrike">
              <a:solidFill>
                <a:srgbClr val="000000"/>
              </a:solidFill>
              <a:latin typeface="Century Gothic"/>
            </a:rPr>
            <a:t>.</a:t>
          </a:r>
          <a:endParaRPr lang="en-US" sz="900" b="0" i="0" strike="noStrike">
            <a:solidFill>
              <a:srgbClr val="000000"/>
            </a:solidFill>
            <a:latin typeface="Century Gothic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4074" name="WordArt 577">
          <a:extLst>
            <a:ext uri="{FF2B5EF4-FFF2-40B4-BE49-F238E27FC236}">
              <a16:creationId xmlns:a16="http://schemas.microsoft.com/office/drawing/2014/main" id="{2FA0E4E6-545C-4BF7-8E2D-4680AEE751E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4001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18" name="WordArt 8">
          <a:extLst>
            <a:ext uri="{FF2B5EF4-FFF2-40B4-BE49-F238E27FC236}">
              <a16:creationId xmlns:a16="http://schemas.microsoft.com/office/drawing/2014/main" id="{DD53E22E-01F9-4283-BD65-45EB54F5539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439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4076" name="WordArt 577">
          <a:extLst>
            <a:ext uri="{FF2B5EF4-FFF2-40B4-BE49-F238E27FC236}">
              <a16:creationId xmlns:a16="http://schemas.microsoft.com/office/drawing/2014/main" id="{BCC15EF1-334F-4D17-A873-484C9230EEF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4001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0" name="WordArt 8">
          <a:extLst>
            <a:ext uri="{FF2B5EF4-FFF2-40B4-BE49-F238E27FC236}">
              <a16:creationId xmlns:a16="http://schemas.microsoft.com/office/drawing/2014/main" id="{45D3CC89-D356-4A79-B18D-E71F2B5DBAE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4078" name="WordArt 577">
          <a:extLst>
            <a:ext uri="{FF2B5EF4-FFF2-40B4-BE49-F238E27FC236}">
              <a16:creationId xmlns:a16="http://schemas.microsoft.com/office/drawing/2014/main" id="{29A11C46-CAFD-460F-8C18-F25A75FBA6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4001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2" name="WordArt 8">
          <a:extLst>
            <a:ext uri="{FF2B5EF4-FFF2-40B4-BE49-F238E27FC236}">
              <a16:creationId xmlns:a16="http://schemas.microsoft.com/office/drawing/2014/main" id="{ADA6F0D7-806B-406D-88B9-2490873A2E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4080" name="WordArt 577">
          <a:extLst>
            <a:ext uri="{FF2B5EF4-FFF2-40B4-BE49-F238E27FC236}">
              <a16:creationId xmlns:a16="http://schemas.microsoft.com/office/drawing/2014/main" id="{2A73F449-2DAD-4275-B685-51B3488E568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4001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4" name="WordArt 8">
          <a:extLst>
            <a:ext uri="{FF2B5EF4-FFF2-40B4-BE49-F238E27FC236}">
              <a16:creationId xmlns:a16="http://schemas.microsoft.com/office/drawing/2014/main" id="{56A906F6-B14D-44CD-B6BF-947904F9BB9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67725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5984082" name="WordArt 577">
          <a:extLst>
            <a:ext uri="{FF2B5EF4-FFF2-40B4-BE49-F238E27FC236}">
              <a16:creationId xmlns:a16="http://schemas.microsoft.com/office/drawing/2014/main" id="{64FEA626-F11C-4239-8E63-C8AE49F8AB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76625" y="38100"/>
          <a:ext cx="140017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6" name="WordArt 8">
          <a:extLst>
            <a:ext uri="{FF2B5EF4-FFF2-40B4-BE49-F238E27FC236}">
              <a16:creationId xmlns:a16="http://schemas.microsoft.com/office/drawing/2014/main" id="{B1C8B059-0429-4D75-A19F-43F149A2AD5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0585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7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28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29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905250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16</xdr:col>
      <xdr:colOff>76200</xdr:colOff>
      <xdr:row>0</xdr:row>
      <xdr:rowOff>123825</xdr:rowOff>
    </xdr:from>
    <xdr:to>
      <xdr:col>18</xdr:col>
      <xdr:colOff>428625</xdr:colOff>
      <xdr:row>0</xdr:row>
      <xdr:rowOff>447675</xdr:rowOff>
    </xdr:to>
    <xdr:sp macro="" textlink="">
      <xdr:nvSpPr>
        <xdr:cNvPr id="3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982200" y="123825"/>
          <a:ext cx="1600200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i="1" kern="1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solidFill>
                <a:srgbClr val="00B050"/>
              </a:solidFill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MVGothicH"/>
            </a:rPr>
            <a:t>Tulip</a:t>
          </a: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1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124325" y="38100"/>
          <a:ext cx="1990725" cy="6572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5</xdr:col>
      <xdr:colOff>809625</xdr:colOff>
      <xdr:row>0</xdr:row>
      <xdr:rowOff>38100</xdr:rowOff>
    </xdr:from>
    <xdr:to>
      <xdr:col>8</xdr:col>
      <xdr:colOff>828675</xdr:colOff>
      <xdr:row>2</xdr:row>
      <xdr:rowOff>0</xdr:rowOff>
    </xdr:to>
    <xdr:sp macro="" textlink="">
      <xdr:nvSpPr>
        <xdr:cNvPr id="32" name="WordArt 577">
          <a:extLst>
            <a:ext uri="{FF2B5EF4-FFF2-40B4-BE49-F238E27FC236}">
              <a16:creationId xmlns:a16="http://schemas.microsoft.com/office/drawing/2014/main" id="{15C8FABD-6791-49C3-A2F7-E6A1DF1DFD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905375" y="38100"/>
          <a:ext cx="2343150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3" name="WordArt 577">
          <a:extLst>
            <a:ext uri="{FF2B5EF4-FFF2-40B4-BE49-F238E27FC236}">
              <a16:creationId xmlns:a16="http://schemas.microsoft.com/office/drawing/2014/main" id="{7A11F421-436D-4AFC-8D22-BFF5CEF76D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4" name="WordArt 8">
          <a:extLst>
            <a:ext uri="{FF2B5EF4-FFF2-40B4-BE49-F238E27FC236}">
              <a16:creationId xmlns:a16="http://schemas.microsoft.com/office/drawing/2014/main" id="{5978239C-F62D-40C1-A39C-6E0B6FE406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5" name="WordArt 577">
          <a:extLst>
            <a:ext uri="{FF2B5EF4-FFF2-40B4-BE49-F238E27FC236}">
              <a16:creationId xmlns:a16="http://schemas.microsoft.com/office/drawing/2014/main" id="{CFA15D56-900B-4021-8F88-5B46BAD2F9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6" name="WordArt 8">
          <a:extLst>
            <a:ext uri="{FF2B5EF4-FFF2-40B4-BE49-F238E27FC236}">
              <a16:creationId xmlns:a16="http://schemas.microsoft.com/office/drawing/2014/main" id="{0056CCFD-200A-4645-9E2D-D43244E5EAD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7" name="WordArt 577">
          <a:extLst>
            <a:ext uri="{FF2B5EF4-FFF2-40B4-BE49-F238E27FC236}">
              <a16:creationId xmlns:a16="http://schemas.microsoft.com/office/drawing/2014/main" id="{4A837A81-B36E-46F5-8D23-3AE12B85748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23</xdr:col>
      <xdr:colOff>809625</xdr:colOff>
      <xdr:row>0</xdr:row>
      <xdr:rowOff>38100</xdr:rowOff>
    </xdr:from>
    <xdr:to>
      <xdr:col>26</xdr:col>
      <xdr:colOff>828675</xdr:colOff>
      <xdr:row>2</xdr:row>
      <xdr:rowOff>0</xdr:rowOff>
    </xdr:to>
    <xdr:sp macro="" textlink="">
      <xdr:nvSpPr>
        <xdr:cNvPr id="38" name="WordArt 577">
          <a:extLst>
            <a:ext uri="{FF2B5EF4-FFF2-40B4-BE49-F238E27FC236}">
              <a16:creationId xmlns:a16="http://schemas.microsoft.com/office/drawing/2014/main" id="{BAB74671-5AEC-458C-899F-6DA17CAF402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88125" y="38100"/>
          <a:ext cx="2238375" cy="9715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39" name="WordArt 8">
          <a:extLst>
            <a:ext uri="{FF2B5EF4-FFF2-40B4-BE49-F238E27FC236}">
              <a16:creationId xmlns:a16="http://schemas.microsoft.com/office/drawing/2014/main" id="{34D27C0B-1E9A-4FC8-B047-E6A7C921A06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  <xdr:twoCellAnchor>
    <xdr:from>
      <xdr:col>34</xdr:col>
      <xdr:colOff>76200</xdr:colOff>
      <xdr:row>0</xdr:row>
      <xdr:rowOff>123825</xdr:rowOff>
    </xdr:from>
    <xdr:to>
      <xdr:col>36</xdr:col>
      <xdr:colOff>428625</xdr:colOff>
      <xdr:row>0</xdr:row>
      <xdr:rowOff>447675</xdr:rowOff>
    </xdr:to>
    <xdr:sp macro="" textlink="">
      <xdr:nvSpPr>
        <xdr:cNvPr id="40" name="WordArt 8">
          <a:extLst>
            <a:ext uri="{FF2B5EF4-FFF2-40B4-BE49-F238E27FC236}">
              <a16:creationId xmlns:a16="http://schemas.microsoft.com/office/drawing/2014/main" id="{C373E4A1-A0A6-4BD0-A738-ACAF5896F17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908125" y="123825"/>
          <a:ext cx="1762125" cy="3238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b="1" i="1" kern="1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solidFill>
              <a:srgbClr val="00B050"/>
            </a:solidFill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MVGothicH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76"/>
  <sheetViews>
    <sheetView topLeftCell="A12" workbookViewId="0">
      <selection activeCell="B12" sqref="B12:AW13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v>9580</v>
      </c>
      <c r="C7" s="198">
        <v>8990</v>
      </c>
      <c r="D7" s="198">
        <v>8990</v>
      </c>
      <c r="E7" s="198">
        <v>8490</v>
      </c>
      <c r="F7" s="198">
        <v>8800</v>
      </c>
      <c r="G7" s="198">
        <v>7700</v>
      </c>
      <c r="H7" s="198">
        <v>7430</v>
      </c>
      <c r="I7" s="198">
        <v>6570</v>
      </c>
      <c r="J7" s="198">
        <v>6500</v>
      </c>
      <c r="K7" s="198">
        <v>7430</v>
      </c>
      <c r="L7" s="198">
        <v>7390</v>
      </c>
      <c r="M7" s="198">
        <v>4840</v>
      </c>
      <c r="N7" s="198">
        <v>960</v>
      </c>
      <c r="O7" s="198">
        <v>950</v>
      </c>
      <c r="P7" s="198">
        <v>1030</v>
      </c>
      <c r="Q7" s="198">
        <v>1060</v>
      </c>
      <c r="R7" s="198">
        <v>1100</v>
      </c>
      <c r="S7" s="198">
        <v>1200</v>
      </c>
      <c r="T7" s="198">
        <v>1200</v>
      </c>
      <c r="U7" s="198">
        <v>1250</v>
      </c>
      <c r="V7" s="198">
        <v>1460</v>
      </c>
      <c r="W7" s="198">
        <v>1140</v>
      </c>
      <c r="X7" s="198">
        <v>1250</v>
      </c>
      <c r="Y7" s="198">
        <v>1240</v>
      </c>
      <c r="Z7" s="198">
        <v>1250</v>
      </c>
      <c r="AA7" s="198">
        <v>1300</v>
      </c>
      <c r="AB7" s="198">
        <v>1340</v>
      </c>
      <c r="AC7" s="198">
        <v>1370</v>
      </c>
      <c r="AD7" s="198">
        <v>1440</v>
      </c>
      <c r="AE7" s="198">
        <v>1430</v>
      </c>
      <c r="AF7" s="198">
        <v>1330</v>
      </c>
      <c r="AG7" s="198">
        <v>9630</v>
      </c>
      <c r="AH7" s="198">
        <v>1260</v>
      </c>
      <c r="AI7" s="198">
        <v>960</v>
      </c>
      <c r="AJ7" s="198">
        <v>9050</v>
      </c>
      <c r="AK7" s="198">
        <v>6790</v>
      </c>
      <c r="AL7" s="198">
        <v>6100</v>
      </c>
      <c r="AM7" s="198">
        <v>5650</v>
      </c>
      <c r="AN7" s="198">
        <v>7980</v>
      </c>
      <c r="AO7" s="198">
        <v>1190</v>
      </c>
      <c r="AP7" s="198">
        <v>1450</v>
      </c>
      <c r="AQ7" s="198">
        <v>6400</v>
      </c>
      <c r="AR7" s="198">
        <v>0</v>
      </c>
      <c r="AS7" s="198">
        <v>0</v>
      </c>
      <c r="AT7" s="198">
        <v>0</v>
      </c>
      <c r="AU7" s="198">
        <v>0</v>
      </c>
      <c r="AV7" s="198">
        <v>1080</v>
      </c>
      <c r="AW7" s="198"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>
        <v>1350</v>
      </c>
      <c r="AB8" s="201"/>
      <c r="AC8" s="201"/>
      <c r="AD8" s="202"/>
      <c r="AE8" s="201"/>
      <c r="AF8" s="201"/>
      <c r="AG8" s="201"/>
      <c r="AH8" s="203">
        <v>1300</v>
      </c>
      <c r="AI8" s="203"/>
      <c r="AJ8" s="199"/>
      <c r="AK8" s="201"/>
      <c r="AL8" s="201"/>
      <c r="AM8" s="201"/>
      <c r="AN8" s="201"/>
      <c r="AO8" s="201"/>
      <c r="AP8" s="201">
        <v>1480</v>
      </c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>
        <v>50</v>
      </c>
      <c r="AB9" s="204"/>
      <c r="AC9" s="204"/>
      <c r="AD9" s="204"/>
      <c r="AE9" s="204"/>
      <c r="AF9" s="204"/>
      <c r="AG9" s="204"/>
      <c r="AH9" s="204">
        <v>40</v>
      </c>
      <c r="AI9" s="204"/>
      <c r="AJ9" s="204"/>
      <c r="AK9" s="204"/>
      <c r="AL9" s="204"/>
      <c r="AM9" s="204"/>
      <c r="AN9" s="204"/>
      <c r="AO9" s="204"/>
      <c r="AP9" s="204">
        <v>30</v>
      </c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">
        <v>141</v>
      </c>
      <c r="C10" s="209" t="s">
        <v>24</v>
      </c>
      <c r="D10" s="209" t="s">
        <v>25</v>
      </c>
      <c r="E10" s="209" t="s">
        <v>26</v>
      </c>
      <c r="F10" s="209" t="s">
        <v>147</v>
      </c>
      <c r="G10" s="209" t="s">
        <v>27</v>
      </c>
      <c r="H10" s="209" t="s">
        <v>28</v>
      </c>
      <c r="I10" s="209" t="s">
        <v>29</v>
      </c>
      <c r="J10" s="209" t="s">
        <v>30</v>
      </c>
      <c r="K10" s="209" t="s">
        <v>31</v>
      </c>
      <c r="L10" s="209" t="s">
        <v>32</v>
      </c>
      <c r="M10" s="209" t="s">
        <v>33</v>
      </c>
      <c r="N10" s="209" t="s">
        <v>34</v>
      </c>
      <c r="O10" s="209" t="s">
        <v>35</v>
      </c>
      <c r="P10" s="209" t="s">
        <v>36</v>
      </c>
      <c r="Q10" s="209" t="s">
        <v>37</v>
      </c>
      <c r="R10" s="209" t="s">
        <v>38</v>
      </c>
      <c r="S10" s="209" t="s">
        <v>67</v>
      </c>
      <c r="T10" s="209" t="s">
        <v>39</v>
      </c>
      <c r="U10" s="209" t="s">
        <v>40</v>
      </c>
      <c r="V10" s="209" t="s">
        <v>22</v>
      </c>
      <c r="W10" s="209" t="s">
        <v>41</v>
      </c>
      <c r="X10" s="209" t="s">
        <v>42</v>
      </c>
      <c r="Y10" s="209" t="s">
        <v>43</v>
      </c>
      <c r="Z10" s="209" t="s">
        <v>44</v>
      </c>
      <c r="AA10" s="209" t="s">
        <v>45</v>
      </c>
      <c r="AB10" s="209" t="s">
        <v>46</v>
      </c>
      <c r="AC10" s="209" t="s">
        <v>47</v>
      </c>
      <c r="AD10" s="209" t="s">
        <v>48</v>
      </c>
      <c r="AE10" s="209" t="s">
        <v>49</v>
      </c>
      <c r="AF10" s="209" t="s">
        <v>50</v>
      </c>
      <c r="AG10" s="209" t="s">
        <v>212</v>
      </c>
      <c r="AH10" s="209" t="s">
        <v>198</v>
      </c>
      <c r="AI10" s="209" t="s">
        <v>213</v>
      </c>
      <c r="AJ10" s="209" t="s">
        <v>214</v>
      </c>
      <c r="AK10" s="209" t="s">
        <v>215</v>
      </c>
      <c r="AL10" s="209" t="s">
        <v>216</v>
      </c>
      <c r="AM10" s="209" t="s">
        <v>217</v>
      </c>
      <c r="AN10" s="209" t="s">
        <v>218</v>
      </c>
      <c r="AO10" s="209" t="s">
        <v>219</v>
      </c>
      <c r="AP10" s="209" t="s">
        <v>220</v>
      </c>
      <c r="AQ10" s="209" t="s">
        <v>221</v>
      </c>
      <c r="AR10" s="209">
        <v>0</v>
      </c>
      <c r="AS10" s="209">
        <v>0</v>
      </c>
      <c r="AT10" s="209">
        <v>0</v>
      </c>
      <c r="AU10" s="209">
        <v>0</v>
      </c>
      <c r="AV10" s="209" t="s">
        <v>222</v>
      </c>
      <c r="AW10" s="209" t="s">
        <v>223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v>3</v>
      </c>
      <c r="C11" s="42">
        <v>0</v>
      </c>
      <c r="D11" s="42">
        <v>1</v>
      </c>
      <c r="E11" s="42">
        <v>1</v>
      </c>
      <c r="F11" s="42">
        <v>0</v>
      </c>
      <c r="G11" s="42">
        <v>2</v>
      </c>
      <c r="H11" s="42">
        <v>1</v>
      </c>
      <c r="I11" s="42">
        <v>0</v>
      </c>
      <c r="J11" s="42">
        <v>0</v>
      </c>
      <c r="K11" s="42">
        <v>1</v>
      </c>
      <c r="L11" s="42">
        <v>1</v>
      </c>
      <c r="M11" s="42">
        <v>3</v>
      </c>
      <c r="N11" s="42">
        <v>1</v>
      </c>
      <c r="O11" s="42">
        <v>3</v>
      </c>
      <c r="P11" s="42">
        <v>5</v>
      </c>
      <c r="Q11" s="42">
        <v>2</v>
      </c>
      <c r="R11" s="42">
        <v>4</v>
      </c>
      <c r="S11" s="42">
        <v>2</v>
      </c>
      <c r="T11" s="42">
        <v>1</v>
      </c>
      <c r="U11" s="42">
        <v>6</v>
      </c>
      <c r="V11" s="42">
        <v>2</v>
      </c>
      <c r="W11" s="42">
        <v>1</v>
      </c>
      <c r="X11" s="42">
        <v>2</v>
      </c>
      <c r="Y11" s="42">
        <v>0</v>
      </c>
      <c r="Z11" s="42">
        <v>1</v>
      </c>
      <c r="AA11" s="42">
        <v>3</v>
      </c>
      <c r="AB11" s="42">
        <v>3</v>
      </c>
      <c r="AC11" s="42">
        <v>1</v>
      </c>
      <c r="AD11" s="42">
        <v>3</v>
      </c>
      <c r="AE11" s="42">
        <v>3</v>
      </c>
      <c r="AF11" s="42">
        <v>1</v>
      </c>
      <c r="AG11" s="42">
        <v>0</v>
      </c>
      <c r="AH11" s="42">
        <v>10</v>
      </c>
      <c r="AI11" s="42">
        <v>0</v>
      </c>
      <c r="AJ11" s="42">
        <v>4</v>
      </c>
      <c r="AK11" s="42">
        <v>2</v>
      </c>
      <c r="AL11" s="42">
        <v>1</v>
      </c>
      <c r="AM11" s="42">
        <v>1</v>
      </c>
      <c r="AN11" s="42">
        <v>4</v>
      </c>
      <c r="AO11" s="42">
        <v>1</v>
      </c>
      <c r="AP11" s="42">
        <v>2</v>
      </c>
      <c r="AQ11" s="42">
        <v>1</v>
      </c>
      <c r="AR11" s="42">
        <v>0</v>
      </c>
      <c r="AS11" s="42">
        <v>0</v>
      </c>
      <c r="AT11" s="42">
        <v>0</v>
      </c>
      <c r="AU11" s="42">
        <v>0</v>
      </c>
      <c r="AV11" s="42">
        <v>2</v>
      </c>
      <c r="AW11" s="42">
        <v>0</v>
      </c>
      <c r="AX11" s="33">
        <f>SUM(B11:AW11)</f>
        <v>85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270710</v>
      </c>
      <c r="AZ11" s="18"/>
      <c r="BA11" s="22">
        <f>AY11</f>
        <v>270710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>
        <v>5</v>
      </c>
      <c r="AX12" s="33">
        <f t="shared" ref="AX12:AX14" si="0">SUM(B12:AW12)</f>
        <v>5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5900</v>
      </c>
      <c r="AZ12" s="18"/>
      <c r="BA12" s="7">
        <f>AY12</f>
        <v>5900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>
        <v>1</v>
      </c>
      <c r="AB13" s="105"/>
      <c r="AC13" s="105"/>
      <c r="AD13" s="105"/>
      <c r="AE13" s="105"/>
      <c r="AF13" s="105"/>
      <c r="AG13" s="105"/>
      <c r="AH13" s="105">
        <v>1</v>
      </c>
      <c r="AI13" s="105"/>
      <c r="AJ13" s="105"/>
      <c r="AK13" s="105"/>
      <c r="AL13" s="105"/>
      <c r="AM13" s="105"/>
      <c r="AN13" s="105"/>
      <c r="AO13" s="105"/>
      <c r="AP13" s="105">
        <v>1</v>
      </c>
      <c r="AQ13" s="105"/>
      <c r="AR13" s="105"/>
      <c r="AS13" s="105"/>
      <c r="AT13" s="105"/>
      <c r="AU13" s="105"/>
      <c r="AV13" s="105"/>
      <c r="AW13" s="105"/>
      <c r="AX13" s="33">
        <f t="shared" si="0"/>
        <v>3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4130</v>
      </c>
      <c r="AZ13" s="19"/>
      <c r="BA13" s="9">
        <f>AY13</f>
        <v>4130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1">C11+C12-C13</f>
        <v>0</v>
      </c>
      <c r="D14" s="216">
        <f t="shared" si="1"/>
        <v>1</v>
      </c>
      <c r="E14" s="216">
        <f t="shared" si="1"/>
        <v>1</v>
      </c>
      <c r="F14" s="216">
        <f t="shared" si="1"/>
        <v>0</v>
      </c>
      <c r="G14" s="216">
        <f t="shared" si="1"/>
        <v>2</v>
      </c>
      <c r="H14" s="216">
        <f t="shared" si="1"/>
        <v>1</v>
      </c>
      <c r="I14" s="216">
        <f t="shared" si="1"/>
        <v>0</v>
      </c>
      <c r="J14" s="216">
        <f t="shared" si="1"/>
        <v>0</v>
      </c>
      <c r="K14" s="216">
        <f t="shared" si="1"/>
        <v>1</v>
      </c>
      <c r="L14" s="216">
        <f t="shared" si="1"/>
        <v>1</v>
      </c>
      <c r="M14" s="216">
        <f t="shared" si="1"/>
        <v>3</v>
      </c>
      <c r="N14" s="216">
        <f t="shared" si="1"/>
        <v>1</v>
      </c>
      <c r="O14" s="216">
        <f t="shared" si="1"/>
        <v>3</v>
      </c>
      <c r="P14" s="216">
        <f t="shared" si="1"/>
        <v>5</v>
      </c>
      <c r="Q14" s="216">
        <f t="shared" si="1"/>
        <v>2</v>
      </c>
      <c r="R14" s="216">
        <f t="shared" si="1"/>
        <v>4</v>
      </c>
      <c r="S14" s="216">
        <f t="shared" si="1"/>
        <v>2</v>
      </c>
      <c r="T14" s="216">
        <f t="shared" si="1"/>
        <v>1</v>
      </c>
      <c r="U14" s="216">
        <f t="shared" si="1"/>
        <v>6</v>
      </c>
      <c r="V14" s="216">
        <f t="shared" si="1"/>
        <v>2</v>
      </c>
      <c r="W14" s="216">
        <f t="shared" si="1"/>
        <v>1</v>
      </c>
      <c r="X14" s="216">
        <f t="shared" si="1"/>
        <v>2</v>
      </c>
      <c r="Y14" s="216">
        <f t="shared" si="1"/>
        <v>0</v>
      </c>
      <c r="Z14" s="216">
        <f t="shared" si="1"/>
        <v>1</v>
      </c>
      <c r="AA14" s="216">
        <f t="shared" si="1"/>
        <v>2</v>
      </c>
      <c r="AB14" s="216">
        <f t="shared" si="1"/>
        <v>3</v>
      </c>
      <c r="AC14" s="216">
        <f t="shared" si="1"/>
        <v>1</v>
      </c>
      <c r="AD14" s="216">
        <f t="shared" si="1"/>
        <v>3</v>
      </c>
      <c r="AE14" s="216">
        <f t="shared" si="1"/>
        <v>3</v>
      </c>
      <c r="AF14" s="216">
        <f t="shared" si="1"/>
        <v>1</v>
      </c>
      <c r="AG14" s="216">
        <f t="shared" si="1"/>
        <v>0</v>
      </c>
      <c r="AH14" s="216">
        <f t="shared" si="1"/>
        <v>9</v>
      </c>
      <c r="AI14" s="216">
        <f t="shared" si="1"/>
        <v>0</v>
      </c>
      <c r="AJ14" s="216">
        <f t="shared" si="1"/>
        <v>4</v>
      </c>
      <c r="AK14" s="216">
        <f t="shared" si="1"/>
        <v>2</v>
      </c>
      <c r="AL14" s="216">
        <f t="shared" si="1"/>
        <v>1</v>
      </c>
      <c r="AM14" s="216">
        <f t="shared" si="1"/>
        <v>1</v>
      </c>
      <c r="AN14" s="216">
        <f t="shared" si="1"/>
        <v>4</v>
      </c>
      <c r="AO14" s="216">
        <f t="shared" si="1"/>
        <v>1</v>
      </c>
      <c r="AP14" s="216">
        <f t="shared" si="1"/>
        <v>1</v>
      </c>
      <c r="AQ14" s="216">
        <f t="shared" si="1"/>
        <v>1</v>
      </c>
      <c r="AR14" s="216">
        <f t="shared" si="1"/>
        <v>0</v>
      </c>
      <c r="AS14" s="216">
        <f t="shared" si="1"/>
        <v>0</v>
      </c>
      <c r="AT14" s="216">
        <f t="shared" si="1"/>
        <v>0</v>
      </c>
      <c r="AU14" s="216">
        <f t="shared" si="1"/>
        <v>0</v>
      </c>
      <c r="AV14" s="216">
        <f t="shared" si="1"/>
        <v>2</v>
      </c>
      <c r="AW14" s="216">
        <f t="shared" si="1"/>
        <v>5</v>
      </c>
      <c r="AX14" s="33">
        <f t="shared" si="0"/>
        <v>87</v>
      </c>
      <c r="AY14" s="22">
        <f>BA14</f>
        <v>272600</v>
      </c>
      <c r="AZ14" s="20"/>
      <c r="BA14" s="27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272600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120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v>8620</v>
      </c>
      <c r="C17" s="205">
        <v>7830</v>
      </c>
      <c r="D17" s="205">
        <v>7790</v>
      </c>
      <c r="E17" s="205">
        <v>7350</v>
      </c>
      <c r="F17" s="205">
        <v>6790</v>
      </c>
      <c r="G17" s="205">
        <v>6590</v>
      </c>
      <c r="H17" s="205">
        <v>920</v>
      </c>
      <c r="I17" s="205">
        <v>940</v>
      </c>
      <c r="J17" s="205">
        <v>1130</v>
      </c>
      <c r="K17" s="205">
        <v>1130</v>
      </c>
      <c r="L17" s="205">
        <v>1230</v>
      </c>
      <c r="M17" s="205">
        <v>1260</v>
      </c>
      <c r="N17" s="205">
        <v>1260</v>
      </c>
      <c r="O17" s="205">
        <v>1320</v>
      </c>
      <c r="P17" s="205">
        <v>1950</v>
      </c>
      <c r="Q17" s="205">
        <v>830</v>
      </c>
      <c r="R17" s="205">
        <v>1120</v>
      </c>
      <c r="S17" s="205">
        <v>1050</v>
      </c>
      <c r="T17" s="205">
        <v>800</v>
      </c>
      <c r="U17" s="205">
        <v>800</v>
      </c>
      <c r="V17" s="205">
        <v>1160</v>
      </c>
      <c r="W17" s="205">
        <v>1115</v>
      </c>
      <c r="X17" s="205">
        <v>9790</v>
      </c>
      <c r="Y17" s="205">
        <v>1970</v>
      </c>
      <c r="Z17" s="205">
        <v>1000</v>
      </c>
      <c r="AA17" s="205">
        <v>1150</v>
      </c>
      <c r="AB17" s="205">
        <v>1050</v>
      </c>
      <c r="AC17" s="205">
        <v>880</v>
      </c>
      <c r="AD17" s="205">
        <v>12240</v>
      </c>
      <c r="AE17" s="205">
        <v>14010</v>
      </c>
      <c r="AF17" s="205">
        <v>16640</v>
      </c>
      <c r="AG17" s="205">
        <v>21270</v>
      </c>
      <c r="AH17" s="205">
        <v>23350</v>
      </c>
      <c r="AI17" s="205">
        <v>9150</v>
      </c>
      <c r="AJ17" s="205">
        <v>12730</v>
      </c>
      <c r="AK17" s="205">
        <v>14150</v>
      </c>
      <c r="AL17" s="205">
        <v>15090</v>
      </c>
      <c r="AM17" s="205">
        <v>17920</v>
      </c>
      <c r="AN17" s="205">
        <v>21230</v>
      </c>
      <c r="AO17" s="205">
        <v>18870</v>
      </c>
      <c r="AP17" s="205">
        <v>25470</v>
      </c>
      <c r="AQ17" s="205">
        <v>22640</v>
      </c>
      <c r="AR17" s="205">
        <v>16040</v>
      </c>
      <c r="AS17" s="205">
        <v>2410</v>
      </c>
      <c r="AT17" s="205">
        <v>1070</v>
      </c>
      <c r="AU17" s="205">
        <v>11320</v>
      </c>
      <c r="AV17" s="205">
        <v>1220</v>
      </c>
      <c r="AW17" s="205"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">
        <v>142</v>
      </c>
      <c r="C20" s="209" t="s">
        <v>143</v>
      </c>
      <c r="D20" s="209" t="s">
        <v>144</v>
      </c>
      <c r="E20" s="209" t="s">
        <v>53</v>
      </c>
      <c r="F20" s="209" t="s">
        <v>52</v>
      </c>
      <c r="G20" s="209" t="s">
        <v>51</v>
      </c>
      <c r="H20" s="209" t="s">
        <v>54</v>
      </c>
      <c r="I20" s="209" t="s">
        <v>55</v>
      </c>
      <c r="J20" s="209" t="s">
        <v>56</v>
      </c>
      <c r="K20" s="209" t="s">
        <v>57</v>
      </c>
      <c r="L20" s="209" t="s">
        <v>145</v>
      </c>
      <c r="M20" s="209" t="s">
        <v>58</v>
      </c>
      <c r="N20" s="209" t="s">
        <v>146</v>
      </c>
      <c r="O20" s="209" t="s">
        <v>59</v>
      </c>
      <c r="P20" s="209" t="s">
        <v>224</v>
      </c>
      <c r="Q20" s="209" t="s">
        <v>225</v>
      </c>
      <c r="R20" s="209" t="s">
        <v>226</v>
      </c>
      <c r="S20" s="209" t="s">
        <v>125</v>
      </c>
      <c r="T20" s="209" t="s">
        <v>124</v>
      </c>
      <c r="U20" s="209" t="s">
        <v>227</v>
      </c>
      <c r="V20" s="209" t="s">
        <v>228</v>
      </c>
      <c r="W20" s="209" t="s">
        <v>229</v>
      </c>
      <c r="X20" s="209" t="s">
        <v>230</v>
      </c>
      <c r="Y20" s="209" t="s">
        <v>231</v>
      </c>
      <c r="Z20" s="209" t="s">
        <v>232</v>
      </c>
      <c r="AA20" s="209" t="s">
        <v>233</v>
      </c>
      <c r="AB20" s="209" t="s">
        <v>234</v>
      </c>
      <c r="AC20" s="209" t="s">
        <v>235</v>
      </c>
      <c r="AD20" s="209" t="s">
        <v>236</v>
      </c>
      <c r="AE20" s="209" t="s">
        <v>165</v>
      </c>
      <c r="AF20" s="209" t="s">
        <v>64</v>
      </c>
      <c r="AG20" s="209" t="s">
        <v>65</v>
      </c>
      <c r="AH20" s="209" t="s">
        <v>166</v>
      </c>
      <c r="AI20" s="209" t="s">
        <v>167</v>
      </c>
      <c r="AJ20" s="209" t="s">
        <v>61</v>
      </c>
      <c r="AK20" s="209" t="s">
        <v>168</v>
      </c>
      <c r="AL20" s="209" t="s">
        <v>132</v>
      </c>
      <c r="AM20" s="209" t="s">
        <v>169</v>
      </c>
      <c r="AN20" s="209" t="s">
        <v>133</v>
      </c>
      <c r="AO20" s="209" t="s">
        <v>134</v>
      </c>
      <c r="AP20" s="209" t="s">
        <v>170</v>
      </c>
      <c r="AQ20" s="209" t="s">
        <v>171</v>
      </c>
      <c r="AR20" s="209" t="s">
        <v>237</v>
      </c>
      <c r="AS20" s="209" t="s">
        <v>60</v>
      </c>
      <c r="AT20" s="209" t="s">
        <v>238</v>
      </c>
      <c r="AU20" s="209" t="s">
        <v>239</v>
      </c>
      <c r="AV20" s="209" t="s">
        <v>240</v>
      </c>
      <c r="AW20" s="209" t="s">
        <v>241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v>1</v>
      </c>
      <c r="C21" s="70">
        <v>1</v>
      </c>
      <c r="D21" s="70">
        <v>1</v>
      </c>
      <c r="E21" s="70">
        <v>0</v>
      </c>
      <c r="F21" s="70">
        <v>0</v>
      </c>
      <c r="G21" s="70">
        <v>1</v>
      </c>
      <c r="H21" s="70">
        <v>4</v>
      </c>
      <c r="I21" s="70">
        <v>2</v>
      </c>
      <c r="J21" s="70">
        <v>0</v>
      </c>
      <c r="K21" s="70">
        <v>3</v>
      </c>
      <c r="L21" s="70">
        <v>0</v>
      </c>
      <c r="M21" s="70">
        <v>3</v>
      </c>
      <c r="N21" s="70">
        <v>4</v>
      </c>
      <c r="O21" s="70">
        <v>1</v>
      </c>
      <c r="P21" s="70">
        <v>0</v>
      </c>
      <c r="Q21" s="70">
        <v>5</v>
      </c>
      <c r="R21" s="70">
        <v>0</v>
      </c>
      <c r="S21" s="70">
        <v>1</v>
      </c>
      <c r="T21" s="70">
        <v>3</v>
      </c>
      <c r="U21" s="70">
        <v>1</v>
      </c>
      <c r="V21" s="70">
        <v>0</v>
      </c>
      <c r="W21" s="70">
        <v>1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2</v>
      </c>
      <c r="AD21" s="70">
        <v>2</v>
      </c>
      <c r="AE21" s="70">
        <v>2</v>
      </c>
      <c r="AF21" s="70">
        <v>1</v>
      </c>
      <c r="AG21" s="70">
        <v>1</v>
      </c>
      <c r="AH21" s="70">
        <v>0</v>
      </c>
      <c r="AI21" s="70">
        <v>1</v>
      </c>
      <c r="AJ21" s="70">
        <v>0</v>
      </c>
      <c r="AK21" s="70">
        <v>1</v>
      </c>
      <c r="AL21" s="70">
        <v>0</v>
      </c>
      <c r="AM21" s="70">
        <v>1</v>
      </c>
      <c r="AN21" s="70">
        <v>1</v>
      </c>
      <c r="AO21" s="70">
        <v>1</v>
      </c>
      <c r="AP21" s="70">
        <v>0</v>
      </c>
      <c r="AQ21" s="70">
        <v>1</v>
      </c>
      <c r="AR21" s="70">
        <v>1</v>
      </c>
      <c r="AS21" s="70">
        <v>0</v>
      </c>
      <c r="AT21" s="70">
        <v>1</v>
      </c>
      <c r="AU21" s="70">
        <v>0</v>
      </c>
      <c r="AV21" s="70">
        <v>1</v>
      </c>
      <c r="AW21" s="70">
        <v>2</v>
      </c>
      <c r="AX21" s="69">
        <f>SUM(B21:AW21)</f>
        <v>51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294895</v>
      </c>
      <c r="AZ21" s="18"/>
      <c r="BA21" s="22">
        <f>AY21</f>
        <v>294895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2">C21+C22-C23</f>
        <v>1</v>
      </c>
      <c r="D24" s="218">
        <f t="shared" si="2"/>
        <v>1</v>
      </c>
      <c r="E24" s="218">
        <f t="shared" si="2"/>
        <v>0</v>
      </c>
      <c r="F24" s="218">
        <f t="shared" si="2"/>
        <v>0</v>
      </c>
      <c r="G24" s="218">
        <f t="shared" si="2"/>
        <v>1</v>
      </c>
      <c r="H24" s="218">
        <f t="shared" si="2"/>
        <v>4</v>
      </c>
      <c r="I24" s="218">
        <f t="shared" si="2"/>
        <v>2</v>
      </c>
      <c r="J24" s="218">
        <f t="shared" si="2"/>
        <v>0</v>
      </c>
      <c r="K24" s="218">
        <f t="shared" si="2"/>
        <v>3</v>
      </c>
      <c r="L24" s="218">
        <f t="shared" si="2"/>
        <v>0</v>
      </c>
      <c r="M24" s="218">
        <f t="shared" si="2"/>
        <v>3</v>
      </c>
      <c r="N24" s="218">
        <f t="shared" si="2"/>
        <v>4</v>
      </c>
      <c r="O24" s="218">
        <f t="shared" si="2"/>
        <v>1</v>
      </c>
      <c r="P24" s="218">
        <f t="shared" si="2"/>
        <v>0</v>
      </c>
      <c r="Q24" s="218">
        <f t="shared" si="2"/>
        <v>5</v>
      </c>
      <c r="R24" s="218">
        <f t="shared" si="2"/>
        <v>0</v>
      </c>
      <c r="S24" s="218">
        <f t="shared" si="2"/>
        <v>1</v>
      </c>
      <c r="T24" s="218">
        <f t="shared" si="2"/>
        <v>3</v>
      </c>
      <c r="U24" s="218">
        <f t="shared" si="2"/>
        <v>1</v>
      </c>
      <c r="V24" s="218">
        <f t="shared" si="2"/>
        <v>0</v>
      </c>
      <c r="W24" s="218">
        <f t="shared" si="2"/>
        <v>1</v>
      </c>
      <c r="X24" s="218">
        <f t="shared" si="2"/>
        <v>0</v>
      </c>
      <c r="Y24" s="218">
        <f t="shared" si="2"/>
        <v>0</v>
      </c>
      <c r="Z24" s="218">
        <f t="shared" si="2"/>
        <v>0</v>
      </c>
      <c r="AA24" s="218">
        <f t="shared" si="2"/>
        <v>0</v>
      </c>
      <c r="AB24" s="218">
        <f t="shared" si="2"/>
        <v>0</v>
      </c>
      <c r="AC24" s="218">
        <f t="shared" si="2"/>
        <v>2</v>
      </c>
      <c r="AD24" s="218">
        <f t="shared" si="2"/>
        <v>2</v>
      </c>
      <c r="AE24" s="218">
        <f t="shared" si="2"/>
        <v>2</v>
      </c>
      <c r="AF24" s="218">
        <f t="shared" si="2"/>
        <v>1</v>
      </c>
      <c r="AG24" s="218">
        <f t="shared" si="2"/>
        <v>1</v>
      </c>
      <c r="AH24" s="218">
        <f t="shared" si="2"/>
        <v>0</v>
      </c>
      <c r="AI24" s="218">
        <f t="shared" si="2"/>
        <v>1</v>
      </c>
      <c r="AJ24" s="218">
        <f t="shared" si="2"/>
        <v>0</v>
      </c>
      <c r="AK24" s="218">
        <f t="shared" si="2"/>
        <v>1</v>
      </c>
      <c r="AL24" s="218">
        <f t="shared" si="2"/>
        <v>0</v>
      </c>
      <c r="AM24" s="218">
        <f t="shared" si="2"/>
        <v>1</v>
      </c>
      <c r="AN24" s="218">
        <f t="shared" si="2"/>
        <v>1</v>
      </c>
      <c r="AO24" s="218">
        <f t="shared" si="2"/>
        <v>1</v>
      </c>
      <c r="AP24" s="218">
        <f t="shared" si="2"/>
        <v>0</v>
      </c>
      <c r="AQ24" s="218">
        <f t="shared" si="2"/>
        <v>1</v>
      </c>
      <c r="AR24" s="218">
        <f t="shared" si="2"/>
        <v>1</v>
      </c>
      <c r="AS24" s="218">
        <f t="shared" si="2"/>
        <v>0</v>
      </c>
      <c r="AT24" s="218">
        <f t="shared" si="2"/>
        <v>1</v>
      </c>
      <c r="AU24" s="218">
        <f t="shared" si="2"/>
        <v>0</v>
      </c>
      <c r="AV24" s="218">
        <f t="shared" si="2"/>
        <v>1</v>
      </c>
      <c r="AW24" s="218">
        <f t="shared" si="2"/>
        <v>2</v>
      </c>
      <c r="AX24" s="32">
        <f>SUM(B24:AW24)</f>
        <v>51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294895</v>
      </c>
      <c r="AZ24" s="20"/>
      <c r="BA24" s="27">
        <f>AY24</f>
        <v>294895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v>8490</v>
      </c>
      <c r="C27" s="88">
        <v>8590</v>
      </c>
      <c r="D27" s="88">
        <v>10650</v>
      </c>
      <c r="E27" s="88">
        <v>10780</v>
      </c>
      <c r="F27" s="88">
        <v>11950</v>
      </c>
      <c r="G27" s="88">
        <v>12980</v>
      </c>
      <c r="H27" s="88">
        <v>14240</v>
      </c>
      <c r="I27" s="88">
        <v>21270</v>
      </c>
      <c r="J27" s="88">
        <v>21500</v>
      </c>
      <c r="K27" s="88">
        <v>18210</v>
      </c>
      <c r="L27" s="88">
        <v>10700</v>
      </c>
      <c r="M27" s="88">
        <v>18790</v>
      </c>
      <c r="N27" s="88">
        <v>16340</v>
      </c>
      <c r="O27" s="88">
        <v>18050</v>
      </c>
      <c r="P27" s="88">
        <v>12140</v>
      </c>
      <c r="Q27" s="88">
        <v>16090</v>
      </c>
      <c r="R27" s="88">
        <v>25190</v>
      </c>
      <c r="S27" s="88">
        <v>0</v>
      </c>
      <c r="T27" s="88">
        <v>1120</v>
      </c>
      <c r="U27" s="88">
        <v>1800</v>
      </c>
      <c r="V27" s="88">
        <v>1810</v>
      </c>
      <c r="W27" s="88">
        <v>2480</v>
      </c>
      <c r="X27" s="91">
        <v>11270</v>
      </c>
      <c r="Y27" s="91">
        <v>14010</v>
      </c>
      <c r="Z27" s="88">
        <v>8480</v>
      </c>
      <c r="AA27" s="88">
        <v>12250</v>
      </c>
      <c r="AB27" s="88">
        <v>10830</v>
      </c>
      <c r="AC27" s="88">
        <v>9890</v>
      </c>
      <c r="AD27" s="88">
        <v>8550</v>
      </c>
      <c r="AE27" s="88">
        <v>11620</v>
      </c>
      <c r="AF27" s="88">
        <v>11150</v>
      </c>
      <c r="AG27" s="88">
        <v>14200</v>
      </c>
      <c r="AH27" s="88">
        <v>8360</v>
      </c>
      <c r="AI27" s="88">
        <v>16640</v>
      </c>
      <c r="AJ27" s="88">
        <v>8470</v>
      </c>
      <c r="AK27" s="88">
        <v>13299</v>
      </c>
      <c r="AL27" s="88">
        <v>17100</v>
      </c>
      <c r="AM27" s="88">
        <v>18050</v>
      </c>
      <c r="AN27" s="88">
        <v>15200</v>
      </c>
      <c r="AO27" s="88">
        <v>20900</v>
      </c>
      <c r="AP27" s="88">
        <v>11720</v>
      </c>
      <c r="AQ27" s="88">
        <v>12250</v>
      </c>
      <c r="AR27" s="92">
        <v>16625</v>
      </c>
      <c r="AS27" s="88">
        <v>9940</v>
      </c>
      <c r="AT27" s="88">
        <v>14870</v>
      </c>
      <c r="AU27" s="88">
        <v>18870</v>
      </c>
      <c r="AV27" s="88">
        <v>24150</v>
      </c>
      <c r="AW27" s="91"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">
        <v>62</v>
      </c>
      <c r="C30" s="209" t="s">
        <v>148</v>
      </c>
      <c r="D30" s="209" t="s">
        <v>149</v>
      </c>
      <c r="E30" s="209" t="s">
        <v>150</v>
      </c>
      <c r="F30" s="209" t="s">
        <v>151</v>
      </c>
      <c r="G30" s="209" t="s">
        <v>152</v>
      </c>
      <c r="H30" s="209" t="s">
        <v>153</v>
      </c>
      <c r="I30" s="209" t="s">
        <v>63</v>
      </c>
      <c r="J30" s="209" t="s">
        <v>154</v>
      </c>
      <c r="K30" s="209" t="s">
        <v>155</v>
      </c>
      <c r="L30" s="209" t="s">
        <v>156</v>
      </c>
      <c r="M30" s="209" t="s">
        <v>242</v>
      </c>
      <c r="N30" s="209" t="s">
        <v>243</v>
      </c>
      <c r="O30" s="209" t="s">
        <v>244</v>
      </c>
      <c r="P30" s="209" t="s">
        <v>245</v>
      </c>
      <c r="Q30" s="209" t="s">
        <v>246</v>
      </c>
      <c r="R30" s="209" t="s">
        <v>247</v>
      </c>
      <c r="S30" s="209">
        <v>0</v>
      </c>
      <c r="T30" s="209" t="s">
        <v>248</v>
      </c>
      <c r="U30" s="209">
        <v>105</v>
      </c>
      <c r="V30" s="209">
        <v>106</v>
      </c>
      <c r="W30" s="209">
        <v>110</v>
      </c>
      <c r="X30" s="209" t="s">
        <v>157</v>
      </c>
      <c r="Y30" s="210" t="s">
        <v>140</v>
      </c>
      <c r="Z30" s="211" t="s">
        <v>249</v>
      </c>
      <c r="AA30" s="211" t="s">
        <v>158</v>
      </c>
      <c r="AB30" s="84" t="s">
        <v>159</v>
      </c>
      <c r="AC30" s="209" t="s">
        <v>160</v>
      </c>
      <c r="AD30" s="209" t="s">
        <v>296</v>
      </c>
      <c r="AE30" s="209" t="s">
        <v>250</v>
      </c>
      <c r="AF30" s="84" t="s">
        <v>161</v>
      </c>
      <c r="AG30" s="209" t="s">
        <v>162</v>
      </c>
      <c r="AH30" s="212" t="s">
        <v>163</v>
      </c>
      <c r="AI30" s="84" t="s">
        <v>251</v>
      </c>
      <c r="AJ30" s="209" t="s">
        <v>252</v>
      </c>
      <c r="AK30" s="209" t="s">
        <v>253</v>
      </c>
      <c r="AL30" s="210" t="s">
        <v>254</v>
      </c>
      <c r="AM30" s="84" t="s">
        <v>255</v>
      </c>
      <c r="AN30" s="209" t="s">
        <v>256</v>
      </c>
      <c r="AO30" s="210" t="s">
        <v>257</v>
      </c>
      <c r="AP30" s="211" t="s">
        <v>258</v>
      </c>
      <c r="AQ30" s="84" t="s">
        <v>259</v>
      </c>
      <c r="AR30" s="84" t="s">
        <v>260</v>
      </c>
      <c r="AS30" s="210" t="s">
        <v>261</v>
      </c>
      <c r="AT30" s="209" t="s">
        <v>262</v>
      </c>
      <c r="AU30" s="209" t="s">
        <v>263</v>
      </c>
      <c r="AV30" s="209" t="s">
        <v>264</v>
      </c>
      <c r="AW30" s="209" t="s">
        <v>265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v>0</v>
      </c>
      <c r="C31" s="219">
        <v>0</v>
      </c>
      <c r="D31" s="219">
        <v>1</v>
      </c>
      <c r="E31" s="219">
        <v>2</v>
      </c>
      <c r="F31" s="219">
        <v>0</v>
      </c>
      <c r="G31" s="219">
        <v>0</v>
      </c>
      <c r="H31" s="219">
        <v>0</v>
      </c>
      <c r="I31" s="219">
        <v>3</v>
      </c>
      <c r="J31" s="219">
        <v>0</v>
      </c>
      <c r="K31" s="219">
        <v>0</v>
      </c>
      <c r="L31" s="219">
        <v>1</v>
      </c>
      <c r="M31" s="219">
        <v>0</v>
      </c>
      <c r="N31" s="219">
        <v>1</v>
      </c>
      <c r="O31" s="219">
        <v>0</v>
      </c>
      <c r="P31" s="219">
        <v>3</v>
      </c>
      <c r="Q31" s="219">
        <v>3</v>
      </c>
      <c r="R31" s="219">
        <v>1</v>
      </c>
      <c r="S31" s="219">
        <v>0</v>
      </c>
      <c r="T31" s="219">
        <v>1</v>
      </c>
      <c r="U31" s="219">
        <v>0</v>
      </c>
      <c r="V31" s="219">
        <v>0</v>
      </c>
      <c r="W31" s="219">
        <v>0</v>
      </c>
      <c r="X31" s="219">
        <v>0</v>
      </c>
      <c r="Y31" s="219">
        <v>0</v>
      </c>
      <c r="Z31" s="219">
        <v>0</v>
      </c>
      <c r="AA31" s="219">
        <v>0</v>
      </c>
      <c r="AB31" s="219">
        <v>1</v>
      </c>
      <c r="AC31" s="219">
        <v>1</v>
      </c>
      <c r="AD31" s="219">
        <v>0</v>
      </c>
      <c r="AE31" s="219">
        <v>0</v>
      </c>
      <c r="AF31" s="219">
        <v>4</v>
      </c>
      <c r="AG31" s="219">
        <v>2</v>
      </c>
      <c r="AH31" s="219">
        <v>2</v>
      </c>
      <c r="AI31" s="219">
        <v>1</v>
      </c>
      <c r="AJ31" s="219">
        <v>1</v>
      </c>
      <c r="AK31" s="219">
        <v>2</v>
      </c>
      <c r="AL31" s="219">
        <v>2</v>
      </c>
      <c r="AM31" s="219">
        <v>2</v>
      </c>
      <c r="AN31" s="219">
        <v>2</v>
      </c>
      <c r="AO31" s="219">
        <v>3</v>
      </c>
      <c r="AP31" s="219">
        <v>1</v>
      </c>
      <c r="AQ31" s="219">
        <v>1</v>
      </c>
      <c r="AR31" s="219">
        <v>0</v>
      </c>
      <c r="AS31" s="219">
        <v>0</v>
      </c>
      <c r="AT31" s="219">
        <v>0</v>
      </c>
      <c r="AU31" s="219">
        <v>1</v>
      </c>
      <c r="AV31" s="219">
        <v>1</v>
      </c>
      <c r="AW31" s="219">
        <v>1</v>
      </c>
      <c r="AX31" s="33">
        <f>SUM(B31:AW31)</f>
        <v>44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646018</v>
      </c>
      <c r="AZ31" s="18"/>
      <c r="BA31" s="22">
        <f>AY31</f>
        <v>646018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>
        <v>1</v>
      </c>
      <c r="P32" s="220"/>
      <c r="Q32" s="220"/>
      <c r="R32" s="220"/>
      <c r="S32" s="220"/>
      <c r="T32" s="220"/>
      <c r="U32" s="220">
        <v>4</v>
      </c>
      <c r="V32" s="220"/>
      <c r="W32" s="220"/>
      <c r="X32" s="220"/>
      <c r="Y32" s="220"/>
      <c r="Z32" s="220"/>
      <c r="AA32" s="220"/>
      <c r="AB32" s="220"/>
      <c r="AC32" s="220"/>
      <c r="AD32" s="220">
        <v>1</v>
      </c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>
        <v>1</v>
      </c>
      <c r="AQ32" s="220"/>
      <c r="AR32" s="220"/>
      <c r="AS32" s="220">
        <v>1</v>
      </c>
      <c r="AT32" s="220"/>
      <c r="AU32" s="220"/>
      <c r="AV32" s="220"/>
      <c r="AW32" s="220"/>
      <c r="AX32" s="32">
        <f>SUM(B32:AW32)</f>
        <v>8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55460</v>
      </c>
      <c r="AZ32" s="18"/>
      <c r="BA32" s="7">
        <f>AY32</f>
        <v>55460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3">C31+C32-C33</f>
        <v>0</v>
      </c>
      <c r="D34" s="218">
        <f t="shared" si="3"/>
        <v>1</v>
      </c>
      <c r="E34" s="218">
        <f t="shared" si="3"/>
        <v>2</v>
      </c>
      <c r="F34" s="218">
        <f t="shared" si="3"/>
        <v>0</v>
      </c>
      <c r="G34" s="218">
        <f t="shared" si="3"/>
        <v>0</v>
      </c>
      <c r="H34" s="218">
        <f t="shared" si="3"/>
        <v>0</v>
      </c>
      <c r="I34" s="218">
        <f t="shared" si="3"/>
        <v>3</v>
      </c>
      <c r="J34" s="218">
        <f t="shared" si="3"/>
        <v>0</v>
      </c>
      <c r="K34" s="218">
        <f t="shared" si="3"/>
        <v>0</v>
      </c>
      <c r="L34" s="218">
        <f t="shared" si="3"/>
        <v>1</v>
      </c>
      <c r="M34" s="218">
        <f t="shared" si="3"/>
        <v>0</v>
      </c>
      <c r="N34" s="218">
        <f t="shared" si="3"/>
        <v>1</v>
      </c>
      <c r="O34" s="218">
        <f t="shared" si="3"/>
        <v>1</v>
      </c>
      <c r="P34" s="218">
        <f t="shared" si="3"/>
        <v>3</v>
      </c>
      <c r="Q34" s="218">
        <f t="shared" si="3"/>
        <v>3</v>
      </c>
      <c r="R34" s="218">
        <f t="shared" si="3"/>
        <v>1</v>
      </c>
      <c r="S34" s="218">
        <f t="shared" si="3"/>
        <v>0</v>
      </c>
      <c r="T34" s="218">
        <f t="shared" si="3"/>
        <v>1</v>
      </c>
      <c r="U34" s="218">
        <f t="shared" si="3"/>
        <v>4</v>
      </c>
      <c r="V34" s="218">
        <f t="shared" si="3"/>
        <v>0</v>
      </c>
      <c r="W34" s="218">
        <f t="shared" si="3"/>
        <v>0</v>
      </c>
      <c r="X34" s="218">
        <f t="shared" si="3"/>
        <v>0</v>
      </c>
      <c r="Y34" s="218">
        <f t="shared" si="3"/>
        <v>0</v>
      </c>
      <c r="Z34" s="218">
        <f t="shared" si="3"/>
        <v>0</v>
      </c>
      <c r="AA34" s="218">
        <f t="shared" si="3"/>
        <v>0</v>
      </c>
      <c r="AB34" s="218">
        <f t="shared" si="3"/>
        <v>1</v>
      </c>
      <c r="AC34" s="218">
        <f t="shared" si="3"/>
        <v>1</v>
      </c>
      <c r="AD34" s="218">
        <f t="shared" si="3"/>
        <v>1</v>
      </c>
      <c r="AE34" s="218">
        <f t="shared" si="3"/>
        <v>0</v>
      </c>
      <c r="AF34" s="218">
        <f t="shared" si="3"/>
        <v>4</v>
      </c>
      <c r="AG34" s="218">
        <f t="shared" si="3"/>
        <v>2</v>
      </c>
      <c r="AH34" s="218">
        <f t="shared" si="3"/>
        <v>2</v>
      </c>
      <c r="AI34" s="218">
        <f t="shared" si="3"/>
        <v>1</v>
      </c>
      <c r="AJ34" s="218">
        <f t="shared" si="3"/>
        <v>1</v>
      </c>
      <c r="AK34" s="218">
        <f t="shared" si="3"/>
        <v>2</v>
      </c>
      <c r="AL34" s="218">
        <f t="shared" si="3"/>
        <v>2</v>
      </c>
      <c r="AM34" s="218">
        <f t="shared" si="3"/>
        <v>2</v>
      </c>
      <c r="AN34" s="218">
        <f t="shared" si="3"/>
        <v>2</v>
      </c>
      <c r="AO34" s="218">
        <f t="shared" si="3"/>
        <v>3</v>
      </c>
      <c r="AP34" s="218">
        <f t="shared" si="3"/>
        <v>2</v>
      </c>
      <c r="AQ34" s="218">
        <f t="shared" si="3"/>
        <v>1</v>
      </c>
      <c r="AR34" s="218">
        <f t="shared" si="3"/>
        <v>0</v>
      </c>
      <c r="AS34" s="218">
        <f t="shared" si="3"/>
        <v>1</v>
      </c>
      <c r="AT34" s="218">
        <f t="shared" si="3"/>
        <v>0</v>
      </c>
      <c r="AU34" s="218">
        <f t="shared" si="3"/>
        <v>1</v>
      </c>
      <c r="AV34" s="218">
        <f t="shared" si="3"/>
        <v>1</v>
      </c>
      <c r="AW34" s="218">
        <f t="shared" si="3"/>
        <v>1</v>
      </c>
      <c r="AX34" s="32">
        <f>SUM(B34:AW34)</f>
        <v>52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701478</v>
      </c>
      <c r="AZ34" s="20"/>
      <c r="BA34" s="27">
        <f>AY34</f>
        <v>701478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v>32</v>
      </c>
      <c r="C37" s="88">
        <v>30</v>
      </c>
      <c r="D37" s="88">
        <v>32</v>
      </c>
      <c r="E37" s="88">
        <v>32</v>
      </c>
      <c r="F37" s="88">
        <v>39</v>
      </c>
      <c r="G37" s="88">
        <v>32</v>
      </c>
      <c r="H37" s="88">
        <v>180</v>
      </c>
      <c r="I37" s="88">
        <v>280</v>
      </c>
      <c r="J37" s="88">
        <v>230</v>
      </c>
      <c r="K37" s="88">
        <v>340</v>
      </c>
      <c r="L37" s="88">
        <v>80</v>
      </c>
      <c r="M37" s="88">
        <v>55</v>
      </c>
      <c r="N37" s="88">
        <v>250</v>
      </c>
      <c r="O37" s="88">
        <v>490</v>
      </c>
      <c r="P37" s="88">
        <v>650</v>
      </c>
      <c r="Q37" s="88">
        <v>32</v>
      </c>
      <c r="R37" s="88">
        <v>120</v>
      </c>
      <c r="S37" s="88">
        <v>330</v>
      </c>
      <c r="T37" s="88">
        <v>320</v>
      </c>
      <c r="U37" s="88">
        <v>150</v>
      </c>
      <c r="V37" s="88">
        <v>65</v>
      </c>
      <c r="W37" s="88">
        <v>260</v>
      </c>
      <c r="X37" s="91">
        <v>260</v>
      </c>
      <c r="Y37" s="127">
        <v>320</v>
      </c>
      <c r="Z37" s="127">
        <v>240</v>
      </c>
      <c r="AA37" s="128">
        <v>140</v>
      </c>
      <c r="AB37" s="129">
        <v>210</v>
      </c>
      <c r="AC37" s="129">
        <v>0</v>
      </c>
      <c r="AD37" s="130">
        <v>180</v>
      </c>
      <c r="AE37" s="130">
        <v>220</v>
      </c>
      <c r="AF37" s="131">
        <v>235</v>
      </c>
      <c r="AG37" s="141">
        <v>390</v>
      </c>
      <c r="AH37" s="130">
        <v>180</v>
      </c>
      <c r="AI37" s="130">
        <v>220</v>
      </c>
      <c r="AJ37" s="177">
        <v>180</v>
      </c>
      <c r="AK37" s="132">
        <v>320</v>
      </c>
      <c r="AL37" s="130">
        <v>250</v>
      </c>
      <c r="AM37" s="131">
        <v>150</v>
      </c>
      <c r="AN37" s="141">
        <v>160</v>
      </c>
      <c r="AO37" s="130">
        <v>350</v>
      </c>
      <c r="AP37" s="130">
        <v>110</v>
      </c>
      <c r="AQ37" s="130">
        <v>180</v>
      </c>
      <c r="AR37" s="130">
        <v>250</v>
      </c>
      <c r="AS37" s="130">
        <v>410</v>
      </c>
      <c r="AT37" s="130">
        <v>300</v>
      </c>
      <c r="AU37" s="130">
        <v>1100</v>
      </c>
      <c r="AV37" s="131">
        <v>790</v>
      </c>
      <c r="AW37" s="142"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>
        <v>60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>
        <v>400</v>
      </c>
      <c r="T38" s="49"/>
      <c r="U38" s="49">
        <v>200</v>
      </c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>
        <f>E38-E37</f>
        <v>28</v>
      </c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>
        <v>70</v>
      </c>
      <c r="T39" s="114"/>
      <c r="U39" s="114">
        <v>50</v>
      </c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">
        <v>68</v>
      </c>
      <c r="C40" s="174" t="s">
        <v>69</v>
      </c>
      <c r="D40" s="174" t="s">
        <v>70</v>
      </c>
      <c r="E40" s="174" t="s">
        <v>71</v>
      </c>
      <c r="F40" s="174" t="s">
        <v>72</v>
      </c>
      <c r="G40" s="174" t="s">
        <v>107</v>
      </c>
      <c r="H40" s="174" t="s">
        <v>266</v>
      </c>
      <c r="I40" s="174" t="s">
        <v>109</v>
      </c>
      <c r="J40" s="174" t="s">
        <v>110</v>
      </c>
      <c r="K40" s="174" t="s">
        <v>111</v>
      </c>
      <c r="L40" s="174" t="s">
        <v>112</v>
      </c>
      <c r="M40" s="174" t="s">
        <v>172</v>
      </c>
      <c r="N40" s="174" t="s">
        <v>173</v>
      </c>
      <c r="O40" s="174" t="s">
        <v>174</v>
      </c>
      <c r="P40" s="174" t="s">
        <v>175</v>
      </c>
      <c r="Q40" s="174" t="s">
        <v>267</v>
      </c>
      <c r="R40" s="174" t="s">
        <v>268</v>
      </c>
      <c r="S40" s="174" t="s">
        <v>81</v>
      </c>
      <c r="T40" s="174" t="s">
        <v>75</v>
      </c>
      <c r="U40" s="174" t="s">
        <v>82</v>
      </c>
      <c r="V40" s="174" t="s">
        <v>113</v>
      </c>
      <c r="W40" s="174" t="s">
        <v>68</v>
      </c>
      <c r="X40" s="175" t="s">
        <v>177</v>
      </c>
      <c r="Y40" s="213" t="s">
        <v>69</v>
      </c>
      <c r="Z40" s="214" t="s">
        <v>178</v>
      </c>
      <c r="AA40" s="176" t="s">
        <v>179</v>
      </c>
      <c r="AB40" s="176" t="s">
        <v>180</v>
      </c>
      <c r="AC40" s="174">
        <v>0</v>
      </c>
      <c r="AD40" s="174" t="s">
        <v>131</v>
      </c>
      <c r="AE40" s="174" t="s">
        <v>84</v>
      </c>
      <c r="AF40" s="175" t="s">
        <v>85</v>
      </c>
      <c r="AG40" s="176" t="s">
        <v>86</v>
      </c>
      <c r="AH40" s="174" t="s">
        <v>87</v>
      </c>
      <c r="AI40" s="174" t="s">
        <v>88</v>
      </c>
      <c r="AJ40" s="175" t="s">
        <v>89</v>
      </c>
      <c r="AK40" s="176" t="s">
        <v>90</v>
      </c>
      <c r="AL40" s="174" t="s">
        <v>91</v>
      </c>
      <c r="AM40" s="175" t="s">
        <v>92</v>
      </c>
      <c r="AN40" s="176" t="s">
        <v>95</v>
      </c>
      <c r="AO40" s="174" t="s">
        <v>93</v>
      </c>
      <c r="AP40" s="174" t="s">
        <v>94</v>
      </c>
      <c r="AQ40" s="174" t="s">
        <v>269</v>
      </c>
      <c r="AR40" s="174" t="s">
        <v>270</v>
      </c>
      <c r="AS40" s="174" t="s">
        <v>183</v>
      </c>
      <c r="AT40" s="174" t="s">
        <v>184</v>
      </c>
      <c r="AU40" s="174" t="s">
        <v>73</v>
      </c>
      <c r="AV40" s="175" t="s">
        <v>74</v>
      </c>
      <c r="AW40" s="215" t="s">
        <v>271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v>5</v>
      </c>
      <c r="C41" s="116">
        <v>13</v>
      </c>
      <c r="D41" s="116">
        <v>3</v>
      </c>
      <c r="E41" s="116">
        <v>7</v>
      </c>
      <c r="F41" s="116">
        <v>1</v>
      </c>
      <c r="G41" s="116">
        <v>14</v>
      </c>
      <c r="H41" s="116">
        <v>2</v>
      </c>
      <c r="I41" s="116">
        <v>3</v>
      </c>
      <c r="J41" s="116">
        <v>2</v>
      </c>
      <c r="K41" s="116">
        <v>4</v>
      </c>
      <c r="L41" s="116">
        <v>9</v>
      </c>
      <c r="M41" s="116">
        <v>5</v>
      </c>
      <c r="N41" s="116">
        <v>2</v>
      </c>
      <c r="O41" s="116">
        <v>1</v>
      </c>
      <c r="P41" s="116">
        <v>1</v>
      </c>
      <c r="Q41" s="116">
        <v>4</v>
      </c>
      <c r="R41" s="116">
        <v>0</v>
      </c>
      <c r="S41" s="116">
        <v>3</v>
      </c>
      <c r="T41" s="116">
        <v>0</v>
      </c>
      <c r="U41" s="116">
        <v>4</v>
      </c>
      <c r="V41" s="116">
        <v>1</v>
      </c>
      <c r="W41" s="116">
        <v>1</v>
      </c>
      <c r="X41" s="116">
        <v>0</v>
      </c>
      <c r="Y41" s="116">
        <v>1</v>
      </c>
      <c r="Z41" s="116">
        <v>1</v>
      </c>
      <c r="AA41" s="116">
        <v>3</v>
      </c>
      <c r="AB41" s="116">
        <v>1</v>
      </c>
      <c r="AC41" s="116">
        <v>0</v>
      </c>
      <c r="AD41" s="116">
        <v>1</v>
      </c>
      <c r="AE41" s="116">
        <v>4</v>
      </c>
      <c r="AF41" s="116">
        <v>2</v>
      </c>
      <c r="AG41" s="116">
        <v>2</v>
      </c>
      <c r="AH41" s="116">
        <v>4</v>
      </c>
      <c r="AI41" s="116">
        <v>11</v>
      </c>
      <c r="AJ41" s="116">
        <v>1</v>
      </c>
      <c r="AK41" s="116">
        <v>6</v>
      </c>
      <c r="AL41" s="116">
        <v>3</v>
      </c>
      <c r="AM41" s="116">
        <v>0</v>
      </c>
      <c r="AN41" s="116">
        <v>0</v>
      </c>
      <c r="AO41" s="116">
        <v>2</v>
      </c>
      <c r="AP41" s="116">
        <v>6</v>
      </c>
      <c r="AQ41" s="116">
        <v>0</v>
      </c>
      <c r="AR41" s="116">
        <v>0</v>
      </c>
      <c r="AS41" s="116">
        <v>2</v>
      </c>
      <c r="AT41" s="116">
        <v>3</v>
      </c>
      <c r="AU41" s="116">
        <v>1</v>
      </c>
      <c r="AV41" s="116">
        <v>1</v>
      </c>
      <c r="AW41" s="116">
        <v>11</v>
      </c>
      <c r="AX41" s="136">
        <f>SUM(B41:AW41)</f>
        <v>151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23702</v>
      </c>
      <c r="AZ41" s="262"/>
      <c r="BA41" s="22">
        <f>AY41</f>
        <v>23702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>
        <v>1</v>
      </c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>
        <v>1</v>
      </c>
      <c r="T43" s="118"/>
      <c r="U43" s="118">
        <v>1</v>
      </c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3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660</v>
      </c>
      <c r="AZ43" s="262"/>
      <c r="BA43" s="9">
        <f>AY43</f>
        <v>660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4">C41+C42-C43</f>
        <v>13</v>
      </c>
      <c r="D44" s="119">
        <f t="shared" si="4"/>
        <v>3</v>
      </c>
      <c r="E44" s="119">
        <f t="shared" si="4"/>
        <v>6</v>
      </c>
      <c r="F44" s="119">
        <f t="shared" si="4"/>
        <v>1</v>
      </c>
      <c r="G44" s="119">
        <f t="shared" si="4"/>
        <v>14</v>
      </c>
      <c r="H44" s="119">
        <f t="shared" si="4"/>
        <v>2</v>
      </c>
      <c r="I44" s="119">
        <f t="shared" si="4"/>
        <v>3</v>
      </c>
      <c r="J44" s="119">
        <f t="shared" si="4"/>
        <v>2</v>
      </c>
      <c r="K44" s="119">
        <f t="shared" si="4"/>
        <v>4</v>
      </c>
      <c r="L44" s="119">
        <f t="shared" si="4"/>
        <v>9</v>
      </c>
      <c r="M44" s="119">
        <f t="shared" si="4"/>
        <v>5</v>
      </c>
      <c r="N44" s="119">
        <f t="shared" si="4"/>
        <v>2</v>
      </c>
      <c r="O44" s="119">
        <f t="shared" si="4"/>
        <v>1</v>
      </c>
      <c r="P44" s="119">
        <f t="shared" si="4"/>
        <v>1</v>
      </c>
      <c r="Q44" s="119">
        <f t="shared" si="4"/>
        <v>4</v>
      </c>
      <c r="R44" s="119">
        <f t="shared" si="4"/>
        <v>0</v>
      </c>
      <c r="S44" s="119">
        <f t="shared" si="4"/>
        <v>2</v>
      </c>
      <c r="T44" s="119">
        <f t="shared" si="4"/>
        <v>0</v>
      </c>
      <c r="U44" s="119">
        <f t="shared" si="4"/>
        <v>3</v>
      </c>
      <c r="V44" s="119">
        <f t="shared" si="4"/>
        <v>1</v>
      </c>
      <c r="W44" s="119">
        <f t="shared" si="4"/>
        <v>1</v>
      </c>
      <c r="X44" s="119">
        <f t="shared" si="4"/>
        <v>0</v>
      </c>
      <c r="Y44" s="119">
        <f t="shared" si="4"/>
        <v>1</v>
      </c>
      <c r="Z44" s="119">
        <f t="shared" si="4"/>
        <v>1</v>
      </c>
      <c r="AA44" s="119">
        <f t="shared" si="4"/>
        <v>3</v>
      </c>
      <c r="AB44" s="119">
        <f t="shared" si="4"/>
        <v>1</v>
      </c>
      <c r="AC44" s="119">
        <f t="shared" si="4"/>
        <v>0</v>
      </c>
      <c r="AD44" s="119">
        <f t="shared" si="4"/>
        <v>1</v>
      </c>
      <c r="AE44" s="119">
        <f t="shared" si="4"/>
        <v>4</v>
      </c>
      <c r="AF44" s="119">
        <f t="shared" si="4"/>
        <v>2</v>
      </c>
      <c r="AG44" s="119">
        <f t="shared" si="4"/>
        <v>2</v>
      </c>
      <c r="AH44" s="119">
        <f t="shared" si="4"/>
        <v>4</v>
      </c>
      <c r="AI44" s="119">
        <f t="shared" si="4"/>
        <v>11</v>
      </c>
      <c r="AJ44" s="119">
        <f t="shared" si="4"/>
        <v>1</v>
      </c>
      <c r="AK44" s="119">
        <f t="shared" si="4"/>
        <v>6</v>
      </c>
      <c r="AL44" s="119">
        <f t="shared" si="4"/>
        <v>3</v>
      </c>
      <c r="AM44" s="119">
        <f t="shared" si="4"/>
        <v>0</v>
      </c>
      <c r="AN44" s="119">
        <f t="shared" si="4"/>
        <v>0</v>
      </c>
      <c r="AO44" s="119">
        <f t="shared" si="4"/>
        <v>2</v>
      </c>
      <c r="AP44" s="119">
        <f t="shared" si="4"/>
        <v>6</v>
      </c>
      <c r="AQ44" s="119">
        <f t="shared" si="4"/>
        <v>0</v>
      </c>
      <c r="AR44" s="119">
        <f t="shared" si="4"/>
        <v>0</v>
      </c>
      <c r="AS44" s="119">
        <f t="shared" si="4"/>
        <v>2</v>
      </c>
      <c r="AT44" s="119">
        <f t="shared" si="4"/>
        <v>3</v>
      </c>
      <c r="AU44" s="119">
        <f t="shared" si="4"/>
        <v>1</v>
      </c>
      <c r="AV44" s="119">
        <f t="shared" si="4"/>
        <v>1</v>
      </c>
      <c r="AW44" s="119">
        <f t="shared" si="4"/>
        <v>11</v>
      </c>
      <c r="AX44" s="137">
        <f>SUM(B44:AW44)</f>
        <v>148</v>
      </c>
      <c r="AY44" s="22">
        <f>B44*B37+C44*C37+D44*D37+E44*E37+F44*F37+G44*G37+H44*H37+I44*I37+J44*J37+K44*K37+L44*L37+M44*M37+N44*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23190</v>
      </c>
      <c r="AZ44" s="262"/>
      <c r="BA44" s="27">
        <f>AY44</f>
        <v>23190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148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v>80</v>
      </c>
      <c r="C47" s="92">
        <v>120</v>
      </c>
      <c r="D47" s="92">
        <v>120</v>
      </c>
      <c r="E47" s="92">
        <v>30</v>
      </c>
      <c r="F47" s="92">
        <v>40</v>
      </c>
      <c r="G47" s="92">
        <v>80</v>
      </c>
      <c r="H47" s="92">
        <v>40</v>
      </c>
      <c r="I47" s="92">
        <v>40</v>
      </c>
      <c r="J47" s="92">
        <v>80</v>
      </c>
      <c r="K47" s="130">
        <v>50</v>
      </c>
      <c r="L47" s="130">
        <v>85</v>
      </c>
      <c r="M47" s="130">
        <v>45</v>
      </c>
      <c r="N47" s="130">
        <v>38</v>
      </c>
      <c r="O47" s="130">
        <v>75</v>
      </c>
      <c r="P47" s="130">
        <v>16</v>
      </c>
      <c r="Q47" s="130">
        <v>8</v>
      </c>
      <c r="R47" s="130">
        <v>191</v>
      </c>
      <c r="S47" s="130">
        <v>182</v>
      </c>
      <c r="T47" s="130">
        <v>191</v>
      </c>
      <c r="U47" s="130">
        <v>191</v>
      </c>
      <c r="V47" s="129">
        <v>90</v>
      </c>
      <c r="W47" s="129">
        <v>8.75</v>
      </c>
      <c r="X47" s="183">
        <v>9</v>
      </c>
      <c r="Y47" s="92">
        <v>13</v>
      </c>
      <c r="Z47" s="92">
        <v>3</v>
      </c>
      <c r="AA47" s="92">
        <v>80</v>
      </c>
      <c r="AB47" s="183">
        <v>110</v>
      </c>
      <c r="AC47" s="183">
        <v>60</v>
      </c>
      <c r="AD47" s="92">
        <v>60</v>
      </c>
      <c r="AE47" s="92">
        <v>8</v>
      </c>
      <c r="AF47" s="92">
        <v>70</v>
      </c>
      <c r="AG47" s="92">
        <v>35</v>
      </c>
      <c r="AH47" s="92">
        <v>50</v>
      </c>
      <c r="AI47" s="92">
        <v>132</v>
      </c>
      <c r="AJ47" s="184">
        <v>52</v>
      </c>
      <c r="AK47" s="184">
        <v>55</v>
      </c>
      <c r="AL47" s="92">
        <v>85</v>
      </c>
      <c r="AM47" s="92">
        <v>280</v>
      </c>
      <c r="AN47" s="92">
        <v>340</v>
      </c>
      <c r="AO47" s="92">
        <v>410</v>
      </c>
      <c r="AP47" s="92">
        <v>310</v>
      </c>
      <c r="AQ47" s="92">
        <v>240</v>
      </c>
      <c r="AR47" s="92">
        <v>12240</v>
      </c>
      <c r="AS47" s="92">
        <v>11</v>
      </c>
      <c r="AT47" s="92">
        <v>280</v>
      </c>
      <c r="AU47" s="92">
        <v>0</v>
      </c>
      <c r="AV47" s="92">
        <v>0</v>
      </c>
      <c r="AW47" s="92"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>
        <v>60</v>
      </c>
      <c r="Q48" s="49"/>
      <c r="R48" s="49"/>
      <c r="S48" s="49"/>
      <c r="T48" s="49"/>
      <c r="U48" s="49">
        <v>245</v>
      </c>
      <c r="V48" s="43"/>
      <c r="W48" s="43">
        <v>10</v>
      </c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>
        <v>350</v>
      </c>
      <c r="AU48" s="49"/>
      <c r="AV48" s="49"/>
      <c r="AW48" s="49"/>
      <c r="AX48" s="58"/>
      <c r="AY48" s="58"/>
      <c r="AZ48" s="58"/>
      <c r="BA48" s="59"/>
    </row>
    <row r="49" spans="1:53" ht="13.5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>
        <f>P48-P47</f>
        <v>44</v>
      </c>
      <c r="Q49" s="80"/>
      <c r="R49" s="80"/>
      <c r="S49" s="80"/>
      <c r="T49" s="80"/>
      <c r="U49" s="80">
        <f>U48-U47</f>
        <v>54</v>
      </c>
      <c r="V49" s="80"/>
      <c r="W49" s="80">
        <f>W48-W47</f>
        <v>1.25</v>
      </c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>
        <v>70</v>
      </c>
      <c r="AU49" s="80"/>
      <c r="AV49" s="80"/>
      <c r="AW49" s="80"/>
      <c r="AX49" s="62"/>
      <c r="AY49" s="62"/>
      <c r="AZ49" s="62"/>
      <c r="BA49" s="63"/>
    </row>
    <row r="50" spans="1:53" ht="16.5" thickBot="1">
      <c r="A50" s="79" t="s">
        <v>1</v>
      </c>
      <c r="B50" s="174" t="s">
        <v>114</v>
      </c>
      <c r="C50" s="174" t="s">
        <v>75</v>
      </c>
      <c r="D50" s="174" t="s">
        <v>76</v>
      </c>
      <c r="E50" s="174" t="s">
        <v>77</v>
      </c>
      <c r="F50" s="174" t="s">
        <v>78</v>
      </c>
      <c r="G50" s="174" t="s">
        <v>79</v>
      </c>
      <c r="H50" s="174" t="s">
        <v>115</v>
      </c>
      <c r="I50" s="174" t="s">
        <v>116</v>
      </c>
      <c r="J50" s="174" t="s">
        <v>272</v>
      </c>
      <c r="K50" s="174" t="s">
        <v>117</v>
      </c>
      <c r="L50" s="174" t="s">
        <v>118</v>
      </c>
      <c r="M50" s="174" t="s">
        <v>119</v>
      </c>
      <c r="N50" s="174" t="s">
        <v>120</v>
      </c>
      <c r="O50" s="174" t="s">
        <v>121</v>
      </c>
      <c r="P50" s="174" t="s">
        <v>97</v>
      </c>
      <c r="Q50" s="174" t="s">
        <v>187</v>
      </c>
      <c r="R50" s="174" t="s">
        <v>188</v>
      </c>
      <c r="S50" s="174" t="s">
        <v>189</v>
      </c>
      <c r="T50" s="174" t="s">
        <v>192</v>
      </c>
      <c r="U50" s="174" t="s">
        <v>193</v>
      </c>
      <c r="V50" s="174" t="s">
        <v>273</v>
      </c>
      <c r="W50" s="174" t="s">
        <v>274</v>
      </c>
      <c r="X50" s="174" t="s">
        <v>275</v>
      </c>
      <c r="Y50" s="174" t="s">
        <v>276</v>
      </c>
      <c r="Z50" s="174" t="s">
        <v>277</v>
      </c>
      <c r="AA50" s="174" t="s">
        <v>278</v>
      </c>
      <c r="AB50" s="174" t="s">
        <v>279</v>
      </c>
      <c r="AC50" s="174" t="s">
        <v>280</v>
      </c>
      <c r="AD50" s="174" t="s">
        <v>281</v>
      </c>
      <c r="AE50" s="174" t="s">
        <v>282</v>
      </c>
      <c r="AF50" s="174" t="s">
        <v>108</v>
      </c>
      <c r="AG50" s="174" t="s">
        <v>283</v>
      </c>
      <c r="AH50" s="174" t="s">
        <v>284</v>
      </c>
      <c r="AI50" s="174" t="s">
        <v>285</v>
      </c>
      <c r="AJ50" s="174" t="s">
        <v>286</v>
      </c>
      <c r="AK50" s="174" t="s">
        <v>287</v>
      </c>
      <c r="AL50" s="174" t="s">
        <v>288</v>
      </c>
      <c r="AM50" s="174" t="s">
        <v>289</v>
      </c>
      <c r="AN50" s="174" t="s">
        <v>290</v>
      </c>
      <c r="AO50" s="174" t="s">
        <v>291</v>
      </c>
      <c r="AP50" s="174" t="s">
        <v>292</v>
      </c>
      <c r="AQ50" s="174" t="s">
        <v>293</v>
      </c>
      <c r="AR50" s="174" t="s">
        <v>164</v>
      </c>
      <c r="AS50" s="174" t="s">
        <v>294</v>
      </c>
      <c r="AT50" s="174" t="s">
        <v>295</v>
      </c>
      <c r="AU50" s="174">
        <v>0</v>
      </c>
      <c r="AV50" s="174">
        <v>0</v>
      </c>
      <c r="AW50" s="174"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v>4</v>
      </c>
      <c r="C51" s="187">
        <v>1</v>
      </c>
      <c r="D51" s="187">
        <v>2</v>
      </c>
      <c r="E51" s="187">
        <v>1</v>
      </c>
      <c r="F51" s="187">
        <v>0</v>
      </c>
      <c r="G51" s="187">
        <v>0</v>
      </c>
      <c r="H51" s="187">
        <v>7</v>
      </c>
      <c r="I51" s="187">
        <v>1</v>
      </c>
      <c r="J51" s="187">
        <v>3</v>
      </c>
      <c r="K51" s="187">
        <v>9</v>
      </c>
      <c r="L51" s="187">
        <v>38</v>
      </c>
      <c r="M51" s="187">
        <v>73</v>
      </c>
      <c r="N51" s="187">
        <v>11</v>
      </c>
      <c r="O51" s="187">
        <v>9</v>
      </c>
      <c r="P51" s="187">
        <v>394</v>
      </c>
      <c r="Q51" s="187">
        <v>21</v>
      </c>
      <c r="R51" s="187">
        <v>5</v>
      </c>
      <c r="S51" s="187">
        <v>0</v>
      </c>
      <c r="T51" s="187">
        <v>1</v>
      </c>
      <c r="U51" s="187">
        <v>6</v>
      </c>
      <c r="V51" s="187">
        <v>14</v>
      </c>
      <c r="W51" s="187">
        <v>113</v>
      </c>
      <c r="X51" s="187">
        <v>7</v>
      </c>
      <c r="Y51" s="187">
        <v>8</v>
      </c>
      <c r="Z51" s="187">
        <v>92</v>
      </c>
      <c r="AA51" s="187">
        <v>29</v>
      </c>
      <c r="AB51" s="187">
        <v>27</v>
      </c>
      <c r="AC51" s="187">
        <v>15</v>
      </c>
      <c r="AD51" s="187">
        <v>5</v>
      </c>
      <c r="AE51" s="187">
        <v>20</v>
      </c>
      <c r="AF51" s="187">
        <v>1</v>
      </c>
      <c r="AG51" s="187">
        <v>1</v>
      </c>
      <c r="AH51" s="187">
        <v>2</v>
      </c>
      <c r="AI51" s="187">
        <v>144</v>
      </c>
      <c r="AJ51" s="187">
        <v>77</v>
      </c>
      <c r="AK51" s="187">
        <v>9</v>
      </c>
      <c r="AL51" s="187">
        <v>2</v>
      </c>
      <c r="AM51" s="187">
        <v>1</v>
      </c>
      <c r="AN51" s="187">
        <v>2</v>
      </c>
      <c r="AO51" s="187">
        <v>1</v>
      </c>
      <c r="AP51" s="187">
        <v>1</v>
      </c>
      <c r="AQ51" s="187">
        <v>1</v>
      </c>
      <c r="AR51" s="187">
        <v>0</v>
      </c>
      <c r="AS51" s="187">
        <v>7</v>
      </c>
      <c r="AT51" s="187">
        <v>0</v>
      </c>
      <c r="AU51" s="187">
        <v>0</v>
      </c>
      <c r="AV51" s="187">
        <v>0</v>
      </c>
      <c r="AW51" s="187">
        <v>0</v>
      </c>
      <c r="AX51" s="136">
        <f>SUM(B51:AW51)</f>
        <v>1165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53312.75</v>
      </c>
      <c r="AZ51" s="18"/>
      <c r="BA51" s="22">
        <f>AY51</f>
        <v>53312.75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>
        <v>5</v>
      </c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>
        <v>3</v>
      </c>
      <c r="AU52" s="75"/>
      <c r="AV52" s="75"/>
      <c r="AW52" s="75"/>
      <c r="AX52" s="137">
        <f>SUM(B52:AW52)</f>
        <v>8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1795</v>
      </c>
      <c r="AZ52" s="18"/>
      <c r="BA52" s="7">
        <f>AY52</f>
        <v>1795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>
        <v>2</v>
      </c>
      <c r="Q53" s="75"/>
      <c r="R53" s="75"/>
      <c r="S53" s="75"/>
      <c r="T53" s="75"/>
      <c r="U53" s="75">
        <v>2</v>
      </c>
      <c r="V53" s="75"/>
      <c r="W53" s="75">
        <v>7</v>
      </c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>
        <v>1</v>
      </c>
      <c r="AU53" s="75"/>
      <c r="AV53" s="75"/>
      <c r="AW53" s="75"/>
      <c r="AX53" s="136">
        <f>SUM(B53:AW53)</f>
        <v>12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1030</v>
      </c>
      <c r="AZ53" s="19"/>
      <c r="BA53" s="9">
        <f>AY53</f>
        <v>1030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5">C51+C52-C53</f>
        <v>1</v>
      </c>
      <c r="D54" s="188">
        <f t="shared" si="5"/>
        <v>2</v>
      </c>
      <c r="E54" s="188">
        <f t="shared" si="5"/>
        <v>1</v>
      </c>
      <c r="F54" s="188">
        <f t="shared" si="5"/>
        <v>0</v>
      </c>
      <c r="G54" s="188">
        <f t="shared" si="5"/>
        <v>0</v>
      </c>
      <c r="H54" s="188">
        <f t="shared" si="5"/>
        <v>7</v>
      </c>
      <c r="I54" s="188">
        <f t="shared" si="5"/>
        <v>1</v>
      </c>
      <c r="J54" s="188">
        <f t="shared" si="5"/>
        <v>3</v>
      </c>
      <c r="K54" s="188">
        <f t="shared" si="5"/>
        <v>9</v>
      </c>
      <c r="L54" s="188">
        <f t="shared" si="5"/>
        <v>38</v>
      </c>
      <c r="M54" s="188">
        <f t="shared" si="5"/>
        <v>73</v>
      </c>
      <c r="N54" s="188">
        <f t="shared" si="5"/>
        <v>11</v>
      </c>
      <c r="O54" s="188">
        <f t="shared" si="5"/>
        <v>9</v>
      </c>
      <c r="P54" s="188">
        <f t="shared" si="5"/>
        <v>392</v>
      </c>
      <c r="Q54" s="188">
        <f t="shared" si="5"/>
        <v>21</v>
      </c>
      <c r="R54" s="188">
        <f t="shared" si="5"/>
        <v>5</v>
      </c>
      <c r="S54" s="188">
        <f t="shared" si="5"/>
        <v>0</v>
      </c>
      <c r="T54" s="188">
        <f t="shared" si="5"/>
        <v>1</v>
      </c>
      <c r="U54" s="188">
        <f t="shared" si="5"/>
        <v>9</v>
      </c>
      <c r="V54" s="188">
        <f t="shared" si="5"/>
        <v>14</v>
      </c>
      <c r="W54" s="188">
        <f t="shared" si="5"/>
        <v>106</v>
      </c>
      <c r="X54" s="188">
        <f t="shared" si="5"/>
        <v>7</v>
      </c>
      <c r="Y54" s="188">
        <f t="shared" si="5"/>
        <v>8</v>
      </c>
      <c r="Z54" s="188">
        <f t="shared" si="5"/>
        <v>92</v>
      </c>
      <c r="AA54" s="188">
        <f t="shared" si="5"/>
        <v>29</v>
      </c>
      <c r="AB54" s="188">
        <f t="shared" si="5"/>
        <v>27</v>
      </c>
      <c r="AC54" s="188">
        <f t="shared" si="5"/>
        <v>15</v>
      </c>
      <c r="AD54" s="188">
        <f t="shared" si="5"/>
        <v>5</v>
      </c>
      <c r="AE54" s="188">
        <f t="shared" si="5"/>
        <v>20</v>
      </c>
      <c r="AF54" s="188">
        <f t="shared" si="5"/>
        <v>1</v>
      </c>
      <c r="AG54" s="188">
        <f t="shared" si="5"/>
        <v>1</v>
      </c>
      <c r="AH54" s="188">
        <f t="shared" si="5"/>
        <v>2</v>
      </c>
      <c r="AI54" s="188">
        <f t="shared" si="5"/>
        <v>144</v>
      </c>
      <c r="AJ54" s="188">
        <f t="shared" si="5"/>
        <v>77</v>
      </c>
      <c r="AK54" s="188">
        <f t="shared" si="5"/>
        <v>9</v>
      </c>
      <c r="AL54" s="188">
        <f t="shared" si="5"/>
        <v>2</v>
      </c>
      <c r="AM54" s="188">
        <f t="shared" si="5"/>
        <v>1</v>
      </c>
      <c r="AN54" s="188">
        <f t="shared" si="5"/>
        <v>2</v>
      </c>
      <c r="AO54" s="188">
        <f t="shared" si="5"/>
        <v>1</v>
      </c>
      <c r="AP54" s="188">
        <f t="shared" si="5"/>
        <v>1</v>
      </c>
      <c r="AQ54" s="188">
        <f t="shared" si="5"/>
        <v>1</v>
      </c>
      <c r="AR54" s="188">
        <f t="shared" si="5"/>
        <v>0</v>
      </c>
      <c r="AS54" s="188">
        <f t="shared" si="5"/>
        <v>7</v>
      </c>
      <c r="AT54" s="188">
        <f t="shared" si="5"/>
        <v>2</v>
      </c>
      <c r="AU54" s="188">
        <f t="shared" si="5"/>
        <v>0</v>
      </c>
      <c r="AV54" s="188">
        <f t="shared" si="5"/>
        <v>0</v>
      </c>
      <c r="AW54" s="188">
        <f t="shared" si="5"/>
        <v>0</v>
      </c>
      <c r="AX54" s="137">
        <f>SUM(B54:AW54)</f>
        <v>1161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54352.5</v>
      </c>
      <c r="AZ54" s="20"/>
      <c r="BA54" s="27">
        <f>AY54</f>
        <v>54352.5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274.75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1288637.75</v>
      </c>
      <c r="AY57" s="280"/>
      <c r="BA57" s="71">
        <f>AX11+AX21+AX31+AX41+AX51</f>
        <v>1496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5820</v>
      </c>
      <c r="AY58" s="285"/>
      <c r="BA58" s="72">
        <f>AX13+AX23+AX33+AX43+AX53</f>
        <v>18</v>
      </c>
    </row>
    <row r="59" spans="1:53" ht="16.5" customHeight="1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63155</v>
      </c>
      <c r="AY59" s="290"/>
      <c r="BA59" s="73">
        <f>AX32+AX22+AX12+AX42+AX52</f>
        <v>21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1346515.5</v>
      </c>
      <c r="AY60" s="295"/>
      <c r="BA60" s="74">
        <f>AX34+AX24+AX14+AX44+AX54</f>
        <v>1499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542.75</v>
      </c>
      <c r="AY61" s="300"/>
      <c r="BA61" s="74">
        <f>AX61</f>
        <v>542.75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154">
        <v>2280</v>
      </c>
      <c r="AU64" s="156">
        <v>649</v>
      </c>
      <c r="AV64" s="156">
        <v>587</v>
      </c>
      <c r="AW64" s="161">
        <f>AX64-AX64*2.75%</f>
        <v>2277.5949999999998</v>
      </c>
      <c r="AX64" s="163">
        <f>AT64+AU64-AV64</f>
        <v>2342</v>
      </c>
      <c r="AY64" s="160">
        <f>AV64*2.75%</f>
        <v>16.142500000000002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154">
        <v>393</v>
      </c>
      <c r="AU67" s="156"/>
      <c r="AV67" s="156"/>
      <c r="AW67" s="161">
        <f>AX67-AX67*2.75%</f>
        <v>382.1925</v>
      </c>
      <c r="AX67" s="163">
        <f>AT67+AU67-AV67</f>
        <v>393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154">
        <f>Total!AT66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154">
        <f>Total!AT69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1349175.2875000001</v>
      </c>
      <c r="AY76" s="193">
        <f>AY73+AY70+AY67+AY64+AX61</f>
        <v>558.89250000000004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AD46:AH46"/>
    <mergeCell ref="R46:S46"/>
    <mergeCell ref="T46:U46"/>
    <mergeCell ref="A6:B6"/>
    <mergeCell ref="A5:B5"/>
    <mergeCell ref="C5:V5"/>
    <mergeCell ref="W5:AX5"/>
    <mergeCell ref="AH36:AR36"/>
    <mergeCell ref="AS36:AT36"/>
    <mergeCell ref="AU36:AV36"/>
    <mergeCell ref="A26:B26"/>
    <mergeCell ref="B36:R36"/>
    <mergeCell ref="S36:AC36"/>
    <mergeCell ref="AD36:AG36"/>
    <mergeCell ref="A16:B16"/>
  </mergeCells>
  <phoneticPr fontId="2" type="noConversion"/>
  <conditionalFormatting sqref="B12:AE13 B22:AE23 B32:Y33 Z33:AE33 B42:AE43 B52:AE53">
    <cfRule type="cellIs" dxfId="585" priority="21" operator="greaterThan">
      <formula>0</formula>
    </cfRule>
  </conditionalFormatting>
  <conditionalFormatting sqref="B12:AW13">
    <cfRule type="cellIs" dxfId="584" priority="10" operator="greaterThan">
      <formula>0</formula>
    </cfRule>
    <cfRule type="cellIs" dxfId="583" priority="16" operator="greaterThan">
      <formula>0</formula>
    </cfRule>
  </conditionalFormatting>
  <conditionalFormatting sqref="B22:AW23 B32:AW33 B42:AW43 B52:AW53">
    <cfRule type="cellIs" dxfId="582" priority="15" operator="greaterThan">
      <formula>0</formula>
    </cfRule>
  </conditionalFormatting>
  <conditionalFormatting sqref="B8:AW9">
    <cfRule type="cellIs" dxfId="581" priority="11" operator="greaterThan">
      <formula>0</formula>
    </cfRule>
  </conditionalFormatting>
  <conditionalFormatting sqref="B18:AW19">
    <cfRule type="cellIs" dxfId="580" priority="9" operator="greaterThan">
      <formula>0</formula>
    </cfRule>
  </conditionalFormatting>
  <conditionalFormatting sqref="B22:AW23">
    <cfRule type="cellIs" dxfId="579" priority="8" operator="greaterThan">
      <formula>0</formula>
    </cfRule>
  </conditionalFormatting>
  <conditionalFormatting sqref="B28:AW29">
    <cfRule type="cellIs" dxfId="578" priority="7" operator="greaterThan">
      <formula>0</formula>
    </cfRule>
  </conditionalFormatting>
  <conditionalFormatting sqref="B32:AW33">
    <cfRule type="cellIs" dxfId="577" priority="6" operator="greaterThan">
      <formula>0</formula>
    </cfRule>
  </conditionalFormatting>
  <conditionalFormatting sqref="B38:AW39">
    <cfRule type="cellIs" dxfId="576" priority="5" operator="greaterThan">
      <formula>0</formula>
    </cfRule>
  </conditionalFormatting>
  <conditionalFormatting sqref="B42:AW43">
    <cfRule type="cellIs" dxfId="575" priority="3" operator="greaterThan">
      <formula>0</formula>
    </cfRule>
    <cfRule type="cellIs" dxfId="574" priority="4" operator="greaterThan">
      <formula>0</formula>
    </cfRule>
  </conditionalFormatting>
  <conditionalFormatting sqref="B48:AW49">
    <cfRule type="cellIs" dxfId="573" priority="2" operator="greaterThan">
      <formula>0</formula>
    </cfRule>
  </conditionalFormatting>
  <conditionalFormatting sqref="B52:AW53">
    <cfRule type="cellIs" dxfId="572" priority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  <ignoredErrors>
    <ignoredError sqref="AY13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selection activeCell="C58" sqref="C58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'9 '!B7</f>
        <v>9580</v>
      </c>
      <c r="C7" s="198">
        <f>'9 '!C7</f>
        <v>8990</v>
      </c>
      <c r="D7" s="198">
        <f>'9 '!D7</f>
        <v>8990</v>
      </c>
      <c r="E7" s="198">
        <f>'9 '!E7</f>
        <v>8490</v>
      </c>
      <c r="F7" s="198">
        <f>'9 '!F7</f>
        <v>8800</v>
      </c>
      <c r="G7" s="198">
        <f>'9 '!G7</f>
        <v>7700</v>
      </c>
      <c r="H7" s="198">
        <f>'9 '!H7</f>
        <v>7430</v>
      </c>
      <c r="I7" s="198">
        <f>'9 '!I7</f>
        <v>6570</v>
      </c>
      <c r="J7" s="198">
        <f>'9 '!J7</f>
        <v>6500</v>
      </c>
      <c r="K7" s="198">
        <f>'9 '!K7</f>
        <v>7430</v>
      </c>
      <c r="L7" s="198">
        <f>'9 '!L7</f>
        <v>7390</v>
      </c>
      <c r="M7" s="198">
        <f>'9 '!M7</f>
        <v>4840</v>
      </c>
      <c r="N7" s="198">
        <f>'9 '!N7</f>
        <v>1010</v>
      </c>
      <c r="O7" s="198">
        <f>'9 '!O7</f>
        <v>1000</v>
      </c>
      <c r="P7" s="198">
        <f>'9 '!P7</f>
        <v>1100</v>
      </c>
      <c r="Q7" s="198">
        <f>'9 '!Q7</f>
        <v>1130</v>
      </c>
      <c r="R7" s="198">
        <f>'9 '!R7</f>
        <v>1180</v>
      </c>
      <c r="S7" s="198">
        <f>'9 '!S7</f>
        <v>1240</v>
      </c>
      <c r="T7" s="198">
        <f>'9 '!T7</f>
        <v>1270</v>
      </c>
      <c r="U7" s="198">
        <f>'9 '!U7</f>
        <v>1270</v>
      </c>
      <c r="V7" s="198">
        <f>'9 '!V7</f>
        <v>1500</v>
      </c>
      <c r="W7" s="198">
        <f>'9 '!W7</f>
        <v>1200</v>
      </c>
      <c r="X7" s="198">
        <f>'9 '!X7</f>
        <v>1290</v>
      </c>
      <c r="Y7" s="198">
        <f>'9 '!Y7</f>
        <v>1240</v>
      </c>
      <c r="Z7" s="198">
        <f>'9 '!Z7</f>
        <v>1290</v>
      </c>
      <c r="AA7" s="198">
        <f>'9 '!AA7</f>
        <v>1320</v>
      </c>
      <c r="AB7" s="198">
        <f>'9 '!AB7</f>
        <v>1410</v>
      </c>
      <c r="AC7" s="198">
        <f>'9 '!AC7</f>
        <v>1460</v>
      </c>
      <c r="AD7" s="198">
        <f>'9 '!AD7</f>
        <v>1490</v>
      </c>
      <c r="AE7" s="198">
        <f>'9 '!AE7</f>
        <v>1470</v>
      </c>
      <c r="AF7" s="198">
        <f>'9 '!AF7</f>
        <v>1340</v>
      </c>
      <c r="AG7" s="198">
        <f>'9 '!AG7</f>
        <v>9630</v>
      </c>
      <c r="AH7" s="198">
        <f>'9 '!AH7</f>
        <v>1310</v>
      </c>
      <c r="AI7" s="198">
        <f>'9 '!AI7</f>
        <v>960</v>
      </c>
      <c r="AJ7" s="198">
        <f>'9 '!AJ7</f>
        <v>9050</v>
      </c>
      <c r="AK7" s="198">
        <f>'9 '!AK7</f>
        <v>6790</v>
      </c>
      <c r="AL7" s="198">
        <f>'9 '!AL7</f>
        <v>6100</v>
      </c>
      <c r="AM7" s="198">
        <f>'9 '!AM7</f>
        <v>5650</v>
      </c>
      <c r="AN7" s="198">
        <f>'9 '!AN7</f>
        <v>7980</v>
      </c>
      <c r="AO7" s="198">
        <f>'9 '!AO7</f>
        <v>1190</v>
      </c>
      <c r="AP7" s="198">
        <f>'9 '!AP7</f>
        <v>1460</v>
      </c>
      <c r="AQ7" s="198">
        <f>'9 '!AQ7</f>
        <v>6400</v>
      </c>
      <c r="AR7" s="198">
        <f>'9 '!AR7</f>
        <v>0</v>
      </c>
      <c r="AS7" s="198">
        <f>'9 '!AS7</f>
        <v>0</v>
      </c>
      <c r="AT7" s="198">
        <f>'9 '!AT7</f>
        <v>0</v>
      </c>
      <c r="AU7" s="198">
        <f>'9 '!AU7</f>
        <v>0</v>
      </c>
      <c r="AV7" s="198">
        <f>'9 '!AV7</f>
        <v>1080</v>
      </c>
      <c r="AW7" s="198">
        <f>'9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'9 '!B10</f>
        <v>Z45</v>
      </c>
      <c r="C10" s="208" t="str">
        <f>'9 '!C10</f>
        <v>Z40</v>
      </c>
      <c r="D10" s="208" t="str">
        <f>'9 '!D10</f>
        <v>Z35</v>
      </c>
      <c r="E10" s="208" t="str">
        <f>'9 '!E10</f>
        <v>Z33</v>
      </c>
      <c r="F10" s="208" t="str">
        <f>'9 '!F10</f>
        <v>Z30</v>
      </c>
      <c r="G10" s="208" t="str">
        <f>'9 '!G10</f>
        <v>Z22</v>
      </c>
      <c r="H10" s="208" t="str">
        <f>'9 '!H10</f>
        <v>Z18</v>
      </c>
      <c r="I10" s="208" t="str">
        <f>'9 '!I10</f>
        <v>i99</v>
      </c>
      <c r="J10" s="208" t="str">
        <f>'9 '!J10</f>
        <v>i69</v>
      </c>
      <c r="K10" s="208" t="str">
        <f>'9 '!K10</f>
        <v>Atom</v>
      </c>
      <c r="L10" s="208" t="str">
        <f>'9 '!L10</f>
        <v>Atom-2</v>
      </c>
      <c r="M10" s="208" t="str">
        <f>'9 '!M10</f>
        <v>G10+</v>
      </c>
      <c r="N10" s="208" t="str">
        <f>'9 '!N10</f>
        <v>B62</v>
      </c>
      <c r="O10" s="208" t="str">
        <f>'9 '!O10</f>
        <v>B69</v>
      </c>
      <c r="P10" s="208" t="str">
        <f>'9 '!P10</f>
        <v>BL96</v>
      </c>
      <c r="Q10" s="208" t="str">
        <f>'9 '!Q10</f>
        <v>BL99</v>
      </c>
      <c r="R10" s="208" t="str">
        <f>'9 '!R10</f>
        <v>BL120</v>
      </c>
      <c r="S10" s="208" t="str">
        <f>'9 '!S10</f>
        <v>D41</v>
      </c>
      <c r="T10" s="208" t="str">
        <f>'9 '!T10</f>
        <v>D47</v>
      </c>
      <c r="U10" s="208" t="str">
        <f>'9 '!U10</f>
        <v>D48</v>
      </c>
      <c r="V10" s="208" t="str">
        <f>'9 '!V10</f>
        <v>D54+</v>
      </c>
      <c r="W10" s="208" t="str">
        <f>'9 '!W10</f>
        <v>D82</v>
      </c>
      <c r="X10" s="208" t="str">
        <f>'9 '!X10</f>
        <v>L43</v>
      </c>
      <c r="Y10" s="208" t="str">
        <f>'9 '!Y10</f>
        <v>L44</v>
      </c>
      <c r="Z10" s="208" t="str">
        <f>'9 '!Z10</f>
        <v>L46</v>
      </c>
      <c r="AA10" s="208" t="str">
        <f>'9 '!AA10</f>
        <v>L135</v>
      </c>
      <c r="AB10" s="208" t="str">
        <f>'9 '!AB10</f>
        <v>L140</v>
      </c>
      <c r="AC10" s="208" t="str">
        <f>'9 '!AC10</f>
        <v>L260</v>
      </c>
      <c r="AD10" s="208" t="str">
        <f>'9 '!AD10</f>
        <v>L270</v>
      </c>
      <c r="AE10" s="208" t="str">
        <f>'9 '!AE10</f>
        <v>S45</v>
      </c>
      <c r="AF10" s="208" t="str">
        <f>'9 '!AF10</f>
        <v>T92</v>
      </c>
      <c r="AG10" s="208" t="str">
        <f>'9 '!AG10</f>
        <v>Z30 Pro</v>
      </c>
      <c r="AH10" s="208" t="str">
        <f>'9 '!AH10</f>
        <v>L33</v>
      </c>
      <c r="AI10" s="208" t="str">
        <f>'9 '!AI10</f>
        <v>B24</v>
      </c>
      <c r="AJ10" s="208" t="str">
        <f>'9 '!AJ10</f>
        <v>Z42</v>
      </c>
      <c r="AK10" s="208" t="str">
        <f>'9 '!AK10</f>
        <v>i80</v>
      </c>
      <c r="AL10" s="208" t="str">
        <f>'9 '!AL10</f>
        <v>V138</v>
      </c>
      <c r="AM10" s="208" t="str">
        <f>'9 '!AM10</f>
        <v>G50</v>
      </c>
      <c r="AN10" s="208" t="str">
        <f>'9 '!AN10</f>
        <v>Z32</v>
      </c>
      <c r="AO10" s="208" t="str">
        <f>'9 '!AO10</f>
        <v>D76</v>
      </c>
      <c r="AP10" s="208" t="str">
        <f>'9 '!AP10</f>
        <v>L145</v>
      </c>
      <c r="AQ10" s="208" t="str">
        <f>'9 '!AQ10</f>
        <v>i71</v>
      </c>
      <c r="AR10" s="208">
        <f>'9 '!AR10</f>
        <v>0</v>
      </c>
      <c r="AS10" s="208">
        <f>'9 '!AS10</f>
        <v>0</v>
      </c>
      <c r="AT10" s="208">
        <f>'9 '!AT10</f>
        <v>0</v>
      </c>
      <c r="AU10" s="208">
        <f>'9 '!AU10</f>
        <v>0</v>
      </c>
      <c r="AV10" s="208" t="str">
        <f>'9 '!AV10</f>
        <v>P16</v>
      </c>
      <c r="AW10" s="208" t="str">
        <f>'9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'9 '!B14</f>
        <v>3</v>
      </c>
      <c r="C11" s="42">
        <f>'9 '!C14</f>
        <v>0</v>
      </c>
      <c r="D11" s="42">
        <f>'9 '!D14</f>
        <v>1</v>
      </c>
      <c r="E11" s="42">
        <f>'9 '!E14</f>
        <v>1</v>
      </c>
      <c r="F11" s="42">
        <f>'9 '!F14</f>
        <v>0</v>
      </c>
      <c r="G11" s="42">
        <f>'9 '!G14</f>
        <v>2</v>
      </c>
      <c r="H11" s="42">
        <f>'9 '!H14</f>
        <v>1</v>
      </c>
      <c r="I11" s="42">
        <f>'9 '!I14</f>
        <v>0</v>
      </c>
      <c r="J11" s="42">
        <f>'9 '!J14</f>
        <v>0</v>
      </c>
      <c r="K11" s="42">
        <f>'9 '!K14</f>
        <v>1</v>
      </c>
      <c r="L11" s="42">
        <f>'9 '!L14</f>
        <v>1</v>
      </c>
      <c r="M11" s="42">
        <f>'9 '!M14</f>
        <v>3</v>
      </c>
      <c r="N11" s="42">
        <f>'9 '!N14</f>
        <v>1</v>
      </c>
      <c r="O11" s="42">
        <f>'9 '!O14</f>
        <v>2</v>
      </c>
      <c r="P11" s="42">
        <f>'9 '!P14</f>
        <v>5</v>
      </c>
      <c r="Q11" s="42">
        <f>'9 '!Q14</f>
        <v>2</v>
      </c>
      <c r="R11" s="42">
        <f>'9 '!R14</f>
        <v>4</v>
      </c>
      <c r="S11" s="42">
        <f>'9 '!S14</f>
        <v>1</v>
      </c>
      <c r="T11" s="42">
        <f>'9 '!T14</f>
        <v>1</v>
      </c>
      <c r="U11" s="42">
        <f>'9 '!U14</f>
        <v>6</v>
      </c>
      <c r="V11" s="42">
        <f>'9 '!V14</f>
        <v>2</v>
      </c>
      <c r="W11" s="42">
        <f>'9 '!W14</f>
        <v>1</v>
      </c>
      <c r="X11" s="42">
        <f>'9 '!X14</f>
        <v>2</v>
      </c>
      <c r="Y11" s="42">
        <f>'9 '!Y14</f>
        <v>0</v>
      </c>
      <c r="Z11" s="42">
        <f>'9 '!Z14</f>
        <v>1</v>
      </c>
      <c r="AA11" s="42">
        <f>'9 '!AA14</f>
        <v>2</v>
      </c>
      <c r="AB11" s="42">
        <f>'9 '!AB14</f>
        <v>1</v>
      </c>
      <c r="AC11" s="42">
        <f>'9 '!AC14</f>
        <v>1</v>
      </c>
      <c r="AD11" s="42">
        <f>'9 '!AD14</f>
        <v>2</v>
      </c>
      <c r="AE11" s="42">
        <f>'9 '!AE14</f>
        <v>3</v>
      </c>
      <c r="AF11" s="42">
        <f>'9 '!AF14</f>
        <v>1</v>
      </c>
      <c r="AG11" s="42">
        <f>'9 '!AG14</f>
        <v>0</v>
      </c>
      <c r="AH11" s="42">
        <f>'9 '!AH14</f>
        <v>8</v>
      </c>
      <c r="AI11" s="42">
        <f>'9 '!AI14</f>
        <v>0</v>
      </c>
      <c r="AJ11" s="42">
        <f>'9 '!AJ14</f>
        <v>2</v>
      </c>
      <c r="AK11" s="42">
        <f>'9 '!AK14</f>
        <v>2</v>
      </c>
      <c r="AL11" s="42">
        <f>'9 '!AL14</f>
        <v>1</v>
      </c>
      <c r="AM11" s="42">
        <f>'9 '!AM14</f>
        <v>0</v>
      </c>
      <c r="AN11" s="42">
        <f>'9 '!AN14</f>
        <v>4</v>
      </c>
      <c r="AO11" s="42">
        <f>'9 '!AO14</f>
        <v>1</v>
      </c>
      <c r="AP11" s="42">
        <f>'9 '!AP14</f>
        <v>1</v>
      </c>
      <c r="AQ11" s="42">
        <f>'9 '!AQ14</f>
        <v>1</v>
      </c>
      <c r="AR11" s="42">
        <f>'9 '!AR14</f>
        <v>0</v>
      </c>
      <c r="AS11" s="42">
        <f>'9 '!AS14</f>
        <v>0</v>
      </c>
      <c r="AT11" s="42">
        <f>'9 '!AT14</f>
        <v>0</v>
      </c>
      <c r="AU11" s="42">
        <f>'9 '!AU14</f>
        <v>0</v>
      </c>
      <c r="AV11" s="42">
        <f>'9 '!AV14</f>
        <v>2</v>
      </c>
      <c r="AW11" s="42">
        <f>'9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'9 '!B17</f>
        <v>9140</v>
      </c>
      <c r="C17" s="205">
        <f>'9 '!C17</f>
        <v>8290</v>
      </c>
      <c r="D17" s="205">
        <f>'9 '!D17</f>
        <v>7790</v>
      </c>
      <c r="E17" s="205">
        <f>'9 '!E17</f>
        <v>7540</v>
      </c>
      <c r="F17" s="205">
        <f>'9 '!F17</f>
        <v>7070</v>
      </c>
      <c r="G17" s="205">
        <f>'9 '!G17</f>
        <v>6500</v>
      </c>
      <c r="H17" s="205">
        <f>'9 '!H17</f>
        <v>990</v>
      </c>
      <c r="I17" s="205">
        <f>'9 '!I17</f>
        <v>1000</v>
      </c>
      <c r="J17" s="205">
        <f>'9 '!J17</f>
        <v>1130</v>
      </c>
      <c r="K17" s="205">
        <f>'9 '!K17</f>
        <v>1200</v>
      </c>
      <c r="L17" s="205">
        <f>'9 '!L17</f>
        <v>1230</v>
      </c>
      <c r="M17" s="205">
        <f>'9 '!M17</f>
        <v>1310</v>
      </c>
      <c r="N17" s="205">
        <f>'9 '!N17</f>
        <v>1310</v>
      </c>
      <c r="O17" s="205">
        <f>'9 '!O17</f>
        <v>1400</v>
      </c>
      <c r="P17" s="205">
        <f>'9 '!P17</f>
        <v>1950</v>
      </c>
      <c r="Q17" s="205">
        <f>'9 '!Q17</f>
        <v>830</v>
      </c>
      <c r="R17" s="205">
        <f>'9 '!R17</f>
        <v>1120</v>
      </c>
      <c r="S17" s="205">
        <f>'9 '!S17</f>
        <v>1050</v>
      </c>
      <c r="T17" s="205">
        <f>'9 '!T17</f>
        <v>800</v>
      </c>
      <c r="U17" s="205">
        <f>'9 '!U17</f>
        <v>800</v>
      </c>
      <c r="V17" s="205">
        <f>'9 '!V17</f>
        <v>1160</v>
      </c>
      <c r="W17" s="205">
        <f>'9 '!W17</f>
        <v>1115</v>
      </c>
      <c r="X17" s="205">
        <f>'9 '!X17</f>
        <v>10340</v>
      </c>
      <c r="Y17" s="205">
        <f>'9 '!Y17</f>
        <v>1970</v>
      </c>
      <c r="Z17" s="205">
        <f>'9 '!Z17</f>
        <v>1000</v>
      </c>
      <c r="AA17" s="205">
        <f>'9 '!AA17</f>
        <v>1150</v>
      </c>
      <c r="AB17" s="205">
        <f>'9 '!AB17</f>
        <v>1050</v>
      </c>
      <c r="AC17" s="205">
        <f>'9 '!AC17</f>
        <v>880</v>
      </c>
      <c r="AD17" s="205">
        <f>'9 '!AD17</f>
        <v>13080</v>
      </c>
      <c r="AE17" s="205">
        <f>'9 '!AE17</f>
        <v>14950</v>
      </c>
      <c r="AF17" s="205">
        <f>'9 '!AF17</f>
        <v>18490</v>
      </c>
      <c r="AG17" s="205">
        <f>'9 '!AG17</f>
        <v>23110</v>
      </c>
      <c r="AH17" s="205">
        <f>'9 '!AH17</f>
        <v>23350</v>
      </c>
      <c r="AI17" s="205">
        <f>'9 '!AI17</f>
        <v>9900</v>
      </c>
      <c r="AJ17" s="205">
        <f>'9 '!AJ17</f>
        <v>12730</v>
      </c>
      <c r="AK17" s="205">
        <f>'9 '!AK17</f>
        <v>14150</v>
      </c>
      <c r="AL17" s="205">
        <f>'9 '!AL17</f>
        <v>15090</v>
      </c>
      <c r="AM17" s="205">
        <f>'9 '!AM17</f>
        <v>19430</v>
      </c>
      <c r="AN17" s="205">
        <f>'9 '!AN17</f>
        <v>21230</v>
      </c>
      <c r="AO17" s="205">
        <f>'9 '!AO17</f>
        <v>19810</v>
      </c>
      <c r="AP17" s="205">
        <f>'9 '!AP17</f>
        <v>25470</v>
      </c>
      <c r="AQ17" s="205">
        <f>'9 '!AQ17</f>
        <v>22640</v>
      </c>
      <c r="AR17" s="205">
        <f>'9 '!AR17</f>
        <v>16980</v>
      </c>
      <c r="AS17" s="205">
        <f>'9 '!AS17</f>
        <v>2410</v>
      </c>
      <c r="AT17" s="205">
        <f>'9 '!AT17</f>
        <v>1070</v>
      </c>
      <c r="AU17" s="205">
        <f>'9 '!AU17</f>
        <v>12260</v>
      </c>
      <c r="AV17" s="205">
        <f>'9 '!AV17</f>
        <v>1220</v>
      </c>
      <c r="AW17" s="205">
        <f>'9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'9 '!B20</f>
        <v>V-3(3+64)</v>
      </c>
      <c r="C20" s="209" t="str">
        <f>'9 '!C20</f>
        <v>V-3(2+32)</v>
      </c>
      <c r="D20" s="209" t="str">
        <f>'9 '!D20</f>
        <v>V-2(2+32)</v>
      </c>
      <c r="E20" s="209" t="str">
        <f>'9 '!E20</f>
        <v>V-1pro</v>
      </c>
      <c r="F20" s="209" t="str">
        <f>'9 '!F20</f>
        <v>A48</v>
      </c>
      <c r="G20" s="209" t="str">
        <f>'9 '!G20</f>
        <v>A26</v>
      </c>
      <c r="H20" s="209" t="str">
        <f>'9 '!H20</f>
        <v>it2171</v>
      </c>
      <c r="I20" s="209" t="str">
        <f>'9 '!I20</f>
        <v>it2173</v>
      </c>
      <c r="J20" s="209" t="str">
        <f>'9 '!J20</f>
        <v>it5026</v>
      </c>
      <c r="K20" s="209" t="str">
        <f>'9 '!K20</f>
        <v>it5027</v>
      </c>
      <c r="L20" s="209" t="str">
        <f>'9 '!L20</f>
        <v>it5028</v>
      </c>
      <c r="M20" s="209" t="str">
        <f>'9 '!M20</f>
        <v>it5617</v>
      </c>
      <c r="N20" s="209" t="str">
        <f>'9 '!N20</f>
        <v>P-400</v>
      </c>
      <c r="O20" s="209" t="str">
        <f>'9 '!O20</f>
        <v>P-700</v>
      </c>
      <c r="P20" s="209" t="str">
        <f>'9 '!P20</f>
        <v>Geo</v>
      </c>
      <c r="Q20" s="209" t="str">
        <f>'9 '!Q20</f>
        <v>L-51</v>
      </c>
      <c r="R20" s="209" t="str">
        <f>'9 '!R20</f>
        <v>pp-1</v>
      </c>
      <c r="S20" s="209" t="str">
        <f>'9 '!S20</f>
        <v>i303</v>
      </c>
      <c r="T20" s="209" t="str">
        <f>'9 '!T20</f>
        <v>i73</v>
      </c>
      <c r="U20" s="209" t="str">
        <f>'9 '!U20</f>
        <v>Q11</v>
      </c>
      <c r="V20" s="209" t="str">
        <f>'9 '!V20</f>
        <v>AG6103</v>
      </c>
      <c r="W20" s="209" t="str">
        <f>'9 '!W20</f>
        <v>Q23</v>
      </c>
      <c r="X20" s="209" t="str">
        <f>'9 '!X20</f>
        <v>V-3(4+64)</v>
      </c>
      <c r="Y20" s="209" t="str">
        <f>'9 '!Y20</f>
        <v>Majic-3</v>
      </c>
      <c r="Z20" s="209" t="str">
        <f>'9 '!Z20</f>
        <v>Max 20</v>
      </c>
      <c r="AA20" s="209" t="str">
        <f>'9 '!AA20</f>
        <v>P-25</v>
      </c>
      <c r="AB20" s="209" t="str">
        <f>'9 '!AB20</f>
        <v>V-20</v>
      </c>
      <c r="AC20" s="209" t="str">
        <f>'9 '!AC20</f>
        <v>Max-01</v>
      </c>
      <c r="AD20" s="209" t="str">
        <f>'9 '!AD20</f>
        <v>A16e</v>
      </c>
      <c r="AE20" s="209" t="str">
        <f>'9 '!AE20</f>
        <v>A16(4+64)</v>
      </c>
      <c r="AF20" s="209" t="str">
        <f>'9 '!AF20</f>
        <v>A54</v>
      </c>
      <c r="AG20" s="209" t="str">
        <f>'9 '!AG20</f>
        <v>A95</v>
      </c>
      <c r="AH20" s="209" t="str">
        <f>'9 '!AH20</f>
        <v>A19Pr0</v>
      </c>
      <c r="AI20" s="209" t="str">
        <f>'9 '!AI20</f>
        <v>A03Core</v>
      </c>
      <c r="AJ20" s="209" t="str">
        <f>'9 '!AJ20</f>
        <v>A03S</v>
      </c>
      <c r="AK20" s="209" t="str">
        <f>'9 '!AK20</f>
        <v>A12(4+64)</v>
      </c>
      <c r="AL20" s="209" t="str">
        <f>'9 '!AL20</f>
        <v>A12(4+128)</v>
      </c>
      <c r="AM20" s="209" t="str">
        <f>'9 '!AM20</f>
        <v>M12(6+128)</v>
      </c>
      <c r="AN20" s="209" t="str">
        <f>'9 '!AN20</f>
        <v>A22(6+128)</v>
      </c>
      <c r="AO20" s="209" t="str">
        <f>'9 '!AO20</f>
        <v>F22(6+128)</v>
      </c>
      <c r="AP20" s="209" t="str">
        <f>'9 '!AP20</f>
        <v>A32(6+128)</v>
      </c>
      <c r="AQ20" s="209" t="str">
        <f>'9 '!AQ20</f>
        <v>M32(6+128)</v>
      </c>
      <c r="AR20" s="209" t="str">
        <f>'9 '!AR20</f>
        <v>A13(4+64)</v>
      </c>
      <c r="AS20" s="209" t="str">
        <f>'9 '!AS20</f>
        <v>Guru-2</v>
      </c>
      <c r="AT20" s="209" t="str">
        <f>'9 '!AT20</f>
        <v>B25i</v>
      </c>
      <c r="AU20" s="209" t="str">
        <f>'9 '!AU20</f>
        <v>A03(3+32)</v>
      </c>
      <c r="AV20" s="209" t="str">
        <f>'9 '!AV20</f>
        <v>LE-24</v>
      </c>
      <c r="AW20" s="209" t="str">
        <f>'9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'9 '!B24</f>
        <v>1</v>
      </c>
      <c r="C21" s="70">
        <f>'9 '!C24</f>
        <v>1</v>
      </c>
      <c r="D21" s="70">
        <f>'9 '!D24</f>
        <v>1</v>
      </c>
      <c r="E21" s="70">
        <f>'9 '!E24</f>
        <v>0</v>
      </c>
      <c r="F21" s="70">
        <f>'9 '!F24</f>
        <v>0</v>
      </c>
      <c r="G21" s="70">
        <f>'9 '!G24</f>
        <v>1</v>
      </c>
      <c r="H21" s="70">
        <f>'9 '!H24</f>
        <v>3</v>
      </c>
      <c r="I21" s="70">
        <f>'9 '!I24</f>
        <v>2</v>
      </c>
      <c r="J21" s="70">
        <f>'9 '!J24</f>
        <v>0</v>
      </c>
      <c r="K21" s="70">
        <f>'9 '!K24</f>
        <v>3</v>
      </c>
      <c r="L21" s="70">
        <f>'9 '!L24</f>
        <v>0</v>
      </c>
      <c r="M21" s="70">
        <f>'9 '!M24</f>
        <v>3</v>
      </c>
      <c r="N21" s="70">
        <f>'9 '!N24</f>
        <v>4</v>
      </c>
      <c r="O21" s="70">
        <f>'9 '!O24</f>
        <v>1</v>
      </c>
      <c r="P21" s="70">
        <f>'9 '!P24</f>
        <v>0</v>
      </c>
      <c r="Q21" s="70">
        <f>'9 '!Q24</f>
        <v>5</v>
      </c>
      <c r="R21" s="70">
        <f>'9 '!R24</f>
        <v>0</v>
      </c>
      <c r="S21" s="70">
        <f>'9 '!S24</f>
        <v>1</v>
      </c>
      <c r="T21" s="70">
        <f>'9 '!T24</f>
        <v>2</v>
      </c>
      <c r="U21" s="70">
        <f>'9 '!U24</f>
        <v>0</v>
      </c>
      <c r="V21" s="70">
        <f>'9 '!V24</f>
        <v>0</v>
      </c>
      <c r="W21" s="70">
        <f>'9 '!W24</f>
        <v>1</v>
      </c>
      <c r="X21" s="70">
        <f>'9 '!X24</f>
        <v>0</v>
      </c>
      <c r="Y21" s="70">
        <f>'9 '!Y24</f>
        <v>0</v>
      </c>
      <c r="Z21" s="70">
        <f>'9 '!Z24</f>
        <v>0</v>
      </c>
      <c r="AA21" s="70">
        <f>'9 '!AA24</f>
        <v>0</v>
      </c>
      <c r="AB21" s="70">
        <f>'9 '!AB24</f>
        <v>0</v>
      </c>
      <c r="AC21" s="70">
        <f>'9 '!AC24</f>
        <v>1</v>
      </c>
      <c r="AD21" s="70">
        <f>'9 '!AD24</f>
        <v>2</v>
      </c>
      <c r="AE21" s="70">
        <f>'9 '!AE24</f>
        <v>2</v>
      </c>
      <c r="AF21" s="70">
        <f>'9 '!AF24</f>
        <v>1</v>
      </c>
      <c r="AG21" s="70">
        <f>'9 '!AG24</f>
        <v>1</v>
      </c>
      <c r="AH21" s="70">
        <f>'9 '!AH24</f>
        <v>0</v>
      </c>
      <c r="AI21" s="70">
        <f>'9 '!AI24</f>
        <v>1</v>
      </c>
      <c r="AJ21" s="70">
        <f>'9 '!AJ24</f>
        <v>0</v>
      </c>
      <c r="AK21" s="70">
        <f>'9 '!AK24</f>
        <v>1</v>
      </c>
      <c r="AL21" s="70">
        <f>'9 '!AL24</f>
        <v>0</v>
      </c>
      <c r="AM21" s="70">
        <f>'9 '!AM24</f>
        <v>1</v>
      </c>
      <c r="AN21" s="70">
        <f>'9 '!AN24</f>
        <v>1</v>
      </c>
      <c r="AO21" s="70">
        <f>'9 '!AO24</f>
        <v>1</v>
      </c>
      <c r="AP21" s="70">
        <f>'9 '!AP24</f>
        <v>0</v>
      </c>
      <c r="AQ21" s="70">
        <f>'9 '!AQ24</f>
        <v>1</v>
      </c>
      <c r="AR21" s="70">
        <f>'9 '!AR24</f>
        <v>1</v>
      </c>
      <c r="AS21" s="70">
        <f>'9 '!AS24</f>
        <v>0</v>
      </c>
      <c r="AT21" s="70">
        <f>'9 '!AT24</f>
        <v>1</v>
      </c>
      <c r="AU21" s="70">
        <f>'9 '!AU24</f>
        <v>0</v>
      </c>
      <c r="AV21" s="70">
        <f>'9 '!AV24</f>
        <v>1</v>
      </c>
      <c r="AW21" s="70">
        <f>'9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'9 '!B27</f>
        <v>8490</v>
      </c>
      <c r="C27" s="88">
        <f>'9 '!C27</f>
        <v>9470</v>
      </c>
      <c r="D27" s="88">
        <f>'9 '!D27</f>
        <v>10650</v>
      </c>
      <c r="E27" s="88">
        <f>'9 '!E27</f>
        <v>10780</v>
      </c>
      <c r="F27" s="88">
        <f>'9 '!F27</f>
        <v>11950</v>
      </c>
      <c r="G27" s="88">
        <f>'9 '!G27</f>
        <v>12980</v>
      </c>
      <c r="H27" s="88">
        <f>'9 '!H27</f>
        <v>15080</v>
      </c>
      <c r="I27" s="88">
        <f>'9 '!I27</f>
        <v>23340</v>
      </c>
      <c r="J27" s="88">
        <f>'9 '!J27</f>
        <v>21500</v>
      </c>
      <c r="K27" s="88">
        <f>'9 '!K27</f>
        <v>20040</v>
      </c>
      <c r="L27" s="88">
        <f>'9 '!L27</f>
        <v>10700</v>
      </c>
      <c r="M27" s="88">
        <f>'9 '!M27</f>
        <v>18790</v>
      </c>
      <c r="N27" s="88">
        <f>'9 '!N27</f>
        <v>16340</v>
      </c>
      <c r="O27" s="88">
        <f>'9 '!O27</f>
        <v>17109</v>
      </c>
      <c r="P27" s="88">
        <f>'9 '!P27</f>
        <v>13090</v>
      </c>
      <c r="Q27" s="88">
        <f>'9 '!Q27</f>
        <v>16090</v>
      </c>
      <c r="R27" s="88">
        <f>'9 '!R27</f>
        <v>25190</v>
      </c>
      <c r="S27" s="88">
        <f>'9 '!S27</f>
        <v>0</v>
      </c>
      <c r="T27" s="88">
        <f>'9 '!T27</f>
        <v>1120</v>
      </c>
      <c r="U27" s="88">
        <f>'9 '!U27</f>
        <v>1800</v>
      </c>
      <c r="V27" s="88">
        <f>'9 '!V27</f>
        <v>1900</v>
      </c>
      <c r="W27" s="88">
        <f>'9 '!W27</f>
        <v>2620</v>
      </c>
      <c r="X27" s="88">
        <f>'9 '!X27</f>
        <v>11270</v>
      </c>
      <c r="Y27" s="88">
        <f>'9 '!Y27</f>
        <v>14010</v>
      </c>
      <c r="Z27" s="88">
        <f>'9 '!Z27</f>
        <v>8480</v>
      </c>
      <c r="AA27" s="88">
        <f>'9 '!AA27</f>
        <v>12250</v>
      </c>
      <c r="AB27" s="88">
        <f>'9 '!AB27</f>
        <v>10830</v>
      </c>
      <c r="AC27" s="88">
        <f>'9 '!AC27</f>
        <v>9890</v>
      </c>
      <c r="AD27" s="88">
        <f>'9 '!AD27</f>
        <v>8550</v>
      </c>
      <c r="AE27" s="88">
        <f>'9 '!AE27</f>
        <v>11620</v>
      </c>
      <c r="AF27" s="88">
        <f>'9 '!AF27</f>
        <v>11150</v>
      </c>
      <c r="AG27" s="88">
        <f>'9 '!AG27</f>
        <v>14200</v>
      </c>
      <c r="AH27" s="88">
        <f>'9 '!AH27</f>
        <v>8360</v>
      </c>
      <c r="AI27" s="88">
        <f>'9 '!AI27</f>
        <v>16640</v>
      </c>
      <c r="AJ27" s="88">
        <f>'9 '!AJ27</f>
        <v>8470</v>
      </c>
      <c r="AK27" s="88">
        <f>'9 '!AK27</f>
        <v>13299</v>
      </c>
      <c r="AL27" s="88">
        <f>'9 '!AL27</f>
        <v>17100</v>
      </c>
      <c r="AM27" s="88">
        <f>'9 '!AM27</f>
        <v>18050</v>
      </c>
      <c r="AN27" s="88">
        <f>'9 '!AN27</f>
        <v>15200</v>
      </c>
      <c r="AO27" s="88">
        <f>'9 '!AO27</f>
        <v>20900</v>
      </c>
      <c r="AP27" s="88">
        <f>'9 '!AP27</f>
        <v>11720</v>
      </c>
      <c r="AQ27" s="88">
        <f>'9 '!AQ27</f>
        <v>12250</v>
      </c>
      <c r="AR27" s="88">
        <f>'9 '!AR27</f>
        <v>16625</v>
      </c>
      <c r="AS27" s="88">
        <f>'9 '!AS27</f>
        <v>9940</v>
      </c>
      <c r="AT27" s="88">
        <f>'9 '!AT27</f>
        <v>14870</v>
      </c>
      <c r="AU27" s="88">
        <f>'9 '!AU27</f>
        <v>19810</v>
      </c>
      <c r="AV27" s="88">
        <f>'9 '!AV27</f>
        <v>26410</v>
      </c>
      <c r="AW27" s="88">
        <f>'9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'9 '!B30</f>
        <v>C20A</v>
      </c>
      <c r="C30" s="209" t="str">
        <f>'9 '!C30</f>
        <v>C11(2+32)</v>
      </c>
      <c r="D30" s="209" t="str">
        <f>'9 '!D30</f>
        <v>C11(4+64)</v>
      </c>
      <c r="E30" s="209" t="str">
        <f>'9 '!E30</f>
        <v>C21y(3+32)</v>
      </c>
      <c r="F30" s="209" t="str">
        <f>'9 '!F30</f>
        <v>C21y(4+64)</v>
      </c>
      <c r="G30" s="209" t="str">
        <f>'9 '!G30</f>
        <v>C25y(4+64)</v>
      </c>
      <c r="H30" s="209" t="str">
        <f>'9 '!H30</f>
        <v>C25S(4+128)</v>
      </c>
      <c r="I30" s="209" t="str">
        <f>'9 '!I30</f>
        <v>Realme 8</v>
      </c>
      <c r="J30" s="209" t="str">
        <f>'9 '!J30</f>
        <v>Realme 8 5G</v>
      </c>
      <c r="K30" s="209" t="str">
        <f>'9 '!K30</f>
        <v>Realme 9i</v>
      </c>
      <c r="L30" s="209" t="str">
        <f>'9 '!L30</f>
        <v>Narzo 50i</v>
      </c>
      <c r="M30" s="209" t="str">
        <f>'9 '!M30</f>
        <v>Narzo 30</v>
      </c>
      <c r="N30" s="209" t="str">
        <f>'9 '!N30</f>
        <v>9i(4/64)</v>
      </c>
      <c r="O30" s="209" t="str">
        <f>'9 '!O30</f>
        <v>Narzo 50</v>
      </c>
      <c r="P30" s="209" t="str">
        <f>'9 '!P30</f>
        <v>C31</v>
      </c>
      <c r="Q30" s="209" t="str">
        <f>'9 '!Q30</f>
        <v>C35</v>
      </c>
      <c r="R30" s="209" t="str">
        <f>'9 '!R30</f>
        <v>Realme 9</v>
      </c>
      <c r="S30" s="209">
        <f>'9 '!S30</f>
        <v>0</v>
      </c>
      <c r="T30" s="209" t="str">
        <f>'9 '!T30</f>
        <v>BG-202</v>
      </c>
      <c r="U30" s="209">
        <f>'9 '!U30</f>
        <v>105</v>
      </c>
      <c r="V30" s="209">
        <f>'9 '!V30</f>
        <v>106</v>
      </c>
      <c r="W30" s="209">
        <f>'9 '!W30</f>
        <v>110</v>
      </c>
      <c r="X30" s="209" t="str">
        <f>'9 '!X30</f>
        <v>Y15S</v>
      </c>
      <c r="Y30" s="209" t="str">
        <f>'9 '!Y30</f>
        <v>Y21</v>
      </c>
      <c r="Z30" s="209" t="str">
        <f>'9 '!Z30</f>
        <v>POP 5LTE 2/32</v>
      </c>
      <c r="AA30" s="209" t="str">
        <f>'9 '!AA30</f>
        <v>SP-7(4+64)</v>
      </c>
      <c r="AB30" s="209" t="str">
        <f>'9 '!AB30</f>
        <v>SP-7(3+64)</v>
      </c>
      <c r="AC30" s="209" t="str">
        <f>'9 '!AC30</f>
        <v>POP 5LTE</v>
      </c>
      <c r="AD30" s="209" t="str">
        <f>'9 '!AD30</f>
        <v>Smart6(2+32)</v>
      </c>
      <c r="AE30" s="209" t="str">
        <f>'9 '!AE30</f>
        <v>Hot11Play 4/128</v>
      </c>
      <c r="AF30" s="209" t="str">
        <f>'9 '!AF30</f>
        <v>Hot11Play</v>
      </c>
      <c r="AG30" s="209" t="str">
        <f>'9 '!AG30</f>
        <v>Hot11S</v>
      </c>
      <c r="AH30" s="209" t="str">
        <f>'9 '!AH30</f>
        <v>Redme9A</v>
      </c>
      <c r="AI30" s="209" t="str">
        <f>'9 '!AI30</f>
        <v>Y21T</v>
      </c>
      <c r="AJ30" s="209" t="str">
        <f>'9 '!AJ30</f>
        <v>Y1S</v>
      </c>
      <c r="AK30" s="209" t="str">
        <f>'9 '!AK30</f>
        <v>10c(4+64)</v>
      </c>
      <c r="AL30" s="209" t="str">
        <f>'9 '!AL30</f>
        <v>Redme 10</v>
      </c>
      <c r="AM30" s="209" t="str">
        <f>'9 '!AM30</f>
        <v>RED-Not 11(4/64)</v>
      </c>
      <c r="AN30" s="209" t="str">
        <f>'9 '!AN30</f>
        <v>Red10(4+64)</v>
      </c>
      <c r="AO30" s="209" t="str">
        <f>'9 '!AO30</f>
        <v>RED-Not 11(128)</v>
      </c>
      <c r="AP30" s="209" t="str">
        <f>'9 '!AP30</f>
        <v>Hot 12 Play</v>
      </c>
      <c r="AQ30" s="209" t="str">
        <f>'9 '!AQ30</f>
        <v>SP 8C(4+128)</v>
      </c>
      <c r="AR30" s="209" t="str">
        <f>'9 '!AR30</f>
        <v>RED-11(4+128)</v>
      </c>
      <c r="AS30" s="209" t="str">
        <f>'9 '!AS30</f>
        <v>Smart -6</v>
      </c>
      <c r="AT30" s="209" t="str">
        <f>'9 '!AT30</f>
        <v>Note 10</v>
      </c>
      <c r="AU30" s="209" t="str">
        <f>'9 '!AU30</f>
        <v>A13(6+128)</v>
      </c>
      <c r="AV30" s="209" t="str">
        <f>'9 '!AV30</f>
        <v>A23(6+128)</v>
      </c>
      <c r="AW30" s="209" t="str">
        <f>'9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'9 '!B34</f>
        <v>0</v>
      </c>
      <c r="C31" s="219">
        <f>'9 '!C34</f>
        <v>0</v>
      </c>
      <c r="D31" s="219">
        <f>'9 '!D34</f>
        <v>1</v>
      </c>
      <c r="E31" s="219">
        <f>'9 '!E34</f>
        <v>2</v>
      </c>
      <c r="F31" s="219">
        <f>'9 '!F34</f>
        <v>0</v>
      </c>
      <c r="G31" s="219">
        <f>'9 '!G34</f>
        <v>0</v>
      </c>
      <c r="H31" s="219">
        <f>'9 '!H34</f>
        <v>0</v>
      </c>
      <c r="I31" s="219">
        <f>'9 '!I34</f>
        <v>3</v>
      </c>
      <c r="J31" s="219">
        <f>'9 '!J34</f>
        <v>0</v>
      </c>
      <c r="K31" s="219">
        <f>'9 '!K34</f>
        <v>0</v>
      </c>
      <c r="L31" s="219">
        <f>'9 '!L34</f>
        <v>1</v>
      </c>
      <c r="M31" s="219">
        <f>'9 '!M34</f>
        <v>0</v>
      </c>
      <c r="N31" s="219">
        <f>'9 '!N34</f>
        <v>1</v>
      </c>
      <c r="O31" s="219">
        <f>'9 '!O34</f>
        <v>1</v>
      </c>
      <c r="P31" s="219">
        <f>'9 '!P34</f>
        <v>3</v>
      </c>
      <c r="Q31" s="219">
        <f>'9 '!Q34</f>
        <v>3</v>
      </c>
      <c r="R31" s="219">
        <f>'9 '!R34</f>
        <v>1</v>
      </c>
      <c r="S31" s="219">
        <f>'9 '!S34</f>
        <v>0</v>
      </c>
      <c r="T31" s="219">
        <f>'9 '!T34</f>
        <v>0</v>
      </c>
      <c r="U31" s="219">
        <f>'9 '!U34</f>
        <v>2</v>
      </c>
      <c r="V31" s="219">
        <f>'9 '!V34</f>
        <v>0</v>
      </c>
      <c r="W31" s="219">
        <f>'9 '!W34</f>
        <v>0</v>
      </c>
      <c r="X31" s="219">
        <f>'9 '!X34</f>
        <v>0</v>
      </c>
      <c r="Y31" s="219">
        <f>'9 '!Y34</f>
        <v>0</v>
      </c>
      <c r="Z31" s="219">
        <f>'9 '!Z34</f>
        <v>0</v>
      </c>
      <c r="AA31" s="219">
        <f>'9 '!AA34</f>
        <v>0</v>
      </c>
      <c r="AB31" s="219">
        <f>'9 '!AB34</f>
        <v>1</v>
      </c>
      <c r="AC31" s="219">
        <f>'9 '!AC34</f>
        <v>1</v>
      </c>
      <c r="AD31" s="219">
        <f>'9 '!AD34</f>
        <v>1</v>
      </c>
      <c r="AE31" s="219">
        <f>'9 '!AE34</f>
        <v>0</v>
      </c>
      <c r="AF31" s="219">
        <f>'9 '!AF34</f>
        <v>4</v>
      </c>
      <c r="AG31" s="219">
        <f>'9 '!AG34</f>
        <v>2</v>
      </c>
      <c r="AH31" s="219">
        <f>'9 '!AH34</f>
        <v>2</v>
      </c>
      <c r="AI31" s="219">
        <f>'9 '!AI34</f>
        <v>1</v>
      </c>
      <c r="AJ31" s="219">
        <f>'9 '!AJ34</f>
        <v>1</v>
      </c>
      <c r="AK31" s="219">
        <f>'9 '!AK34</f>
        <v>2</v>
      </c>
      <c r="AL31" s="219">
        <f>'9 '!AL34</f>
        <v>2</v>
      </c>
      <c r="AM31" s="219">
        <f>'9 '!AM34</f>
        <v>2</v>
      </c>
      <c r="AN31" s="219">
        <f>'9 '!AN34</f>
        <v>2</v>
      </c>
      <c r="AO31" s="219">
        <f>'9 '!AO34</f>
        <v>3</v>
      </c>
      <c r="AP31" s="219">
        <f>'9 '!AP34</f>
        <v>2</v>
      </c>
      <c r="AQ31" s="219">
        <f>'9 '!AQ34</f>
        <v>1</v>
      </c>
      <c r="AR31" s="219">
        <f>'9 '!AR34</f>
        <v>0</v>
      </c>
      <c r="AS31" s="219">
        <f>'9 '!AS34</f>
        <v>1</v>
      </c>
      <c r="AT31" s="219">
        <f>'9 '!AT34</f>
        <v>0</v>
      </c>
      <c r="AU31" s="219">
        <f>'9 '!AU34</f>
        <v>1</v>
      </c>
      <c r="AV31" s="219">
        <f>'9 '!AV34</f>
        <v>1</v>
      </c>
      <c r="AW31" s="219">
        <f>'9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'9 '!B37</f>
        <v>32</v>
      </c>
      <c r="C37" s="126">
        <f>'9 '!C37</f>
        <v>30</v>
      </c>
      <c r="D37" s="126">
        <f>'9 '!D37</f>
        <v>32</v>
      </c>
      <c r="E37" s="126">
        <f>'9 '!E37</f>
        <v>32</v>
      </c>
      <c r="F37" s="126">
        <f>'9 '!F37</f>
        <v>39</v>
      </c>
      <c r="G37" s="126">
        <f>'9 '!G37</f>
        <v>32</v>
      </c>
      <c r="H37" s="126">
        <f>'9 '!H37</f>
        <v>180</v>
      </c>
      <c r="I37" s="126">
        <f>'9 '!I37</f>
        <v>280</v>
      </c>
      <c r="J37" s="126">
        <f>'9 '!J37</f>
        <v>230</v>
      </c>
      <c r="K37" s="126">
        <f>'9 '!K37</f>
        <v>340</v>
      </c>
      <c r="L37" s="126">
        <f>'9 '!L37</f>
        <v>80</v>
      </c>
      <c r="M37" s="126">
        <f>'9 '!M37</f>
        <v>55</v>
      </c>
      <c r="N37" s="126">
        <f>'9 '!N37</f>
        <v>250</v>
      </c>
      <c r="O37" s="126">
        <f>'9 '!O37</f>
        <v>490</v>
      </c>
      <c r="P37" s="126">
        <f>'9 '!P37</f>
        <v>650</v>
      </c>
      <c r="Q37" s="126">
        <f>'9 '!Q37</f>
        <v>32</v>
      </c>
      <c r="R37" s="126">
        <f>'9 '!R37</f>
        <v>120</v>
      </c>
      <c r="S37" s="126">
        <f>'9 '!S37</f>
        <v>340</v>
      </c>
      <c r="T37" s="126">
        <f>'9 '!T37</f>
        <v>60</v>
      </c>
      <c r="U37" s="126">
        <f>'9 '!U37</f>
        <v>150</v>
      </c>
      <c r="V37" s="126">
        <f>'9 '!V37</f>
        <v>65</v>
      </c>
      <c r="W37" s="126">
        <f>'9 '!W37</f>
        <v>260</v>
      </c>
      <c r="X37" s="126">
        <f>'9 '!X37</f>
        <v>260</v>
      </c>
      <c r="Y37" s="126">
        <f>'9 '!Y37</f>
        <v>320</v>
      </c>
      <c r="Z37" s="126">
        <f>'9 '!Z37</f>
        <v>240</v>
      </c>
      <c r="AA37" s="126">
        <f>'9 '!AA37</f>
        <v>140</v>
      </c>
      <c r="AB37" s="126">
        <f>'9 '!AB37</f>
        <v>210</v>
      </c>
      <c r="AC37" s="126">
        <f>'9 '!AC37</f>
        <v>0</v>
      </c>
      <c r="AD37" s="126">
        <f>'9 '!AD37</f>
        <v>170</v>
      </c>
      <c r="AE37" s="126">
        <f>'9 '!AE37</f>
        <v>220</v>
      </c>
      <c r="AF37" s="126">
        <f>'9 '!AF37</f>
        <v>235</v>
      </c>
      <c r="AG37" s="126">
        <f>'9 '!AG37</f>
        <v>390</v>
      </c>
      <c r="AH37" s="126">
        <f>'9 '!AH37</f>
        <v>180</v>
      </c>
      <c r="AI37" s="126">
        <f>'9 '!AI37</f>
        <v>220</v>
      </c>
      <c r="AJ37" s="126">
        <f>'9 '!AJ37</f>
        <v>180</v>
      </c>
      <c r="AK37" s="126">
        <f>'9 '!AK37</f>
        <v>320</v>
      </c>
      <c r="AL37" s="126">
        <f>'9 '!AL37</f>
        <v>250</v>
      </c>
      <c r="AM37" s="126">
        <f>'9 '!AM37</f>
        <v>150</v>
      </c>
      <c r="AN37" s="126">
        <f>'9 '!AN37</f>
        <v>160</v>
      </c>
      <c r="AO37" s="126">
        <f>'9 '!AO37</f>
        <v>350</v>
      </c>
      <c r="AP37" s="126">
        <f>'9 '!AP37</f>
        <v>110</v>
      </c>
      <c r="AQ37" s="126">
        <f>'9 '!AQ37</f>
        <v>180</v>
      </c>
      <c r="AR37" s="126">
        <f>'9 '!AR37</f>
        <v>250</v>
      </c>
      <c r="AS37" s="126">
        <f>'9 '!AS37</f>
        <v>410</v>
      </c>
      <c r="AT37" s="126">
        <f>'9 '!AT37</f>
        <v>300</v>
      </c>
      <c r="AU37" s="126">
        <f>'9 '!AU37</f>
        <v>1100</v>
      </c>
      <c r="AV37" s="126">
        <f>'9 '!AV37</f>
        <v>790</v>
      </c>
      <c r="AW37" s="126">
        <f>'9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'9 '!B40</f>
        <v>Oppo</v>
      </c>
      <c r="C40" s="176" t="str">
        <f>'9 '!C40</f>
        <v>Realme</v>
      </c>
      <c r="D40" s="176" t="str">
        <f>'9 '!D40</f>
        <v>Mi box</v>
      </c>
      <c r="E40" s="176" t="str">
        <f>'9 '!E40</f>
        <v>Or-E10</v>
      </c>
      <c r="F40" s="176" t="str">
        <f>'9 '!F40</f>
        <v>Or-E25</v>
      </c>
      <c r="G40" s="176" t="str">
        <f>'9 '!G40</f>
        <v>1+ Head</v>
      </c>
      <c r="H40" s="176" t="str">
        <f>'9 '!H40</f>
        <v>R-100</v>
      </c>
      <c r="I40" s="176" t="str">
        <f>'9 '!I40</f>
        <v>i7S</v>
      </c>
      <c r="J40" s="176" t="str">
        <f>'9 '!J40</f>
        <v>Buds Air</v>
      </c>
      <c r="K40" s="176" t="str">
        <f>'9 '!K40</f>
        <v>Lenovo</v>
      </c>
      <c r="L40" s="176" t="str">
        <f>'9 '!L40</f>
        <v>Sam BT</v>
      </c>
      <c r="M40" s="176" t="str">
        <f>'9 '!M40</f>
        <v>Sam Box</v>
      </c>
      <c r="N40" s="176" t="str">
        <f>'9 '!N40</f>
        <v>P47</v>
      </c>
      <c r="O40" s="176" t="str">
        <f>'9 '!O40</f>
        <v>M10</v>
      </c>
      <c r="P40" s="176" t="str">
        <f>'9 '!P40</f>
        <v>M19</v>
      </c>
      <c r="Q40" s="176" t="str">
        <f>'9 '!Q40</f>
        <v>vivo</v>
      </c>
      <c r="R40" s="176" t="str">
        <f>'9 '!R40</f>
        <v>PT-01</v>
      </c>
      <c r="S40" s="176" t="str">
        <f>'9 '!S40</f>
        <v>S10+</v>
      </c>
      <c r="T40" s="176" t="str">
        <f>'9 '!T40</f>
        <v>Anik</v>
      </c>
      <c r="U40" s="176" t="str">
        <f>'9 '!U40</f>
        <v>Or-E36S</v>
      </c>
      <c r="V40" s="176" t="str">
        <f>'9 '!V40</f>
        <v>Sym bar</v>
      </c>
      <c r="W40" s="176" t="str">
        <f>'9 '!W40</f>
        <v>Oppo</v>
      </c>
      <c r="X40" s="176" t="str">
        <f>'9 '!X40</f>
        <v>Vivo</v>
      </c>
      <c r="Y40" s="176" t="str">
        <f>'9 '!Y40</f>
        <v>Realme</v>
      </c>
      <c r="Z40" s="176" t="str">
        <f>'9 '!Z40</f>
        <v>Redme</v>
      </c>
      <c r="AA40" s="176" t="str">
        <f>'9 '!AA40</f>
        <v>Excel</v>
      </c>
      <c r="AB40" s="176" t="str">
        <f>'9 '!AB40</f>
        <v>Ex(E-103)</v>
      </c>
      <c r="AC40" s="176">
        <f>'9 '!AC40</f>
        <v>0</v>
      </c>
      <c r="AD40" s="176" t="str">
        <f>'9 '!AD40</f>
        <v>8GB</v>
      </c>
      <c r="AE40" s="176" t="str">
        <f>'9 '!AE40</f>
        <v>16 GB</v>
      </c>
      <c r="AF40" s="176" t="str">
        <f>'9 '!AF40</f>
        <v>32GB</v>
      </c>
      <c r="AG40" s="176" t="str">
        <f>'9 '!AG40</f>
        <v>64GB</v>
      </c>
      <c r="AH40" s="176" t="str">
        <f>'9 '!AH40</f>
        <v>JK-Barphone</v>
      </c>
      <c r="AI40" s="176" t="str">
        <f>'9 '!AI40</f>
        <v>JK-Smart</v>
      </c>
      <c r="AJ40" s="176" t="str">
        <f>'9 '!AJ40</f>
        <v>En-Barphone</v>
      </c>
      <c r="AK40" s="176" t="str">
        <f>'9 '!AK40</f>
        <v>En-Smart</v>
      </c>
      <c r="AL40" s="176" t="str">
        <f>'9 '!AL40</f>
        <v>En-J1</v>
      </c>
      <c r="AM40" s="176" t="str">
        <f>'9 '!AM40</f>
        <v>En-4c</v>
      </c>
      <c r="AN40" s="176" t="str">
        <f>'9 '!AN40</f>
        <v>Eagle-BL5c</v>
      </c>
      <c r="AO40" s="176" t="str">
        <f>'9 '!AO40</f>
        <v>Eagle-Smart</v>
      </c>
      <c r="AP40" s="176" t="str">
        <f>'9 '!AP40</f>
        <v>JK BL5c</v>
      </c>
      <c r="AQ40" s="176" t="str">
        <f>'9 '!AQ40</f>
        <v>RK BAR</v>
      </c>
      <c r="AR40" s="176" t="str">
        <f>'9 '!AR40</f>
        <v>Rk Smart</v>
      </c>
      <c r="AS40" s="176" t="str">
        <f>'9 '!AS40</f>
        <v>Adata(32GB)</v>
      </c>
      <c r="AT40" s="176" t="str">
        <f>'9 '!AT40</f>
        <v>HP(32GB)</v>
      </c>
      <c r="AU40" s="176" t="str">
        <f>'9 '!AU40</f>
        <v>Or-20000</v>
      </c>
      <c r="AV40" s="176" t="str">
        <f>'9 '!AV40</f>
        <v>Or-1000</v>
      </c>
      <c r="AW40" s="176" t="str">
        <f>'9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'9 '!B44</f>
        <v>5</v>
      </c>
      <c r="C41" s="116">
        <f>'9 '!C44</f>
        <v>25</v>
      </c>
      <c r="D41" s="116">
        <f>'9 '!D44</f>
        <v>8</v>
      </c>
      <c r="E41" s="116">
        <f>'9 '!E44</f>
        <v>18</v>
      </c>
      <c r="F41" s="116">
        <f>'9 '!F44</f>
        <v>1</v>
      </c>
      <c r="G41" s="116">
        <f>'9 '!G44</f>
        <v>14</v>
      </c>
      <c r="H41" s="116">
        <f>'9 '!H44</f>
        <v>2</v>
      </c>
      <c r="I41" s="116">
        <f>'9 '!I44</f>
        <v>3</v>
      </c>
      <c r="J41" s="116">
        <f>'9 '!J44</f>
        <v>2</v>
      </c>
      <c r="K41" s="116">
        <f>'9 '!K44</f>
        <v>3</v>
      </c>
      <c r="L41" s="116">
        <f>'9 '!L44</f>
        <v>9</v>
      </c>
      <c r="M41" s="116">
        <f>'9 '!M44</f>
        <v>5</v>
      </c>
      <c r="N41" s="116">
        <f>'9 '!N44</f>
        <v>2</v>
      </c>
      <c r="O41" s="116">
        <f>'9 '!O44</f>
        <v>1</v>
      </c>
      <c r="P41" s="116">
        <f>'9 '!P44</f>
        <v>1</v>
      </c>
      <c r="Q41" s="116">
        <f>'9 '!Q44</f>
        <v>4</v>
      </c>
      <c r="R41" s="116">
        <f>'9 '!R44</f>
        <v>0</v>
      </c>
      <c r="S41" s="116">
        <f>'9 '!S44</f>
        <v>12</v>
      </c>
      <c r="T41" s="116">
        <f>'9 '!T44</f>
        <v>10</v>
      </c>
      <c r="U41" s="116">
        <f>'9 '!U44</f>
        <v>3</v>
      </c>
      <c r="V41" s="116">
        <f>'9 '!V44</f>
        <v>1</v>
      </c>
      <c r="W41" s="116">
        <f>'9 '!W44</f>
        <v>1</v>
      </c>
      <c r="X41" s="116">
        <f>'9 '!X44</f>
        <v>0</v>
      </c>
      <c r="Y41" s="116">
        <f>'9 '!Y44</f>
        <v>1</v>
      </c>
      <c r="Z41" s="116">
        <f>'9 '!Z44</f>
        <v>1</v>
      </c>
      <c r="AA41" s="116">
        <f>'9 '!AA44</f>
        <v>2</v>
      </c>
      <c r="AB41" s="116">
        <f>'9 '!AB44</f>
        <v>1</v>
      </c>
      <c r="AC41" s="116">
        <f>'9 '!AC44</f>
        <v>0</v>
      </c>
      <c r="AD41" s="116">
        <f>'9 '!AD44</f>
        <v>6</v>
      </c>
      <c r="AE41" s="116">
        <f>'9 '!AE44</f>
        <v>3</v>
      </c>
      <c r="AF41" s="116">
        <f>'9 '!AF44</f>
        <v>2</v>
      </c>
      <c r="AG41" s="116">
        <f>'9 '!AG44</f>
        <v>2</v>
      </c>
      <c r="AH41" s="116">
        <f>'9 '!AH44</f>
        <v>4</v>
      </c>
      <c r="AI41" s="116">
        <f>'9 '!AI44</f>
        <v>11</v>
      </c>
      <c r="AJ41" s="116">
        <f>'9 '!AJ44</f>
        <v>1</v>
      </c>
      <c r="AK41" s="116">
        <f>'9 '!AK44</f>
        <v>6</v>
      </c>
      <c r="AL41" s="116">
        <f>'9 '!AL44</f>
        <v>3</v>
      </c>
      <c r="AM41" s="116">
        <f>'9 '!AM44</f>
        <v>0</v>
      </c>
      <c r="AN41" s="116">
        <f>'9 '!AN44</f>
        <v>0</v>
      </c>
      <c r="AO41" s="116">
        <f>'9 '!AO44</f>
        <v>2</v>
      </c>
      <c r="AP41" s="116">
        <f>'9 '!AP44</f>
        <v>6</v>
      </c>
      <c r="AQ41" s="116">
        <f>'9 '!AQ44</f>
        <v>0</v>
      </c>
      <c r="AR41" s="116">
        <f>'9 '!AR44</f>
        <v>0</v>
      </c>
      <c r="AS41" s="116">
        <f>'9 '!AS44</f>
        <v>2</v>
      </c>
      <c r="AT41" s="116">
        <f>'9 '!AT44</f>
        <v>3</v>
      </c>
      <c r="AU41" s="116">
        <f>'9 '!AU44</f>
        <v>1</v>
      </c>
      <c r="AV41" s="116">
        <f>'9 '!AV44</f>
        <v>1</v>
      </c>
      <c r="AW41" s="116">
        <f>'9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'9 '!B47</f>
        <v>80</v>
      </c>
      <c r="C47" s="92">
        <f>'9 '!C47</f>
        <v>120</v>
      </c>
      <c r="D47" s="92">
        <f>'9 '!D47</f>
        <v>120</v>
      </c>
      <c r="E47" s="92">
        <f>'9 '!E47</f>
        <v>30</v>
      </c>
      <c r="F47" s="92">
        <f>'9 '!F47</f>
        <v>40</v>
      </c>
      <c r="G47" s="92">
        <f>'9 '!G47</f>
        <v>80</v>
      </c>
      <c r="H47" s="92">
        <f>'9 '!H47</f>
        <v>40</v>
      </c>
      <c r="I47" s="92">
        <f>'9 '!I47</f>
        <v>40</v>
      </c>
      <c r="J47" s="92">
        <f>'9 '!J47</f>
        <v>80</v>
      </c>
      <c r="K47" s="92">
        <f>'9 '!K47</f>
        <v>50</v>
      </c>
      <c r="L47" s="92">
        <f>'9 '!L47</f>
        <v>85</v>
      </c>
      <c r="M47" s="92">
        <f>'9 '!M47</f>
        <v>45</v>
      </c>
      <c r="N47" s="92">
        <f>'9 '!N47</f>
        <v>38</v>
      </c>
      <c r="O47" s="92">
        <f>'9 '!O47</f>
        <v>75</v>
      </c>
      <c r="P47" s="92">
        <f>'9 '!P47</f>
        <v>16</v>
      </c>
      <c r="Q47" s="92">
        <f>'9 '!Q47</f>
        <v>8</v>
      </c>
      <c r="R47" s="92">
        <f>'9 '!R47</f>
        <v>191</v>
      </c>
      <c r="S47" s="92">
        <f>'9 '!S47</f>
        <v>182</v>
      </c>
      <c r="T47" s="92">
        <f>'9 '!T47</f>
        <v>191</v>
      </c>
      <c r="U47" s="92">
        <f>'9 '!U47</f>
        <v>191</v>
      </c>
      <c r="V47" s="92">
        <f>'9 '!V47</f>
        <v>90</v>
      </c>
      <c r="W47" s="92">
        <f>'9 '!W47</f>
        <v>8.75</v>
      </c>
      <c r="X47" s="92">
        <f>'9 '!X47</f>
        <v>9</v>
      </c>
      <c r="Y47" s="92">
        <f>'9 '!Y47</f>
        <v>13</v>
      </c>
      <c r="Z47" s="92">
        <f>'9 '!Z47</f>
        <v>3</v>
      </c>
      <c r="AA47" s="92">
        <f>'9 '!AA47</f>
        <v>80</v>
      </c>
      <c r="AB47" s="92">
        <f>'9 '!AB47</f>
        <v>110</v>
      </c>
      <c r="AC47" s="92">
        <f>'9 '!AC47</f>
        <v>60</v>
      </c>
      <c r="AD47" s="92">
        <f>'9 '!AD47</f>
        <v>60</v>
      </c>
      <c r="AE47" s="92">
        <f>'9 '!AE47</f>
        <v>8</v>
      </c>
      <c r="AF47" s="92">
        <f>'9 '!AF47</f>
        <v>70</v>
      </c>
      <c r="AG47" s="92">
        <f>'9 '!AG47</f>
        <v>35</v>
      </c>
      <c r="AH47" s="92">
        <f>'9 '!AH47</f>
        <v>50</v>
      </c>
      <c r="AI47" s="92">
        <f>'9 '!AI47</f>
        <v>128</v>
      </c>
      <c r="AJ47" s="92">
        <f>'9 '!AJ47</f>
        <v>52</v>
      </c>
      <c r="AK47" s="92">
        <f>'9 '!AK47</f>
        <v>55</v>
      </c>
      <c r="AL47" s="92">
        <f>'9 '!AL47</f>
        <v>85</v>
      </c>
      <c r="AM47" s="92">
        <f>'9 '!AM47</f>
        <v>280</v>
      </c>
      <c r="AN47" s="92">
        <f>'9 '!AN47</f>
        <v>340</v>
      </c>
      <c r="AO47" s="92">
        <f>'9 '!AO47</f>
        <v>410</v>
      </c>
      <c r="AP47" s="92">
        <f>'9 '!AP47</f>
        <v>310</v>
      </c>
      <c r="AQ47" s="92">
        <f>'9 '!AQ47</f>
        <v>240</v>
      </c>
      <c r="AR47" s="92">
        <f>'9 '!AR47</f>
        <v>13540</v>
      </c>
      <c r="AS47" s="92">
        <f>'9 '!AS47</f>
        <v>11</v>
      </c>
      <c r="AT47" s="92">
        <f>'9 '!AT47</f>
        <v>280</v>
      </c>
      <c r="AU47" s="92">
        <f>'9 '!AU47</f>
        <v>0</v>
      </c>
      <c r="AV47" s="92">
        <f>'9 '!AV47</f>
        <v>0</v>
      </c>
      <c r="AW47" s="92">
        <f>'9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'9 '!B50</f>
        <v>Or-M53</v>
      </c>
      <c r="C50" s="174" t="str">
        <f>'9 '!C50</f>
        <v>Or-L53</v>
      </c>
      <c r="D50" s="174" t="str">
        <f>'9 '!D50</f>
        <v>Or-C53</v>
      </c>
      <c r="E50" s="174" t="str">
        <f>'9 '!E50</f>
        <v>A-One</v>
      </c>
      <c r="F50" s="174" t="str">
        <f>'9 '!F50</f>
        <v>Active</v>
      </c>
      <c r="G50" s="174" t="str">
        <f>'9 '!G50</f>
        <v>S61T</v>
      </c>
      <c r="H50" s="174" t="str">
        <f>'9 '!H50</f>
        <v>ZA-002</v>
      </c>
      <c r="I50" s="174" t="str">
        <f>'9 '!I50</f>
        <v>ZT-oo2</v>
      </c>
      <c r="J50" s="174" t="str">
        <f>'9 '!J50</f>
        <v>Metal</v>
      </c>
      <c r="K50" s="174" t="str">
        <f>'9 '!K50</f>
        <v>Pani Covar</v>
      </c>
      <c r="L50" s="174" t="str">
        <f>'9 '!L50</f>
        <v>Glass Cover</v>
      </c>
      <c r="M50" s="174" t="str">
        <f>'9 '!M50</f>
        <v>lether</v>
      </c>
      <c r="N50" s="174" t="str">
        <f>'9 '!N50</f>
        <v>Print</v>
      </c>
      <c r="O50" s="174" t="str">
        <f>'9 '!O50</f>
        <v>silicon</v>
      </c>
      <c r="P50" s="174" t="str">
        <f>'9 '!P50</f>
        <v>Glass</v>
      </c>
      <c r="Q50" s="174" t="str">
        <f>'9 '!Q50</f>
        <v>Chair</v>
      </c>
      <c r="R50" s="174" t="str">
        <f>'9 '!R50</f>
        <v>BL Sim</v>
      </c>
      <c r="S50" s="174" t="str">
        <f>'9 '!S50</f>
        <v>BL KI</v>
      </c>
      <c r="T50" s="174" t="str">
        <f>'9 '!T50</f>
        <v>GP Sim</v>
      </c>
      <c r="U50" s="174" t="str">
        <f>'9 '!U50</f>
        <v>GP Kit</v>
      </c>
      <c r="V50" s="174" t="str">
        <f>'9 '!V50</f>
        <v>HI G COVER</v>
      </c>
      <c r="W50" s="174" t="str">
        <f>'9 '!W50</f>
        <v>9 Card</v>
      </c>
      <c r="X50" s="174" t="str">
        <f>'9 '!X50</f>
        <v>OTG-B</v>
      </c>
      <c r="Y50" s="174" t="str">
        <f>'9 '!Y50</f>
        <v>OTG-C</v>
      </c>
      <c r="Z50" s="174" t="str">
        <f>'9 '!Z50</f>
        <v>Pin</v>
      </c>
      <c r="AA50" s="174" t="str">
        <f>'9 '!AA50</f>
        <v>Ladis cover</v>
      </c>
      <c r="AB50" s="174" t="str">
        <f>'9 '!AB50</f>
        <v>Gliger Cover</v>
      </c>
      <c r="AC50" s="174" t="str">
        <f>'9 '!AC50</f>
        <v>Lether Cover</v>
      </c>
      <c r="AD50" s="174" t="str">
        <f>'9 '!AD50</f>
        <v>rainbow glass</v>
      </c>
      <c r="AE50" s="174" t="str">
        <f>'9 '!AE50</f>
        <v>Muja</v>
      </c>
      <c r="AF50" s="174" t="str">
        <f>'9 '!AF50</f>
        <v>RM-510</v>
      </c>
      <c r="AG50" s="174" t="str">
        <f>'9 '!AG50</f>
        <v>Realme-B</v>
      </c>
      <c r="AH50" s="174" t="str">
        <f>'9 '!AH50</f>
        <v>Realme-C</v>
      </c>
      <c r="AI50" s="174" t="str">
        <f>'9 '!AI50</f>
        <v>My choice</v>
      </c>
      <c r="AJ50" s="174" t="str">
        <f>'9 '!AJ50</f>
        <v xml:space="preserve">Math </v>
      </c>
      <c r="AK50" s="174" t="str">
        <f>'9 '!AK50</f>
        <v>shad Cover</v>
      </c>
      <c r="AL50" s="174" t="str">
        <f>'9 '!AL50</f>
        <v>Cut Cover</v>
      </c>
      <c r="AM50" s="174" t="str">
        <f>'9 '!AM50</f>
        <v>Stand</v>
      </c>
      <c r="AN50" s="174" t="str">
        <f>'9 '!AN50</f>
        <v>HE-05</v>
      </c>
      <c r="AO50" s="174" t="str">
        <f>'9 '!AO50</f>
        <v>HE-05i</v>
      </c>
      <c r="AP50" s="174" t="str">
        <f>'9 '!AP50</f>
        <v>DM10c</v>
      </c>
      <c r="AQ50" s="174" t="str">
        <f>'9 '!AQ50</f>
        <v>RM-510 c</v>
      </c>
      <c r="AR50" s="174" t="str">
        <f>'9 '!AR50</f>
        <v>A16(3+32)</v>
      </c>
      <c r="AS50" s="174" t="str">
        <f>'9 '!AS50</f>
        <v>Fita</v>
      </c>
      <c r="AT50" s="174" t="str">
        <f>'9 '!AT50</f>
        <v>dm10</v>
      </c>
      <c r="AU50" s="174">
        <f>'9 '!AU50</f>
        <v>0</v>
      </c>
      <c r="AV50" s="174">
        <f>'9 '!AV50</f>
        <v>0</v>
      </c>
      <c r="AW50" s="174">
        <f>'9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'9 '!B54</f>
        <v>4</v>
      </c>
      <c r="C51" s="187">
        <f>'9 '!C54</f>
        <v>1</v>
      </c>
      <c r="D51" s="187">
        <f>'9 '!D54</f>
        <v>2</v>
      </c>
      <c r="E51" s="187">
        <f>'9 '!E54</f>
        <v>1</v>
      </c>
      <c r="F51" s="187">
        <f>'9 '!F54</f>
        <v>0</v>
      </c>
      <c r="G51" s="187">
        <f>'9 '!G54</f>
        <v>0</v>
      </c>
      <c r="H51" s="187">
        <f>'9 '!H54</f>
        <v>7</v>
      </c>
      <c r="I51" s="187">
        <f>'9 '!I54</f>
        <v>1</v>
      </c>
      <c r="J51" s="187">
        <f>'9 '!J54</f>
        <v>3</v>
      </c>
      <c r="K51" s="187">
        <f>'9 '!K54</f>
        <v>9</v>
      </c>
      <c r="L51" s="187">
        <f>'9 '!L54</f>
        <v>38</v>
      </c>
      <c r="M51" s="187">
        <f>'9 '!M54</f>
        <v>73</v>
      </c>
      <c r="N51" s="187">
        <f>'9 '!N54</f>
        <v>11</v>
      </c>
      <c r="O51" s="187">
        <f>'9 '!O54</f>
        <v>9</v>
      </c>
      <c r="P51" s="187">
        <f>'9 '!P54</f>
        <v>383</v>
      </c>
      <c r="Q51" s="187">
        <f>'9 '!Q54</f>
        <v>21</v>
      </c>
      <c r="R51" s="187">
        <f>'9 '!R54</f>
        <v>4</v>
      </c>
      <c r="S51" s="187">
        <f>'9 '!S54</f>
        <v>0</v>
      </c>
      <c r="T51" s="187">
        <f>'9 '!T54</f>
        <v>1</v>
      </c>
      <c r="U51" s="187">
        <f>'9 '!U54</f>
        <v>5</v>
      </c>
      <c r="V51" s="187">
        <f>'9 '!V54</f>
        <v>14</v>
      </c>
      <c r="W51" s="187">
        <f>'9 '!W54</f>
        <v>106</v>
      </c>
      <c r="X51" s="187">
        <f>'9 '!X54</f>
        <v>7</v>
      </c>
      <c r="Y51" s="187">
        <f>'9 '!Y54</f>
        <v>8</v>
      </c>
      <c r="Z51" s="187">
        <f>'9 '!Z54</f>
        <v>92</v>
      </c>
      <c r="AA51" s="187">
        <f>'9 '!AA54</f>
        <v>29</v>
      </c>
      <c r="AB51" s="187">
        <f>'9 '!AB54</f>
        <v>25</v>
      </c>
      <c r="AC51" s="187">
        <f>'9 '!AC54</f>
        <v>15</v>
      </c>
      <c r="AD51" s="187">
        <f>'9 '!AD54</f>
        <v>5</v>
      </c>
      <c r="AE51" s="187">
        <f>'9 '!AE54</f>
        <v>19</v>
      </c>
      <c r="AF51" s="187">
        <f>'9 '!AF54</f>
        <v>1</v>
      </c>
      <c r="AG51" s="187">
        <f>'9 '!AG54</f>
        <v>1</v>
      </c>
      <c r="AH51" s="187">
        <f>'9 '!AH54</f>
        <v>2</v>
      </c>
      <c r="AI51" s="187">
        <f>'9 '!AI54</f>
        <v>169</v>
      </c>
      <c r="AJ51" s="187">
        <f>'9 '!AJ54</f>
        <v>86</v>
      </c>
      <c r="AK51" s="187">
        <f>'9 '!AK54</f>
        <v>9</v>
      </c>
      <c r="AL51" s="187">
        <f>'9 '!AL54</f>
        <v>2</v>
      </c>
      <c r="AM51" s="187">
        <f>'9 '!AM54</f>
        <v>1</v>
      </c>
      <c r="AN51" s="187">
        <f>'9 '!AN54</f>
        <v>2</v>
      </c>
      <c r="AO51" s="187">
        <f>'9 '!AO54</f>
        <v>1</v>
      </c>
      <c r="AP51" s="187">
        <f>'9 '!AP54</f>
        <v>1</v>
      </c>
      <c r="AQ51" s="187">
        <f>'9 '!AQ54</f>
        <v>1</v>
      </c>
      <c r="AR51" s="187">
        <f>'9 '!AR54</f>
        <v>0</v>
      </c>
      <c r="AS51" s="187">
        <f>'9 '!AS54</f>
        <v>7</v>
      </c>
      <c r="AT51" s="187">
        <f>'9 '!AT54</f>
        <v>2</v>
      </c>
      <c r="AU51" s="187">
        <f>'9 '!AU54</f>
        <v>0</v>
      </c>
      <c r="AV51" s="187">
        <f>'9 '!AV54</f>
        <v>0</v>
      </c>
      <c r="AW51" s="187">
        <f>'9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'9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'9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'9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'9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419" priority="19" operator="greaterThan">
      <formula>0</formula>
    </cfRule>
  </conditionalFormatting>
  <conditionalFormatting sqref="B22:AE23">
    <cfRule type="cellIs" dxfId="418" priority="18" operator="greaterThan">
      <formula>0</formula>
    </cfRule>
  </conditionalFormatting>
  <conditionalFormatting sqref="B32:AE33">
    <cfRule type="cellIs" dxfId="417" priority="17" operator="greaterThan">
      <formula>0</formula>
    </cfRule>
  </conditionalFormatting>
  <conditionalFormatting sqref="B42:AE43">
    <cfRule type="cellIs" dxfId="416" priority="16" operator="greaterThan">
      <formula>0</formula>
    </cfRule>
  </conditionalFormatting>
  <conditionalFormatting sqref="B52:AE53">
    <cfRule type="cellIs" dxfId="415" priority="15" operator="greaterThan">
      <formula>0</formula>
    </cfRule>
  </conditionalFormatting>
  <conditionalFormatting sqref="B12:AE13 B22:AE23 B32:Y33 Z33:AE33 B42:AE43 B52:AE53">
    <cfRule type="cellIs" dxfId="414" priority="14" operator="greaterThan">
      <formula>0</formula>
    </cfRule>
  </conditionalFormatting>
  <conditionalFormatting sqref="B12:AW13">
    <cfRule type="cellIs" dxfId="413" priority="12" operator="greaterThan">
      <formula>0</formula>
    </cfRule>
    <cfRule type="cellIs" dxfId="412" priority="13" operator="greaterThan">
      <formula>0</formula>
    </cfRule>
  </conditionalFormatting>
  <conditionalFormatting sqref="B22:AW23 B32:AW33 B42:AW43 B52:AW53">
    <cfRule type="cellIs" dxfId="411" priority="11" operator="greaterThan">
      <formula>0</formula>
    </cfRule>
  </conditionalFormatting>
  <conditionalFormatting sqref="B8:AW9">
    <cfRule type="cellIs" dxfId="410" priority="10" operator="greaterThan">
      <formula>0</formula>
    </cfRule>
  </conditionalFormatting>
  <conditionalFormatting sqref="B18:AW19">
    <cfRule type="cellIs" dxfId="409" priority="9" operator="greaterThan">
      <formula>0</formula>
    </cfRule>
  </conditionalFormatting>
  <conditionalFormatting sqref="B22:AW23">
    <cfRule type="cellIs" dxfId="408" priority="8" operator="greaterThan">
      <formula>0</formula>
    </cfRule>
  </conditionalFormatting>
  <conditionalFormatting sqref="B28:AW29">
    <cfRule type="cellIs" dxfId="407" priority="7" operator="greaterThan">
      <formula>0</formula>
    </cfRule>
  </conditionalFormatting>
  <conditionalFormatting sqref="B32:AW33">
    <cfRule type="cellIs" dxfId="406" priority="6" operator="greaterThan">
      <formula>0</formula>
    </cfRule>
  </conditionalFormatting>
  <conditionalFormatting sqref="B38:AW39">
    <cfRule type="cellIs" dxfId="405" priority="5" operator="greaterThan">
      <formula>0</formula>
    </cfRule>
  </conditionalFormatting>
  <conditionalFormatting sqref="B42:AW43">
    <cfRule type="cellIs" dxfId="404" priority="3" operator="greaterThan">
      <formula>0</formula>
    </cfRule>
    <cfRule type="cellIs" dxfId="403" priority="4" operator="greaterThan">
      <formula>0</formula>
    </cfRule>
  </conditionalFormatting>
  <conditionalFormatting sqref="B48:AW49">
    <cfRule type="cellIs" dxfId="402" priority="2" operator="greaterThan">
      <formula>0</formula>
    </cfRule>
  </conditionalFormatting>
  <conditionalFormatting sqref="B52:AW53">
    <cfRule type="cellIs" dxfId="401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selection activeCell="B50" sqref="B5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'10 '!B7</f>
        <v>9580</v>
      </c>
      <c r="C7" s="198">
        <f>'10 '!C7</f>
        <v>8990</v>
      </c>
      <c r="D7" s="198">
        <f>'10 '!D7</f>
        <v>8990</v>
      </c>
      <c r="E7" s="198">
        <f>'10 '!E7</f>
        <v>8490</v>
      </c>
      <c r="F7" s="198">
        <f>'10 '!F7</f>
        <v>8800</v>
      </c>
      <c r="G7" s="198">
        <f>'10 '!G7</f>
        <v>7700</v>
      </c>
      <c r="H7" s="198">
        <f>'10 '!H7</f>
        <v>7430</v>
      </c>
      <c r="I7" s="198">
        <f>'10 '!I7</f>
        <v>6570</v>
      </c>
      <c r="J7" s="198">
        <f>'10 '!J7</f>
        <v>6500</v>
      </c>
      <c r="K7" s="198">
        <f>'10 '!K7</f>
        <v>7430</v>
      </c>
      <c r="L7" s="198">
        <f>'10 '!L7</f>
        <v>7390</v>
      </c>
      <c r="M7" s="198">
        <f>'10 '!M7</f>
        <v>4840</v>
      </c>
      <c r="N7" s="198">
        <f>'10 '!N7</f>
        <v>1010</v>
      </c>
      <c r="O7" s="198">
        <f>'10 '!O7</f>
        <v>1000</v>
      </c>
      <c r="P7" s="198">
        <f>'10 '!P7</f>
        <v>1100</v>
      </c>
      <c r="Q7" s="198">
        <f>'10 '!Q7</f>
        <v>1130</v>
      </c>
      <c r="R7" s="198">
        <f>'10 '!R7</f>
        <v>1180</v>
      </c>
      <c r="S7" s="198">
        <f>'10 '!S7</f>
        <v>1240</v>
      </c>
      <c r="T7" s="198">
        <f>'10 '!T7</f>
        <v>1270</v>
      </c>
      <c r="U7" s="198">
        <f>'10 '!U7</f>
        <v>1270</v>
      </c>
      <c r="V7" s="198">
        <f>'10 '!V7</f>
        <v>1500</v>
      </c>
      <c r="W7" s="198">
        <f>'10 '!W7</f>
        <v>1200</v>
      </c>
      <c r="X7" s="198">
        <f>'10 '!X7</f>
        <v>1290</v>
      </c>
      <c r="Y7" s="198">
        <f>'10 '!Y7</f>
        <v>1240</v>
      </c>
      <c r="Z7" s="198">
        <f>'10 '!Z7</f>
        <v>1290</v>
      </c>
      <c r="AA7" s="198">
        <f>'10 '!AA7</f>
        <v>1320</v>
      </c>
      <c r="AB7" s="198">
        <f>'10 '!AB7</f>
        <v>1410</v>
      </c>
      <c r="AC7" s="198">
        <f>'10 '!AC7</f>
        <v>1460</v>
      </c>
      <c r="AD7" s="198">
        <f>'10 '!AD7</f>
        <v>1490</v>
      </c>
      <c r="AE7" s="198">
        <f>'10 '!AE7</f>
        <v>1470</v>
      </c>
      <c r="AF7" s="198">
        <f>'10 '!AF7</f>
        <v>1340</v>
      </c>
      <c r="AG7" s="198">
        <f>'10 '!AG7</f>
        <v>9630</v>
      </c>
      <c r="AH7" s="198">
        <f>'10 '!AH7</f>
        <v>1310</v>
      </c>
      <c r="AI7" s="198">
        <f>'10 '!AI7</f>
        <v>960</v>
      </c>
      <c r="AJ7" s="198">
        <f>'10 '!AJ7</f>
        <v>9050</v>
      </c>
      <c r="AK7" s="198">
        <f>'10 '!AK7</f>
        <v>6790</v>
      </c>
      <c r="AL7" s="198">
        <f>'10 '!AL7</f>
        <v>6100</v>
      </c>
      <c r="AM7" s="198">
        <f>'10 '!AM7</f>
        <v>5650</v>
      </c>
      <c r="AN7" s="198">
        <f>'10 '!AN7</f>
        <v>7980</v>
      </c>
      <c r="AO7" s="198">
        <f>'10 '!AO7</f>
        <v>1190</v>
      </c>
      <c r="AP7" s="198">
        <f>'10 '!AP7</f>
        <v>1460</v>
      </c>
      <c r="AQ7" s="198">
        <f>'10 '!AQ7</f>
        <v>6400</v>
      </c>
      <c r="AR7" s="198">
        <f>'10 '!AR7</f>
        <v>0</v>
      </c>
      <c r="AS7" s="198">
        <f>'10 '!AS7</f>
        <v>0</v>
      </c>
      <c r="AT7" s="198">
        <f>'10 '!AT7</f>
        <v>0</v>
      </c>
      <c r="AU7" s="198">
        <f>'10 '!AU7</f>
        <v>0</v>
      </c>
      <c r="AV7" s="198">
        <f>'10 '!AV7</f>
        <v>1080</v>
      </c>
      <c r="AW7" s="198">
        <f>'10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'10 '!B10</f>
        <v>Z45</v>
      </c>
      <c r="C10" s="208" t="str">
        <f>'10 '!C10</f>
        <v>Z40</v>
      </c>
      <c r="D10" s="208" t="str">
        <f>'10 '!D10</f>
        <v>Z35</v>
      </c>
      <c r="E10" s="208" t="str">
        <f>'10 '!E10</f>
        <v>Z33</v>
      </c>
      <c r="F10" s="208" t="str">
        <f>'10 '!F10</f>
        <v>Z30</v>
      </c>
      <c r="G10" s="208" t="str">
        <f>'10 '!G10</f>
        <v>Z22</v>
      </c>
      <c r="H10" s="208" t="str">
        <f>'10 '!H10</f>
        <v>Z18</v>
      </c>
      <c r="I10" s="208" t="str">
        <f>'10 '!I10</f>
        <v>i99</v>
      </c>
      <c r="J10" s="208" t="str">
        <f>'10 '!J10</f>
        <v>i69</v>
      </c>
      <c r="K10" s="208" t="str">
        <f>'10 '!K10</f>
        <v>Atom</v>
      </c>
      <c r="L10" s="208" t="str">
        <f>'10 '!L10</f>
        <v>Atom-2</v>
      </c>
      <c r="M10" s="208" t="str">
        <f>'10 '!M10</f>
        <v>G10+</v>
      </c>
      <c r="N10" s="208" t="str">
        <f>'10 '!N10</f>
        <v>B62</v>
      </c>
      <c r="O10" s="208" t="str">
        <f>'10 '!O10</f>
        <v>B69</v>
      </c>
      <c r="P10" s="208" t="str">
        <f>'10 '!P10</f>
        <v>BL96</v>
      </c>
      <c r="Q10" s="208" t="str">
        <f>'10 '!Q10</f>
        <v>BL99</v>
      </c>
      <c r="R10" s="208" t="str">
        <f>'10 '!R10</f>
        <v>BL120</v>
      </c>
      <c r="S10" s="208" t="str">
        <f>'10 '!S10</f>
        <v>D41</v>
      </c>
      <c r="T10" s="208" t="str">
        <f>'10 '!T10</f>
        <v>D47</v>
      </c>
      <c r="U10" s="208" t="str">
        <f>'10 '!U10</f>
        <v>D48</v>
      </c>
      <c r="V10" s="208" t="str">
        <f>'10 '!V10</f>
        <v>D54+</v>
      </c>
      <c r="W10" s="208" t="str">
        <f>'10 '!W10</f>
        <v>D82</v>
      </c>
      <c r="X10" s="208" t="str">
        <f>'10 '!X10</f>
        <v>L43</v>
      </c>
      <c r="Y10" s="208" t="str">
        <f>'10 '!Y10</f>
        <v>L44</v>
      </c>
      <c r="Z10" s="208" t="str">
        <f>'10 '!Z10</f>
        <v>L46</v>
      </c>
      <c r="AA10" s="208" t="str">
        <f>'10 '!AA10</f>
        <v>L135</v>
      </c>
      <c r="AB10" s="208" t="str">
        <f>'10 '!AB10</f>
        <v>L140</v>
      </c>
      <c r="AC10" s="208" t="str">
        <f>'10 '!AC10</f>
        <v>L260</v>
      </c>
      <c r="AD10" s="208" t="str">
        <f>'10 '!AD10</f>
        <v>L270</v>
      </c>
      <c r="AE10" s="208" t="str">
        <f>'10 '!AE10</f>
        <v>S45</v>
      </c>
      <c r="AF10" s="208" t="str">
        <f>'10 '!AF10</f>
        <v>T92</v>
      </c>
      <c r="AG10" s="208" t="str">
        <f>'10 '!AG10</f>
        <v>Z30 Pro</v>
      </c>
      <c r="AH10" s="208" t="str">
        <f>'10 '!AH10</f>
        <v>L33</v>
      </c>
      <c r="AI10" s="208" t="str">
        <f>'10 '!AI10</f>
        <v>B24</v>
      </c>
      <c r="AJ10" s="208" t="str">
        <f>'10 '!AJ10</f>
        <v>Z42</v>
      </c>
      <c r="AK10" s="208" t="str">
        <f>'10 '!AK10</f>
        <v>i80</v>
      </c>
      <c r="AL10" s="208" t="str">
        <f>'10 '!AL10</f>
        <v>V138</v>
      </c>
      <c r="AM10" s="208" t="str">
        <f>'10 '!AM10</f>
        <v>G50</v>
      </c>
      <c r="AN10" s="208" t="str">
        <f>'10 '!AN10</f>
        <v>Z32</v>
      </c>
      <c r="AO10" s="208" t="str">
        <f>'10 '!AO10</f>
        <v>D76</v>
      </c>
      <c r="AP10" s="208" t="str">
        <f>'10 '!AP10</f>
        <v>L145</v>
      </c>
      <c r="AQ10" s="208" t="str">
        <f>'10 '!AQ10</f>
        <v>i71</v>
      </c>
      <c r="AR10" s="208">
        <f>'10 '!AR10</f>
        <v>0</v>
      </c>
      <c r="AS10" s="208">
        <f>'10 '!AS10</f>
        <v>0</v>
      </c>
      <c r="AT10" s="208">
        <f>'10 '!AT10</f>
        <v>0</v>
      </c>
      <c r="AU10" s="208">
        <f>'10 '!AU10</f>
        <v>0</v>
      </c>
      <c r="AV10" s="208" t="str">
        <f>'10 '!AV10</f>
        <v>P16</v>
      </c>
      <c r="AW10" s="208" t="str">
        <f>'10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'10 '!B14</f>
        <v>3</v>
      </c>
      <c r="C11" s="42">
        <f>'10 '!C14</f>
        <v>0</v>
      </c>
      <c r="D11" s="42">
        <f>'10 '!D14</f>
        <v>1</v>
      </c>
      <c r="E11" s="42">
        <f>'10 '!E14</f>
        <v>1</v>
      </c>
      <c r="F11" s="42">
        <f>'10 '!F14</f>
        <v>0</v>
      </c>
      <c r="G11" s="42">
        <f>'10 '!G14</f>
        <v>2</v>
      </c>
      <c r="H11" s="42">
        <f>'10 '!H14</f>
        <v>1</v>
      </c>
      <c r="I11" s="42">
        <f>'10 '!I14</f>
        <v>0</v>
      </c>
      <c r="J11" s="42">
        <f>'10 '!J14</f>
        <v>0</v>
      </c>
      <c r="K11" s="42">
        <f>'10 '!K14</f>
        <v>1</v>
      </c>
      <c r="L11" s="42">
        <f>'10 '!L14</f>
        <v>1</v>
      </c>
      <c r="M11" s="42">
        <f>'10 '!M14</f>
        <v>3</v>
      </c>
      <c r="N11" s="42">
        <f>'10 '!N14</f>
        <v>1</v>
      </c>
      <c r="O11" s="42">
        <f>'10 '!O14</f>
        <v>2</v>
      </c>
      <c r="P11" s="42">
        <f>'10 '!P14</f>
        <v>5</v>
      </c>
      <c r="Q11" s="42">
        <f>'10 '!Q14</f>
        <v>2</v>
      </c>
      <c r="R11" s="42">
        <f>'10 '!R14</f>
        <v>4</v>
      </c>
      <c r="S11" s="42">
        <f>'10 '!S14</f>
        <v>1</v>
      </c>
      <c r="T11" s="42">
        <f>'10 '!T14</f>
        <v>1</v>
      </c>
      <c r="U11" s="42">
        <f>'10 '!U14</f>
        <v>6</v>
      </c>
      <c r="V11" s="42">
        <f>'10 '!V14</f>
        <v>2</v>
      </c>
      <c r="W11" s="42">
        <f>'10 '!W14</f>
        <v>1</v>
      </c>
      <c r="X11" s="42">
        <f>'10 '!X14</f>
        <v>2</v>
      </c>
      <c r="Y11" s="42">
        <f>'10 '!Y14</f>
        <v>0</v>
      </c>
      <c r="Z11" s="42">
        <f>'10 '!Z14</f>
        <v>1</v>
      </c>
      <c r="AA11" s="42">
        <f>'10 '!AA14</f>
        <v>2</v>
      </c>
      <c r="AB11" s="42">
        <f>'10 '!AB14</f>
        <v>1</v>
      </c>
      <c r="AC11" s="42">
        <f>'10 '!AC14</f>
        <v>1</v>
      </c>
      <c r="AD11" s="42">
        <f>'10 '!AD14</f>
        <v>2</v>
      </c>
      <c r="AE11" s="42">
        <f>'10 '!AE14</f>
        <v>3</v>
      </c>
      <c r="AF11" s="42">
        <f>'10 '!AF14</f>
        <v>1</v>
      </c>
      <c r="AG11" s="42">
        <f>'10 '!AG14</f>
        <v>0</v>
      </c>
      <c r="AH11" s="42">
        <f>'10 '!AH14</f>
        <v>8</v>
      </c>
      <c r="AI11" s="42">
        <f>'10 '!AI14</f>
        <v>0</v>
      </c>
      <c r="AJ11" s="42">
        <f>'10 '!AJ14</f>
        <v>2</v>
      </c>
      <c r="AK11" s="42">
        <f>'10 '!AK14</f>
        <v>2</v>
      </c>
      <c r="AL11" s="42">
        <f>'10 '!AL14</f>
        <v>1</v>
      </c>
      <c r="AM11" s="42">
        <f>'10 '!AM14</f>
        <v>0</v>
      </c>
      <c r="AN11" s="42">
        <f>'10 '!AN14</f>
        <v>4</v>
      </c>
      <c r="AO11" s="42">
        <f>'10 '!AO14</f>
        <v>1</v>
      </c>
      <c r="AP11" s="42">
        <f>'10 '!AP14</f>
        <v>1</v>
      </c>
      <c r="AQ11" s="42">
        <f>'10 '!AQ14</f>
        <v>1</v>
      </c>
      <c r="AR11" s="42">
        <f>'10 '!AR14</f>
        <v>0</v>
      </c>
      <c r="AS11" s="42">
        <f>'10 '!AS14</f>
        <v>0</v>
      </c>
      <c r="AT11" s="42">
        <f>'10 '!AT14</f>
        <v>0</v>
      </c>
      <c r="AU11" s="42">
        <f>'10 '!AU14</f>
        <v>0</v>
      </c>
      <c r="AV11" s="42">
        <f>'10 '!AV14</f>
        <v>2</v>
      </c>
      <c r="AW11" s="42">
        <f>'10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'10 '!B17</f>
        <v>9140</v>
      </c>
      <c r="C17" s="205">
        <f>'10 '!C17</f>
        <v>8290</v>
      </c>
      <c r="D17" s="205">
        <f>'10 '!D17</f>
        <v>7790</v>
      </c>
      <c r="E17" s="205">
        <f>'10 '!E17</f>
        <v>7540</v>
      </c>
      <c r="F17" s="205">
        <f>'10 '!F17</f>
        <v>7070</v>
      </c>
      <c r="G17" s="205">
        <f>'10 '!G17</f>
        <v>6500</v>
      </c>
      <c r="H17" s="205">
        <f>'10 '!H17</f>
        <v>990</v>
      </c>
      <c r="I17" s="205">
        <f>'10 '!I17</f>
        <v>1000</v>
      </c>
      <c r="J17" s="205">
        <f>'10 '!J17</f>
        <v>1130</v>
      </c>
      <c r="K17" s="205">
        <f>'10 '!K17</f>
        <v>1200</v>
      </c>
      <c r="L17" s="205">
        <f>'10 '!L17</f>
        <v>1230</v>
      </c>
      <c r="M17" s="205">
        <f>'10 '!M17</f>
        <v>1310</v>
      </c>
      <c r="N17" s="205">
        <f>'10 '!N17</f>
        <v>1310</v>
      </c>
      <c r="O17" s="205">
        <f>'10 '!O17</f>
        <v>1400</v>
      </c>
      <c r="P17" s="205">
        <f>'10 '!P17</f>
        <v>1950</v>
      </c>
      <c r="Q17" s="205">
        <f>'10 '!Q17</f>
        <v>830</v>
      </c>
      <c r="R17" s="205">
        <f>'10 '!R17</f>
        <v>1120</v>
      </c>
      <c r="S17" s="205">
        <f>'10 '!S17</f>
        <v>1050</v>
      </c>
      <c r="T17" s="205">
        <f>'10 '!T17</f>
        <v>800</v>
      </c>
      <c r="U17" s="205">
        <f>'10 '!U17</f>
        <v>800</v>
      </c>
      <c r="V17" s="205">
        <f>'10 '!V17</f>
        <v>1160</v>
      </c>
      <c r="W17" s="205">
        <f>'10 '!W17</f>
        <v>1115</v>
      </c>
      <c r="X17" s="205">
        <f>'10 '!X17</f>
        <v>10340</v>
      </c>
      <c r="Y17" s="205">
        <f>'10 '!Y17</f>
        <v>1970</v>
      </c>
      <c r="Z17" s="205">
        <f>'10 '!Z17</f>
        <v>1000</v>
      </c>
      <c r="AA17" s="205">
        <f>'10 '!AA17</f>
        <v>1150</v>
      </c>
      <c r="AB17" s="205">
        <f>'10 '!AB17</f>
        <v>1050</v>
      </c>
      <c r="AC17" s="205">
        <f>'10 '!AC17</f>
        <v>880</v>
      </c>
      <c r="AD17" s="205">
        <f>'10 '!AD17</f>
        <v>13080</v>
      </c>
      <c r="AE17" s="205">
        <f>'10 '!AE17</f>
        <v>14950</v>
      </c>
      <c r="AF17" s="205">
        <f>'10 '!AF17</f>
        <v>18490</v>
      </c>
      <c r="AG17" s="205">
        <f>'10 '!AG17</f>
        <v>23110</v>
      </c>
      <c r="AH17" s="205">
        <f>'10 '!AH17</f>
        <v>23350</v>
      </c>
      <c r="AI17" s="205">
        <f>'10 '!AI17</f>
        <v>9900</v>
      </c>
      <c r="AJ17" s="205">
        <f>'10 '!AJ17</f>
        <v>12730</v>
      </c>
      <c r="AK17" s="205">
        <f>'10 '!AK17</f>
        <v>14150</v>
      </c>
      <c r="AL17" s="205">
        <f>'10 '!AL17</f>
        <v>15090</v>
      </c>
      <c r="AM17" s="205">
        <f>'10 '!AM17</f>
        <v>19430</v>
      </c>
      <c r="AN17" s="205">
        <f>'10 '!AN17</f>
        <v>21230</v>
      </c>
      <c r="AO17" s="205">
        <f>'10 '!AO17</f>
        <v>19810</v>
      </c>
      <c r="AP17" s="205">
        <f>'10 '!AP17</f>
        <v>25470</v>
      </c>
      <c r="AQ17" s="205">
        <f>'10 '!AQ17</f>
        <v>22640</v>
      </c>
      <c r="AR17" s="205">
        <f>'10 '!AR17</f>
        <v>16980</v>
      </c>
      <c r="AS17" s="205">
        <f>'10 '!AS17</f>
        <v>2410</v>
      </c>
      <c r="AT17" s="205">
        <f>'10 '!AT17</f>
        <v>1070</v>
      </c>
      <c r="AU17" s="205">
        <f>'10 '!AU17</f>
        <v>12260</v>
      </c>
      <c r="AV17" s="205">
        <f>'10 '!AV17</f>
        <v>1220</v>
      </c>
      <c r="AW17" s="205">
        <f>'10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'10 '!B20</f>
        <v>V-3(3+64)</v>
      </c>
      <c r="C20" s="209" t="str">
        <f>'10 '!C20</f>
        <v>V-3(2+32)</v>
      </c>
      <c r="D20" s="209" t="str">
        <f>'10 '!D20</f>
        <v>V-2(2+32)</v>
      </c>
      <c r="E20" s="209" t="str">
        <f>'10 '!E20</f>
        <v>V-1pro</v>
      </c>
      <c r="F20" s="209" t="str">
        <f>'10 '!F20</f>
        <v>A48</v>
      </c>
      <c r="G20" s="209" t="str">
        <f>'10 '!G20</f>
        <v>A26</v>
      </c>
      <c r="H20" s="209" t="str">
        <f>'10 '!H20</f>
        <v>it2171</v>
      </c>
      <c r="I20" s="209" t="str">
        <f>'10 '!I20</f>
        <v>it2173</v>
      </c>
      <c r="J20" s="209" t="str">
        <f>'10 '!J20</f>
        <v>it5026</v>
      </c>
      <c r="K20" s="209" t="str">
        <f>'10 '!K20</f>
        <v>it5027</v>
      </c>
      <c r="L20" s="209" t="str">
        <f>'10 '!L20</f>
        <v>it5028</v>
      </c>
      <c r="M20" s="209" t="str">
        <f>'10 '!M20</f>
        <v>it5617</v>
      </c>
      <c r="N20" s="209" t="str">
        <f>'10 '!N20</f>
        <v>P-400</v>
      </c>
      <c r="O20" s="209" t="str">
        <f>'10 '!O20</f>
        <v>P-700</v>
      </c>
      <c r="P20" s="209" t="str">
        <f>'10 '!P20</f>
        <v>Geo</v>
      </c>
      <c r="Q20" s="209" t="str">
        <f>'10 '!Q20</f>
        <v>L-51</v>
      </c>
      <c r="R20" s="209" t="str">
        <f>'10 '!R20</f>
        <v>pp-1</v>
      </c>
      <c r="S20" s="209" t="str">
        <f>'10 '!S20</f>
        <v>i303</v>
      </c>
      <c r="T20" s="209" t="str">
        <f>'10 '!T20</f>
        <v>i73</v>
      </c>
      <c r="U20" s="209" t="str">
        <f>'10 '!U20</f>
        <v>Q11</v>
      </c>
      <c r="V20" s="209" t="str">
        <f>'10 '!V20</f>
        <v>AG6103</v>
      </c>
      <c r="W20" s="209" t="str">
        <f>'10 '!W20</f>
        <v>Q23</v>
      </c>
      <c r="X20" s="209" t="str">
        <f>'10 '!X20</f>
        <v>V-3(4+64)</v>
      </c>
      <c r="Y20" s="209" t="str">
        <f>'10 '!Y20</f>
        <v>Majic-3</v>
      </c>
      <c r="Z20" s="209" t="str">
        <f>'10 '!Z20</f>
        <v>Max 20</v>
      </c>
      <c r="AA20" s="209" t="str">
        <f>'10 '!AA20</f>
        <v>P-25</v>
      </c>
      <c r="AB20" s="209" t="str">
        <f>'10 '!AB20</f>
        <v>V-20</v>
      </c>
      <c r="AC20" s="209" t="str">
        <f>'10 '!AC20</f>
        <v>Max-01</v>
      </c>
      <c r="AD20" s="209" t="str">
        <f>'10 '!AD20</f>
        <v>A16e</v>
      </c>
      <c r="AE20" s="209" t="str">
        <f>'10 '!AE20</f>
        <v>A16(4+64)</v>
      </c>
      <c r="AF20" s="209" t="str">
        <f>'10 '!AF20</f>
        <v>A54</v>
      </c>
      <c r="AG20" s="209" t="str">
        <f>'10 '!AG20</f>
        <v>A95</v>
      </c>
      <c r="AH20" s="209" t="str">
        <f>'10 '!AH20</f>
        <v>A19Pr0</v>
      </c>
      <c r="AI20" s="209" t="str">
        <f>'10 '!AI20</f>
        <v>A03Core</v>
      </c>
      <c r="AJ20" s="209" t="str">
        <f>'10 '!AJ20</f>
        <v>A03S</v>
      </c>
      <c r="AK20" s="209" t="str">
        <f>'10 '!AK20</f>
        <v>A12(4+64)</v>
      </c>
      <c r="AL20" s="209" t="str">
        <f>'10 '!AL20</f>
        <v>A12(4+128)</v>
      </c>
      <c r="AM20" s="209" t="str">
        <f>'10 '!AM20</f>
        <v>M12(6+128)</v>
      </c>
      <c r="AN20" s="209" t="str">
        <f>'10 '!AN20</f>
        <v>A22(6+128)</v>
      </c>
      <c r="AO20" s="209" t="str">
        <f>'10 '!AO20</f>
        <v>F22(6+128)</v>
      </c>
      <c r="AP20" s="209" t="str">
        <f>'10 '!AP20</f>
        <v>A32(6+128)</v>
      </c>
      <c r="AQ20" s="209" t="str">
        <f>'10 '!AQ20</f>
        <v>M32(6+128)</v>
      </c>
      <c r="AR20" s="209" t="str">
        <f>'10 '!AR20</f>
        <v>A13(4+64)</v>
      </c>
      <c r="AS20" s="209" t="str">
        <f>'10 '!AS20</f>
        <v>Guru-2</v>
      </c>
      <c r="AT20" s="209" t="str">
        <f>'10 '!AT20</f>
        <v>B25i</v>
      </c>
      <c r="AU20" s="209" t="str">
        <f>'10 '!AU20</f>
        <v>A03(3+32)</v>
      </c>
      <c r="AV20" s="209" t="str">
        <f>'10 '!AV20</f>
        <v>LE-24</v>
      </c>
      <c r="AW20" s="209" t="str">
        <f>'10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'10 '!B24</f>
        <v>1</v>
      </c>
      <c r="C21" s="70">
        <f>'10 '!C24</f>
        <v>1</v>
      </c>
      <c r="D21" s="70">
        <f>'10 '!D24</f>
        <v>1</v>
      </c>
      <c r="E21" s="70">
        <f>'10 '!E24</f>
        <v>0</v>
      </c>
      <c r="F21" s="70">
        <f>'10 '!F24</f>
        <v>0</v>
      </c>
      <c r="G21" s="70">
        <f>'10 '!G24</f>
        <v>1</v>
      </c>
      <c r="H21" s="70">
        <f>'10 '!H24</f>
        <v>3</v>
      </c>
      <c r="I21" s="70">
        <f>'10 '!I24</f>
        <v>2</v>
      </c>
      <c r="J21" s="70">
        <f>'10 '!J24</f>
        <v>0</v>
      </c>
      <c r="K21" s="70">
        <f>'10 '!K24</f>
        <v>3</v>
      </c>
      <c r="L21" s="70">
        <f>'10 '!L24</f>
        <v>0</v>
      </c>
      <c r="M21" s="70">
        <f>'10 '!M24</f>
        <v>3</v>
      </c>
      <c r="N21" s="70">
        <f>'10 '!N24</f>
        <v>4</v>
      </c>
      <c r="O21" s="70">
        <f>'10 '!O24</f>
        <v>1</v>
      </c>
      <c r="P21" s="70">
        <f>'10 '!P24</f>
        <v>0</v>
      </c>
      <c r="Q21" s="70">
        <f>'10 '!Q24</f>
        <v>5</v>
      </c>
      <c r="R21" s="70">
        <f>'10 '!R24</f>
        <v>0</v>
      </c>
      <c r="S21" s="70">
        <f>'10 '!S24</f>
        <v>1</v>
      </c>
      <c r="T21" s="70">
        <f>'10 '!T24</f>
        <v>2</v>
      </c>
      <c r="U21" s="70">
        <f>'10 '!U24</f>
        <v>0</v>
      </c>
      <c r="V21" s="70">
        <f>'10 '!V24</f>
        <v>0</v>
      </c>
      <c r="W21" s="70">
        <f>'10 '!W24</f>
        <v>1</v>
      </c>
      <c r="X21" s="70">
        <f>'10 '!X24</f>
        <v>0</v>
      </c>
      <c r="Y21" s="70">
        <f>'10 '!Y24</f>
        <v>0</v>
      </c>
      <c r="Z21" s="70">
        <f>'10 '!Z24</f>
        <v>0</v>
      </c>
      <c r="AA21" s="70">
        <f>'10 '!AA24</f>
        <v>0</v>
      </c>
      <c r="AB21" s="70">
        <f>'10 '!AB24</f>
        <v>0</v>
      </c>
      <c r="AC21" s="70">
        <f>'10 '!AC24</f>
        <v>1</v>
      </c>
      <c r="AD21" s="70">
        <f>'10 '!AD24</f>
        <v>2</v>
      </c>
      <c r="AE21" s="70">
        <f>'10 '!AE24</f>
        <v>2</v>
      </c>
      <c r="AF21" s="70">
        <f>'10 '!AF24</f>
        <v>1</v>
      </c>
      <c r="AG21" s="70">
        <f>'10 '!AG24</f>
        <v>1</v>
      </c>
      <c r="AH21" s="70">
        <f>'10 '!AH24</f>
        <v>0</v>
      </c>
      <c r="AI21" s="70">
        <f>'10 '!AI24</f>
        <v>1</v>
      </c>
      <c r="AJ21" s="70">
        <f>'10 '!AJ24</f>
        <v>0</v>
      </c>
      <c r="AK21" s="70">
        <f>'10 '!AK24</f>
        <v>1</v>
      </c>
      <c r="AL21" s="70">
        <f>'10 '!AL24</f>
        <v>0</v>
      </c>
      <c r="AM21" s="70">
        <f>'10 '!AM24</f>
        <v>1</v>
      </c>
      <c r="AN21" s="70">
        <f>'10 '!AN24</f>
        <v>1</v>
      </c>
      <c r="AO21" s="70">
        <f>'10 '!AO24</f>
        <v>1</v>
      </c>
      <c r="AP21" s="70">
        <f>'10 '!AP24</f>
        <v>0</v>
      </c>
      <c r="AQ21" s="70">
        <f>'10 '!AQ24</f>
        <v>1</v>
      </c>
      <c r="AR21" s="70">
        <f>'10 '!AR24</f>
        <v>1</v>
      </c>
      <c r="AS21" s="70">
        <f>'10 '!AS24</f>
        <v>0</v>
      </c>
      <c r="AT21" s="70">
        <f>'10 '!AT24</f>
        <v>1</v>
      </c>
      <c r="AU21" s="70">
        <f>'10 '!AU24</f>
        <v>0</v>
      </c>
      <c r="AV21" s="70">
        <f>'10 '!AV24</f>
        <v>1</v>
      </c>
      <c r="AW21" s="70">
        <f>'10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'10 '!B27</f>
        <v>8490</v>
      </c>
      <c r="C27" s="88">
        <f>'10 '!C27</f>
        <v>9470</v>
      </c>
      <c r="D27" s="88">
        <f>'10 '!D27</f>
        <v>10650</v>
      </c>
      <c r="E27" s="88">
        <f>'10 '!E27</f>
        <v>10780</v>
      </c>
      <c r="F27" s="88">
        <f>'10 '!F27</f>
        <v>11950</v>
      </c>
      <c r="G27" s="88">
        <f>'10 '!G27</f>
        <v>12980</v>
      </c>
      <c r="H27" s="88">
        <f>'10 '!H27</f>
        <v>15080</v>
      </c>
      <c r="I27" s="88">
        <f>'10 '!I27</f>
        <v>23340</v>
      </c>
      <c r="J27" s="88">
        <f>'10 '!J27</f>
        <v>21500</v>
      </c>
      <c r="K27" s="88">
        <f>'10 '!K27</f>
        <v>20040</v>
      </c>
      <c r="L27" s="88">
        <f>'10 '!L27</f>
        <v>10700</v>
      </c>
      <c r="M27" s="88">
        <f>'10 '!M27</f>
        <v>18790</v>
      </c>
      <c r="N27" s="88">
        <f>'10 '!N27</f>
        <v>16340</v>
      </c>
      <c r="O27" s="88">
        <f>'10 '!O27</f>
        <v>17109</v>
      </c>
      <c r="P27" s="88">
        <f>'10 '!P27</f>
        <v>13090</v>
      </c>
      <c r="Q27" s="88">
        <f>'10 '!Q27</f>
        <v>16090</v>
      </c>
      <c r="R27" s="88">
        <f>'10 '!R27</f>
        <v>25190</v>
      </c>
      <c r="S27" s="88">
        <f>'10 '!S27</f>
        <v>0</v>
      </c>
      <c r="T27" s="88">
        <f>'10 '!T27</f>
        <v>1120</v>
      </c>
      <c r="U27" s="88">
        <f>'10 '!U27</f>
        <v>1800</v>
      </c>
      <c r="V27" s="88">
        <f>'10 '!V27</f>
        <v>1900</v>
      </c>
      <c r="W27" s="88">
        <f>'10 '!W27</f>
        <v>2620</v>
      </c>
      <c r="X27" s="88">
        <f>'10 '!X27</f>
        <v>11270</v>
      </c>
      <c r="Y27" s="88">
        <f>'10 '!Y27</f>
        <v>14010</v>
      </c>
      <c r="Z27" s="88">
        <f>'10 '!Z27</f>
        <v>8480</v>
      </c>
      <c r="AA27" s="88">
        <f>'10 '!AA27</f>
        <v>12250</v>
      </c>
      <c r="AB27" s="88">
        <f>'10 '!AB27</f>
        <v>10830</v>
      </c>
      <c r="AC27" s="88">
        <f>'10 '!AC27</f>
        <v>9890</v>
      </c>
      <c r="AD27" s="88">
        <f>'10 '!AD27</f>
        <v>8550</v>
      </c>
      <c r="AE27" s="88">
        <f>'10 '!AE27</f>
        <v>11620</v>
      </c>
      <c r="AF27" s="88">
        <f>'10 '!AF27</f>
        <v>11150</v>
      </c>
      <c r="AG27" s="88">
        <f>'10 '!AG27</f>
        <v>14200</v>
      </c>
      <c r="AH27" s="88">
        <f>'10 '!AH27</f>
        <v>8360</v>
      </c>
      <c r="AI27" s="88">
        <f>'10 '!AI27</f>
        <v>16640</v>
      </c>
      <c r="AJ27" s="88">
        <f>'10 '!AJ27</f>
        <v>8470</v>
      </c>
      <c r="AK27" s="88">
        <f>'10 '!AK27</f>
        <v>13299</v>
      </c>
      <c r="AL27" s="88">
        <f>'10 '!AL27</f>
        <v>17100</v>
      </c>
      <c r="AM27" s="88">
        <f>'10 '!AM27</f>
        <v>18050</v>
      </c>
      <c r="AN27" s="88">
        <f>'10 '!AN27</f>
        <v>15200</v>
      </c>
      <c r="AO27" s="88">
        <f>'10 '!AO27</f>
        <v>20900</v>
      </c>
      <c r="AP27" s="88">
        <f>'10 '!AP27</f>
        <v>11720</v>
      </c>
      <c r="AQ27" s="88">
        <f>'10 '!AQ27</f>
        <v>12250</v>
      </c>
      <c r="AR27" s="88">
        <f>'10 '!AR27</f>
        <v>16625</v>
      </c>
      <c r="AS27" s="88">
        <f>'10 '!AS27</f>
        <v>9940</v>
      </c>
      <c r="AT27" s="88">
        <f>'10 '!AT27</f>
        <v>14870</v>
      </c>
      <c r="AU27" s="88">
        <f>'10 '!AU27</f>
        <v>19810</v>
      </c>
      <c r="AV27" s="88">
        <f>'10 '!AV27</f>
        <v>26410</v>
      </c>
      <c r="AW27" s="88">
        <f>'10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'10 '!B30</f>
        <v>C20A</v>
      </c>
      <c r="C30" s="209" t="str">
        <f>'10 '!C30</f>
        <v>C11(2+32)</v>
      </c>
      <c r="D30" s="209" t="str">
        <f>'10 '!D30</f>
        <v>C11(4+64)</v>
      </c>
      <c r="E30" s="209" t="str">
        <f>'10 '!E30</f>
        <v>C21y(3+32)</v>
      </c>
      <c r="F30" s="209" t="str">
        <f>'10 '!F30</f>
        <v>C21y(4+64)</v>
      </c>
      <c r="G30" s="209" t="str">
        <f>'10 '!G30</f>
        <v>C25y(4+64)</v>
      </c>
      <c r="H30" s="209" t="str">
        <f>'10 '!H30</f>
        <v>C25S(4+128)</v>
      </c>
      <c r="I30" s="209" t="str">
        <f>'10 '!I30</f>
        <v>Realme 8</v>
      </c>
      <c r="J30" s="209" t="str">
        <f>'10 '!J30</f>
        <v>Realme 8 5G</v>
      </c>
      <c r="K30" s="209" t="str">
        <f>'10 '!K30</f>
        <v>Realme 9i</v>
      </c>
      <c r="L30" s="209" t="str">
        <f>'10 '!L30</f>
        <v>Narzo 50i</v>
      </c>
      <c r="M30" s="209" t="str">
        <f>'10 '!M30</f>
        <v>Narzo 30</v>
      </c>
      <c r="N30" s="209" t="str">
        <f>'10 '!N30</f>
        <v>9i(4/64)</v>
      </c>
      <c r="O30" s="209" t="str">
        <f>'10 '!O30</f>
        <v>Narzo 50</v>
      </c>
      <c r="P30" s="209" t="str">
        <f>'10 '!P30</f>
        <v>C31</v>
      </c>
      <c r="Q30" s="209" t="str">
        <f>'10 '!Q30</f>
        <v>C35</v>
      </c>
      <c r="R30" s="209" t="str">
        <f>'10 '!R30</f>
        <v>Realme 9</v>
      </c>
      <c r="S30" s="209">
        <f>'10 '!S30</f>
        <v>0</v>
      </c>
      <c r="T30" s="209" t="str">
        <f>'10 '!T30</f>
        <v>BG-202</v>
      </c>
      <c r="U30" s="209">
        <f>'10 '!U30</f>
        <v>105</v>
      </c>
      <c r="V30" s="209">
        <f>'10 '!V30</f>
        <v>106</v>
      </c>
      <c r="W30" s="209">
        <f>'10 '!W30</f>
        <v>110</v>
      </c>
      <c r="X30" s="209" t="str">
        <f>'10 '!X30</f>
        <v>Y15S</v>
      </c>
      <c r="Y30" s="209" t="str">
        <f>'10 '!Y30</f>
        <v>Y21</v>
      </c>
      <c r="Z30" s="209" t="str">
        <f>'10 '!Z30</f>
        <v>POP 5LTE 2/32</v>
      </c>
      <c r="AA30" s="209" t="str">
        <f>'10 '!AA30</f>
        <v>SP-7(4+64)</v>
      </c>
      <c r="AB30" s="209" t="str">
        <f>'10 '!AB30</f>
        <v>SP-7(3+64)</v>
      </c>
      <c r="AC30" s="209" t="str">
        <f>'10 '!AC30</f>
        <v>POP 5LTE</v>
      </c>
      <c r="AD30" s="209" t="str">
        <f>'10 '!AD30</f>
        <v>Smart6(2+32)</v>
      </c>
      <c r="AE30" s="209" t="str">
        <f>'10 '!AE30</f>
        <v>Hot11Play 4/128</v>
      </c>
      <c r="AF30" s="209" t="str">
        <f>'10 '!AF30</f>
        <v>Hot11Play</v>
      </c>
      <c r="AG30" s="209" t="str">
        <f>'10 '!AG30</f>
        <v>Hot11S</v>
      </c>
      <c r="AH30" s="209" t="str">
        <f>'10 '!AH30</f>
        <v>Redme9A</v>
      </c>
      <c r="AI30" s="209" t="str">
        <f>'10 '!AI30</f>
        <v>Y21T</v>
      </c>
      <c r="AJ30" s="209" t="str">
        <f>'10 '!AJ30</f>
        <v>Y1S</v>
      </c>
      <c r="AK30" s="209" t="str">
        <f>'10 '!AK30</f>
        <v>10c(4+64)</v>
      </c>
      <c r="AL30" s="209" t="str">
        <f>'10 '!AL30</f>
        <v>Redme 10</v>
      </c>
      <c r="AM30" s="209" t="str">
        <f>'10 '!AM30</f>
        <v>RED-Not 11(4/64)</v>
      </c>
      <c r="AN30" s="209" t="str">
        <f>'10 '!AN30</f>
        <v>Red10(4+64)</v>
      </c>
      <c r="AO30" s="209" t="str">
        <f>'10 '!AO30</f>
        <v>RED-Not 11(128)</v>
      </c>
      <c r="AP30" s="209" t="str">
        <f>'10 '!AP30</f>
        <v>Hot 12 Play</v>
      </c>
      <c r="AQ30" s="209" t="str">
        <f>'10 '!AQ30</f>
        <v>SP 8C(4+128)</v>
      </c>
      <c r="AR30" s="209" t="str">
        <f>'10 '!AR30</f>
        <v>RED-11(4+128)</v>
      </c>
      <c r="AS30" s="209" t="str">
        <f>'10 '!AS30</f>
        <v>Smart -6</v>
      </c>
      <c r="AT30" s="209" t="str">
        <f>'10 '!AT30</f>
        <v>Note 10</v>
      </c>
      <c r="AU30" s="209" t="str">
        <f>'10 '!AU30</f>
        <v>A13(6+128)</v>
      </c>
      <c r="AV30" s="209" t="str">
        <f>'10 '!AV30</f>
        <v>A23(6+128)</v>
      </c>
      <c r="AW30" s="209" t="str">
        <f>'10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'10 '!B34</f>
        <v>0</v>
      </c>
      <c r="C31" s="219">
        <f>'10 '!C34</f>
        <v>0</v>
      </c>
      <c r="D31" s="219">
        <f>'10 '!D34</f>
        <v>1</v>
      </c>
      <c r="E31" s="219">
        <f>'10 '!E34</f>
        <v>2</v>
      </c>
      <c r="F31" s="219">
        <f>'10 '!F34</f>
        <v>0</v>
      </c>
      <c r="G31" s="219">
        <f>'10 '!G34</f>
        <v>0</v>
      </c>
      <c r="H31" s="219">
        <f>'10 '!H34</f>
        <v>0</v>
      </c>
      <c r="I31" s="219">
        <f>'10 '!I34</f>
        <v>3</v>
      </c>
      <c r="J31" s="219">
        <f>'10 '!J34</f>
        <v>0</v>
      </c>
      <c r="K31" s="219">
        <f>'10 '!K34</f>
        <v>0</v>
      </c>
      <c r="L31" s="219">
        <f>'10 '!L34</f>
        <v>1</v>
      </c>
      <c r="M31" s="219">
        <f>'10 '!M34</f>
        <v>0</v>
      </c>
      <c r="N31" s="219">
        <f>'10 '!N34</f>
        <v>1</v>
      </c>
      <c r="O31" s="219">
        <f>'10 '!O34</f>
        <v>1</v>
      </c>
      <c r="P31" s="219">
        <f>'10 '!P34</f>
        <v>3</v>
      </c>
      <c r="Q31" s="219">
        <f>'10 '!Q34</f>
        <v>3</v>
      </c>
      <c r="R31" s="219">
        <f>'10 '!R34</f>
        <v>1</v>
      </c>
      <c r="S31" s="219">
        <f>'10 '!S34</f>
        <v>0</v>
      </c>
      <c r="T31" s="219">
        <f>'10 '!T34</f>
        <v>0</v>
      </c>
      <c r="U31" s="219">
        <f>'10 '!U34</f>
        <v>2</v>
      </c>
      <c r="V31" s="219">
        <f>'10 '!V34</f>
        <v>0</v>
      </c>
      <c r="W31" s="219">
        <f>'10 '!W34</f>
        <v>0</v>
      </c>
      <c r="X31" s="219">
        <f>'10 '!X34</f>
        <v>0</v>
      </c>
      <c r="Y31" s="219">
        <f>'10 '!Y34</f>
        <v>0</v>
      </c>
      <c r="Z31" s="219">
        <f>'10 '!Z34</f>
        <v>0</v>
      </c>
      <c r="AA31" s="219">
        <f>'10 '!AA34</f>
        <v>0</v>
      </c>
      <c r="AB31" s="219">
        <f>'10 '!AB34</f>
        <v>1</v>
      </c>
      <c r="AC31" s="219">
        <f>'10 '!AC34</f>
        <v>1</v>
      </c>
      <c r="AD31" s="219">
        <f>'10 '!AD34</f>
        <v>1</v>
      </c>
      <c r="AE31" s="219">
        <f>'10 '!AE34</f>
        <v>0</v>
      </c>
      <c r="AF31" s="219">
        <f>'10 '!AF34</f>
        <v>4</v>
      </c>
      <c r="AG31" s="219">
        <f>'10 '!AG34</f>
        <v>2</v>
      </c>
      <c r="AH31" s="219">
        <f>'10 '!AH34</f>
        <v>2</v>
      </c>
      <c r="AI31" s="219">
        <f>'10 '!AI34</f>
        <v>1</v>
      </c>
      <c r="AJ31" s="219">
        <f>'10 '!AJ34</f>
        <v>1</v>
      </c>
      <c r="AK31" s="219">
        <f>'10 '!AK34</f>
        <v>2</v>
      </c>
      <c r="AL31" s="219">
        <f>'10 '!AL34</f>
        <v>2</v>
      </c>
      <c r="AM31" s="219">
        <f>'10 '!AM34</f>
        <v>2</v>
      </c>
      <c r="AN31" s="219">
        <f>'10 '!AN34</f>
        <v>2</v>
      </c>
      <c r="AO31" s="219">
        <f>'10 '!AO34</f>
        <v>3</v>
      </c>
      <c r="AP31" s="219">
        <f>'10 '!AP34</f>
        <v>2</v>
      </c>
      <c r="AQ31" s="219">
        <f>'10 '!AQ34</f>
        <v>1</v>
      </c>
      <c r="AR31" s="219">
        <f>'10 '!AR34</f>
        <v>0</v>
      </c>
      <c r="AS31" s="219">
        <f>'10 '!AS34</f>
        <v>1</v>
      </c>
      <c r="AT31" s="219">
        <f>'10 '!AT34</f>
        <v>0</v>
      </c>
      <c r="AU31" s="219">
        <f>'10 '!AU34</f>
        <v>1</v>
      </c>
      <c r="AV31" s="219">
        <f>'10 '!AV34</f>
        <v>1</v>
      </c>
      <c r="AW31" s="219">
        <f>'10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'10 '!B37</f>
        <v>32</v>
      </c>
      <c r="C37" s="126">
        <f>'10 '!C37</f>
        <v>30</v>
      </c>
      <c r="D37" s="126">
        <f>'10 '!D37</f>
        <v>32</v>
      </c>
      <c r="E37" s="126">
        <f>'10 '!E37</f>
        <v>32</v>
      </c>
      <c r="F37" s="126">
        <f>'10 '!F37</f>
        <v>39</v>
      </c>
      <c r="G37" s="126">
        <f>'10 '!G37</f>
        <v>32</v>
      </c>
      <c r="H37" s="126">
        <f>'10 '!H37</f>
        <v>180</v>
      </c>
      <c r="I37" s="126">
        <f>'10 '!I37</f>
        <v>280</v>
      </c>
      <c r="J37" s="126">
        <f>'10 '!J37</f>
        <v>230</v>
      </c>
      <c r="K37" s="126">
        <f>'10 '!K37</f>
        <v>340</v>
      </c>
      <c r="L37" s="126">
        <f>'10 '!L37</f>
        <v>80</v>
      </c>
      <c r="M37" s="126">
        <f>'10 '!M37</f>
        <v>55</v>
      </c>
      <c r="N37" s="126">
        <f>'10 '!N37</f>
        <v>250</v>
      </c>
      <c r="O37" s="126">
        <f>'10 '!O37</f>
        <v>490</v>
      </c>
      <c r="P37" s="126">
        <f>'10 '!P37</f>
        <v>650</v>
      </c>
      <c r="Q37" s="126">
        <f>'10 '!Q37</f>
        <v>32</v>
      </c>
      <c r="R37" s="126">
        <f>'10 '!R37</f>
        <v>120</v>
      </c>
      <c r="S37" s="126">
        <f>'10 '!S37</f>
        <v>340</v>
      </c>
      <c r="T37" s="126">
        <f>'10 '!T37</f>
        <v>60</v>
      </c>
      <c r="U37" s="126">
        <f>'10 '!U37</f>
        <v>150</v>
      </c>
      <c r="V37" s="126">
        <f>'10 '!V37</f>
        <v>65</v>
      </c>
      <c r="W37" s="126">
        <f>'10 '!W37</f>
        <v>260</v>
      </c>
      <c r="X37" s="126">
        <f>'10 '!X37</f>
        <v>260</v>
      </c>
      <c r="Y37" s="126">
        <f>'10 '!Y37</f>
        <v>320</v>
      </c>
      <c r="Z37" s="126">
        <f>'10 '!Z37</f>
        <v>240</v>
      </c>
      <c r="AA37" s="126">
        <f>'10 '!AA37</f>
        <v>140</v>
      </c>
      <c r="AB37" s="126">
        <f>'10 '!AB37</f>
        <v>210</v>
      </c>
      <c r="AC37" s="126">
        <f>'10 '!AC37</f>
        <v>0</v>
      </c>
      <c r="AD37" s="126">
        <f>'10 '!AD37</f>
        <v>170</v>
      </c>
      <c r="AE37" s="126">
        <f>'10 '!AE37</f>
        <v>220</v>
      </c>
      <c r="AF37" s="126">
        <f>'10 '!AF37</f>
        <v>235</v>
      </c>
      <c r="AG37" s="126">
        <f>'10 '!AG37</f>
        <v>390</v>
      </c>
      <c r="AH37" s="126">
        <f>'10 '!AH37</f>
        <v>180</v>
      </c>
      <c r="AI37" s="126">
        <f>'10 '!AI37</f>
        <v>220</v>
      </c>
      <c r="AJ37" s="126">
        <f>'10 '!AJ37</f>
        <v>180</v>
      </c>
      <c r="AK37" s="126">
        <f>'10 '!AK37</f>
        <v>320</v>
      </c>
      <c r="AL37" s="126">
        <f>'10 '!AL37</f>
        <v>250</v>
      </c>
      <c r="AM37" s="126">
        <f>'10 '!AM37</f>
        <v>150</v>
      </c>
      <c r="AN37" s="126">
        <f>'10 '!AN37</f>
        <v>160</v>
      </c>
      <c r="AO37" s="126">
        <f>'10 '!AO37</f>
        <v>350</v>
      </c>
      <c r="AP37" s="126">
        <f>'10 '!AP37</f>
        <v>110</v>
      </c>
      <c r="AQ37" s="126">
        <f>'10 '!AQ37</f>
        <v>180</v>
      </c>
      <c r="AR37" s="126">
        <f>'10 '!AR37</f>
        <v>250</v>
      </c>
      <c r="AS37" s="126">
        <f>'10 '!AS37</f>
        <v>410</v>
      </c>
      <c r="AT37" s="126">
        <f>'10 '!AT37</f>
        <v>300</v>
      </c>
      <c r="AU37" s="126">
        <f>'10 '!AU37</f>
        <v>1100</v>
      </c>
      <c r="AV37" s="126">
        <f>'10 '!AV37</f>
        <v>790</v>
      </c>
      <c r="AW37" s="126">
        <f>'10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'10 '!B40</f>
        <v>Oppo</v>
      </c>
      <c r="C40" s="176" t="str">
        <f>'10 '!C40</f>
        <v>Realme</v>
      </c>
      <c r="D40" s="176" t="str">
        <f>'10 '!D40</f>
        <v>Mi box</v>
      </c>
      <c r="E40" s="176" t="str">
        <f>'10 '!E40</f>
        <v>Or-E10</v>
      </c>
      <c r="F40" s="176" t="str">
        <f>'10 '!F40</f>
        <v>Or-E25</v>
      </c>
      <c r="G40" s="176" t="str">
        <f>'10 '!G40</f>
        <v>1+ Head</v>
      </c>
      <c r="H40" s="176" t="str">
        <f>'10 '!H40</f>
        <v>R-100</v>
      </c>
      <c r="I40" s="176" t="str">
        <f>'10 '!I40</f>
        <v>i7S</v>
      </c>
      <c r="J40" s="176" t="str">
        <f>'10 '!J40</f>
        <v>Buds Air</v>
      </c>
      <c r="K40" s="176" t="str">
        <f>'10 '!K40</f>
        <v>Lenovo</v>
      </c>
      <c r="L40" s="176" t="str">
        <f>'10 '!L40</f>
        <v>Sam BT</v>
      </c>
      <c r="M40" s="176" t="str">
        <f>'10 '!M40</f>
        <v>Sam Box</v>
      </c>
      <c r="N40" s="176" t="str">
        <f>'10 '!N40</f>
        <v>P47</v>
      </c>
      <c r="O40" s="176" t="str">
        <f>'10 '!O40</f>
        <v>M10</v>
      </c>
      <c r="P40" s="176" t="str">
        <f>'10 '!P40</f>
        <v>M19</v>
      </c>
      <c r="Q40" s="176" t="str">
        <f>'10 '!Q40</f>
        <v>vivo</v>
      </c>
      <c r="R40" s="176" t="str">
        <f>'10 '!R40</f>
        <v>PT-01</v>
      </c>
      <c r="S40" s="176" t="str">
        <f>'10 '!S40</f>
        <v>S10+</v>
      </c>
      <c r="T40" s="176" t="str">
        <f>'10 '!T40</f>
        <v>Anik</v>
      </c>
      <c r="U40" s="176" t="str">
        <f>'10 '!U40</f>
        <v>Or-E36S</v>
      </c>
      <c r="V40" s="176" t="str">
        <f>'10 '!V40</f>
        <v>Sym bar</v>
      </c>
      <c r="W40" s="176" t="str">
        <f>'10 '!W40</f>
        <v>Oppo</v>
      </c>
      <c r="X40" s="176" t="str">
        <f>'10 '!X40</f>
        <v>Vivo</v>
      </c>
      <c r="Y40" s="176" t="str">
        <f>'10 '!Y40</f>
        <v>Realme</v>
      </c>
      <c r="Z40" s="176" t="str">
        <f>'10 '!Z40</f>
        <v>Redme</v>
      </c>
      <c r="AA40" s="176" t="str">
        <f>'10 '!AA40</f>
        <v>Excel</v>
      </c>
      <c r="AB40" s="176" t="str">
        <f>'10 '!AB40</f>
        <v>Ex(E-103)</v>
      </c>
      <c r="AC40" s="176">
        <f>'10 '!AC40</f>
        <v>0</v>
      </c>
      <c r="AD40" s="176" t="str">
        <f>'10 '!AD40</f>
        <v>8GB</v>
      </c>
      <c r="AE40" s="176" t="str">
        <f>'10 '!AE40</f>
        <v>16 GB</v>
      </c>
      <c r="AF40" s="176" t="str">
        <f>'10 '!AF40</f>
        <v>32GB</v>
      </c>
      <c r="AG40" s="176" t="str">
        <f>'10 '!AG40</f>
        <v>64GB</v>
      </c>
      <c r="AH40" s="176" t="str">
        <f>'10 '!AH40</f>
        <v>JK-Barphone</v>
      </c>
      <c r="AI40" s="176" t="str">
        <f>'10 '!AI40</f>
        <v>JK-Smart</v>
      </c>
      <c r="AJ40" s="176" t="str">
        <f>'10 '!AJ40</f>
        <v>En-Barphone</v>
      </c>
      <c r="AK40" s="176" t="str">
        <f>'10 '!AK40</f>
        <v>En-Smart</v>
      </c>
      <c r="AL40" s="176" t="str">
        <f>'10 '!AL40</f>
        <v>En-J1</v>
      </c>
      <c r="AM40" s="176" t="str">
        <f>'10 '!AM40</f>
        <v>En-4c</v>
      </c>
      <c r="AN40" s="176" t="str">
        <f>'10 '!AN40</f>
        <v>Eagle-BL5c</v>
      </c>
      <c r="AO40" s="176" t="str">
        <f>'10 '!AO40</f>
        <v>Eagle-Smart</v>
      </c>
      <c r="AP40" s="176" t="str">
        <f>'10 '!AP40</f>
        <v>JK BL5c</v>
      </c>
      <c r="AQ40" s="176" t="str">
        <f>'10 '!AQ40</f>
        <v>RK BAR</v>
      </c>
      <c r="AR40" s="176" t="str">
        <f>'10 '!AR40</f>
        <v>Rk Smart</v>
      </c>
      <c r="AS40" s="176" t="str">
        <f>'10 '!AS40</f>
        <v>Adata(32GB)</v>
      </c>
      <c r="AT40" s="176" t="str">
        <f>'10 '!AT40</f>
        <v>HP(32GB)</v>
      </c>
      <c r="AU40" s="176" t="str">
        <f>'10 '!AU40</f>
        <v>Or-20000</v>
      </c>
      <c r="AV40" s="176" t="str">
        <f>'10 '!AV40</f>
        <v>Or-1000</v>
      </c>
      <c r="AW40" s="176" t="str">
        <f>'10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'10 '!B44</f>
        <v>5</v>
      </c>
      <c r="C41" s="116">
        <f>'10 '!C44</f>
        <v>25</v>
      </c>
      <c r="D41" s="116">
        <f>'10 '!D44</f>
        <v>8</v>
      </c>
      <c r="E41" s="116">
        <f>'10 '!E44</f>
        <v>18</v>
      </c>
      <c r="F41" s="116">
        <f>'10 '!F44</f>
        <v>1</v>
      </c>
      <c r="G41" s="116">
        <f>'10 '!G44</f>
        <v>14</v>
      </c>
      <c r="H41" s="116">
        <f>'10 '!H44</f>
        <v>2</v>
      </c>
      <c r="I41" s="116">
        <f>'10 '!I44</f>
        <v>3</v>
      </c>
      <c r="J41" s="116">
        <f>'10 '!J44</f>
        <v>2</v>
      </c>
      <c r="K41" s="116">
        <f>'10 '!K44</f>
        <v>3</v>
      </c>
      <c r="L41" s="116">
        <f>'10 '!L44</f>
        <v>9</v>
      </c>
      <c r="M41" s="116">
        <f>'10 '!M44</f>
        <v>5</v>
      </c>
      <c r="N41" s="116">
        <f>'10 '!N44</f>
        <v>2</v>
      </c>
      <c r="O41" s="116">
        <f>'10 '!O44</f>
        <v>1</v>
      </c>
      <c r="P41" s="116">
        <f>'10 '!P44</f>
        <v>1</v>
      </c>
      <c r="Q41" s="116">
        <f>'10 '!Q44</f>
        <v>4</v>
      </c>
      <c r="R41" s="116">
        <f>'10 '!R44</f>
        <v>0</v>
      </c>
      <c r="S41" s="116">
        <f>'10 '!S44</f>
        <v>12</v>
      </c>
      <c r="T41" s="116">
        <f>'10 '!T44</f>
        <v>10</v>
      </c>
      <c r="U41" s="116">
        <f>'10 '!U44</f>
        <v>3</v>
      </c>
      <c r="V41" s="116">
        <f>'10 '!V44</f>
        <v>1</v>
      </c>
      <c r="W41" s="116">
        <f>'10 '!W44</f>
        <v>1</v>
      </c>
      <c r="X41" s="116">
        <f>'10 '!X44</f>
        <v>0</v>
      </c>
      <c r="Y41" s="116">
        <f>'10 '!Y44</f>
        <v>1</v>
      </c>
      <c r="Z41" s="116">
        <f>'10 '!Z44</f>
        <v>1</v>
      </c>
      <c r="AA41" s="116">
        <f>'10 '!AA44</f>
        <v>2</v>
      </c>
      <c r="AB41" s="116">
        <f>'10 '!AB44</f>
        <v>1</v>
      </c>
      <c r="AC41" s="116">
        <f>'10 '!AC44</f>
        <v>0</v>
      </c>
      <c r="AD41" s="116">
        <f>'10 '!AD44</f>
        <v>6</v>
      </c>
      <c r="AE41" s="116">
        <f>'10 '!AE44</f>
        <v>3</v>
      </c>
      <c r="AF41" s="116">
        <f>'10 '!AF44</f>
        <v>2</v>
      </c>
      <c r="AG41" s="116">
        <f>'10 '!AG44</f>
        <v>2</v>
      </c>
      <c r="AH41" s="116">
        <f>'10 '!AH44</f>
        <v>4</v>
      </c>
      <c r="AI41" s="116">
        <f>'10 '!AI44</f>
        <v>11</v>
      </c>
      <c r="AJ41" s="116">
        <f>'10 '!AJ44</f>
        <v>1</v>
      </c>
      <c r="AK41" s="116">
        <f>'10 '!AK44</f>
        <v>6</v>
      </c>
      <c r="AL41" s="116">
        <f>'10 '!AL44</f>
        <v>3</v>
      </c>
      <c r="AM41" s="116">
        <f>'10 '!AM44</f>
        <v>0</v>
      </c>
      <c r="AN41" s="116">
        <f>'10 '!AN44</f>
        <v>0</v>
      </c>
      <c r="AO41" s="116">
        <f>'10 '!AO44</f>
        <v>2</v>
      </c>
      <c r="AP41" s="116">
        <f>'10 '!AP44</f>
        <v>6</v>
      </c>
      <c r="AQ41" s="116">
        <f>'10 '!AQ44</f>
        <v>0</v>
      </c>
      <c r="AR41" s="116">
        <f>'10 '!AR44</f>
        <v>0</v>
      </c>
      <c r="AS41" s="116">
        <f>'10 '!AS44</f>
        <v>2</v>
      </c>
      <c r="AT41" s="116">
        <f>'10 '!AT44</f>
        <v>3</v>
      </c>
      <c r="AU41" s="116">
        <f>'10 '!AU44</f>
        <v>1</v>
      </c>
      <c r="AV41" s="116">
        <f>'10 '!AV44</f>
        <v>1</v>
      </c>
      <c r="AW41" s="116">
        <f>'10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'10 '!B47</f>
        <v>80</v>
      </c>
      <c r="C47" s="92">
        <f>'10 '!C47</f>
        <v>120</v>
      </c>
      <c r="D47" s="92">
        <f>'10 '!D47</f>
        <v>120</v>
      </c>
      <c r="E47" s="92">
        <f>'10 '!E47</f>
        <v>30</v>
      </c>
      <c r="F47" s="92">
        <f>'10 '!F47</f>
        <v>40</v>
      </c>
      <c r="G47" s="92">
        <f>'10 '!G47</f>
        <v>80</v>
      </c>
      <c r="H47" s="92">
        <f>'10 '!H47</f>
        <v>40</v>
      </c>
      <c r="I47" s="92">
        <f>'10 '!I47</f>
        <v>40</v>
      </c>
      <c r="J47" s="92">
        <f>'10 '!J47</f>
        <v>80</v>
      </c>
      <c r="K47" s="92">
        <f>'10 '!K47</f>
        <v>50</v>
      </c>
      <c r="L47" s="92">
        <f>'10 '!L47</f>
        <v>85</v>
      </c>
      <c r="M47" s="92">
        <f>'10 '!M47</f>
        <v>45</v>
      </c>
      <c r="N47" s="92">
        <f>'10 '!N47</f>
        <v>38</v>
      </c>
      <c r="O47" s="92">
        <f>'10 '!O47</f>
        <v>75</v>
      </c>
      <c r="P47" s="92">
        <f>'10 '!P47</f>
        <v>16</v>
      </c>
      <c r="Q47" s="92">
        <f>'10 '!Q47</f>
        <v>8</v>
      </c>
      <c r="R47" s="92">
        <f>'10 '!R47</f>
        <v>191</v>
      </c>
      <c r="S47" s="92">
        <f>'10 '!S47</f>
        <v>182</v>
      </c>
      <c r="T47" s="92">
        <f>'10 '!T47</f>
        <v>191</v>
      </c>
      <c r="U47" s="92">
        <f>'10 '!U47</f>
        <v>191</v>
      </c>
      <c r="V47" s="92">
        <f>'10 '!V47</f>
        <v>90</v>
      </c>
      <c r="W47" s="92">
        <f>'10 '!W47</f>
        <v>8.75</v>
      </c>
      <c r="X47" s="92">
        <f>'10 '!X47</f>
        <v>9</v>
      </c>
      <c r="Y47" s="92">
        <f>'10 '!Y47</f>
        <v>13</v>
      </c>
      <c r="Z47" s="92">
        <f>'10 '!Z47</f>
        <v>3</v>
      </c>
      <c r="AA47" s="92">
        <f>'10 '!AA47</f>
        <v>80</v>
      </c>
      <c r="AB47" s="92">
        <f>'10 '!AB47</f>
        <v>110</v>
      </c>
      <c r="AC47" s="92">
        <f>'10 '!AC47</f>
        <v>60</v>
      </c>
      <c r="AD47" s="92">
        <f>'10 '!AD47</f>
        <v>60</v>
      </c>
      <c r="AE47" s="92">
        <f>'10 '!AE47</f>
        <v>8</v>
      </c>
      <c r="AF47" s="92">
        <f>'10 '!AF47</f>
        <v>70</v>
      </c>
      <c r="AG47" s="92">
        <f>'10 '!AG47</f>
        <v>35</v>
      </c>
      <c r="AH47" s="92">
        <f>'10 '!AH47</f>
        <v>50</v>
      </c>
      <c r="AI47" s="92">
        <f>'10 '!AI47</f>
        <v>128</v>
      </c>
      <c r="AJ47" s="92">
        <f>'10 '!AJ47</f>
        <v>52</v>
      </c>
      <c r="AK47" s="92">
        <f>'10 '!AK47</f>
        <v>55</v>
      </c>
      <c r="AL47" s="92">
        <f>'10 '!AL47</f>
        <v>85</v>
      </c>
      <c r="AM47" s="92">
        <f>'10 '!AM47</f>
        <v>280</v>
      </c>
      <c r="AN47" s="92">
        <f>'10 '!AN47</f>
        <v>340</v>
      </c>
      <c r="AO47" s="92">
        <f>'10 '!AO47</f>
        <v>410</v>
      </c>
      <c r="AP47" s="92">
        <f>'10 '!AP47</f>
        <v>310</v>
      </c>
      <c r="AQ47" s="92">
        <f>'10 '!AQ47</f>
        <v>240</v>
      </c>
      <c r="AR47" s="92">
        <f>'10 '!AR47</f>
        <v>13540</v>
      </c>
      <c r="AS47" s="92">
        <f>'10 '!AS47</f>
        <v>11</v>
      </c>
      <c r="AT47" s="92">
        <f>'10 '!AT47</f>
        <v>280</v>
      </c>
      <c r="AU47" s="92">
        <f>'10 '!AU47</f>
        <v>0</v>
      </c>
      <c r="AV47" s="92">
        <f>'10 '!AV47</f>
        <v>0</v>
      </c>
      <c r="AW47" s="92">
        <f>'10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'10 '!B50</f>
        <v>Or-M53</v>
      </c>
      <c r="C50" s="174" t="str">
        <f>'10 '!C50</f>
        <v>Or-L53</v>
      </c>
      <c r="D50" s="174" t="str">
        <f>'10 '!D50</f>
        <v>Or-C53</v>
      </c>
      <c r="E50" s="174" t="str">
        <f>'10 '!E50</f>
        <v>A-One</v>
      </c>
      <c r="F50" s="174" t="str">
        <f>'10 '!F50</f>
        <v>Active</v>
      </c>
      <c r="G50" s="174" t="str">
        <f>'10 '!G50</f>
        <v>S61T</v>
      </c>
      <c r="H50" s="174" t="str">
        <f>'10 '!H50</f>
        <v>ZA-002</v>
      </c>
      <c r="I50" s="174" t="str">
        <f>'10 '!I50</f>
        <v>ZT-oo2</v>
      </c>
      <c r="J50" s="174" t="str">
        <f>'10 '!J50</f>
        <v>Metal</v>
      </c>
      <c r="K50" s="174" t="str">
        <f>'10 '!K50</f>
        <v>Pani Covar</v>
      </c>
      <c r="L50" s="174" t="str">
        <f>'10 '!L50</f>
        <v>Glass Cover</v>
      </c>
      <c r="M50" s="174" t="str">
        <f>'10 '!M50</f>
        <v>lether</v>
      </c>
      <c r="N50" s="174" t="str">
        <f>'10 '!N50</f>
        <v>Print</v>
      </c>
      <c r="O50" s="174" t="str">
        <f>'10 '!O50</f>
        <v>silicon</v>
      </c>
      <c r="P50" s="174" t="str">
        <f>'10 '!P50</f>
        <v>Glass</v>
      </c>
      <c r="Q50" s="174" t="str">
        <f>'10 '!Q50</f>
        <v>Chair</v>
      </c>
      <c r="R50" s="174" t="str">
        <f>'10 '!R50</f>
        <v>BL Sim</v>
      </c>
      <c r="S50" s="174" t="str">
        <f>'10 '!S50</f>
        <v>BL KI</v>
      </c>
      <c r="T50" s="174" t="str">
        <f>'10 '!T50</f>
        <v>GP Sim</v>
      </c>
      <c r="U50" s="174" t="str">
        <f>'10 '!U50</f>
        <v>GP Kit</v>
      </c>
      <c r="V50" s="174" t="str">
        <f>'10 '!V50</f>
        <v>HI G COVER</v>
      </c>
      <c r="W50" s="174" t="str">
        <f>'10 '!W50</f>
        <v>9 Card</v>
      </c>
      <c r="X50" s="174" t="str">
        <f>'10 '!X50</f>
        <v>OTG-B</v>
      </c>
      <c r="Y50" s="174" t="str">
        <f>'10 '!Y50</f>
        <v>OTG-C</v>
      </c>
      <c r="Z50" s="174" t="str">
        <f>'10 '!Z50</f>
        <v>Pin</v>
      </c>
      <c r="AA50" s="174" t="str">
        <f>'10 '!AA50</f>
        <v>Ladis cover</v>
      </c>
      <c r="AB50" s="174" t="str">
        <f>'10 '!AB50</f>
        <v>Gliger Cover</v>
      </c>
      <c r="AC50" s="174" t="str">
        <f>'10 '!AC50</f>
        <v>Lether Cover</v>
      </c>
      <c r="AD50" s="174" t="str">
        <f>'10 '!AD50</f>
        <v>rainbow glass</v>
      </c>
      <c r="AE50" s="174" t="str">
        <f>'10 '!AE50</f>
        <v>Muja</v>
      </c>
      <c r="AF50" s="174" t="str">
        <f>'10 '!AF50</f>
        <v>RM-510</v>
      </c>
      <c r="AG50" s="174" t="str">
        <f>'10 '!AG50</f>
        <v>Realme-B</v>
      </c>
      <c r="AH50" s="174" t="str">
        <f>'10 '!AH50</f>
        <v>Realme-C</v>
      </c>
      <c r="AI50" s="174" t="str">
        <f>'10 '!AI50</f>
        <v>My choice</v>
      </c>
      <c r="AJ50" s="174" t="str">
        <f>'10 '!AJ50</f>
        <v xml:space="preserve">Math </v>
      </c>
      <c r="AK50" s="174" t="str">
        <f>'10 '!AK50</f>
        <v>shad Cover</v>
      </c>
      <c r="AL50" s="174" t="str">
        <f>'10 '!AL50</f>
        <v>Cut Cover</v>
      </c>
      <c r="AM50" s="174" t="str">
        <f>'10 '!AM50</f>
        <v>Stand</v>
      </c>
      <c r="AN50" s="174" t="str">
        <f>'10 '!AN50</f>
        <v>HE-05</v>
      </c>
      <c r="AO50" s="174" t="str">
        <f>'10 '!AO50</f>
        <v>HE-05i</v>
      </c>
      <c r="AP50" s="174" t="str">
        <f>'10 '!AP50</f>
        <v>DM10c</v>
      </c>
      <c r="AQ50" s="174" t="str">
        <f>'10 '!AQ50</f>
        <v>RM-510 c</v>
      </c>
      <c r="AR50" s="174" t="str">
        <f>'10 '!AR50</f>
        <v>A16(3+32)</v>
      </c>
      <c r="AS50" s="174" t="str">
        <f>'10 '!AS50</f>
        <v>Fita</v>
      </c>
      <c r="AT50" s="174" t="str">
        <f>'10 '!AT50</f>
        <v>dm10</v>
      </c>
      <c r="AU50" s="174">
        <f>'10 '!AU50</f>
        <v>0</v>
      </c>
      <c r="AV50" s="174">
        <f>'10 '!AV50</f>
        <v>0</v>
      </c>
      <c r="AW50" s="174">
        <f>'10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'10 '!B54</f>
        <v>4</v>
      </c>
      <c r="C51" s="187">
        <f>'10 '!C54</f>
        <v>1</v>
      </c>
      <c r="D51" s="187">
        <f>'10 '!D54</f>
        <v>2</v>
      </c>
      <c r="E51" s="187">
        <f>'10 '!E54</f>
        <v>1</v>
      </c>
      <c r="F51" s="187">
        <f>'10 '!F54</f>
        <v>0</v>
      </c>
      <c r="G51" s="187">
        <f>'10 '!G54</f>
        <v>0</v>
      </c>
      <c r="H51" s="187">
        <f>'10 '!H54</f>
        <v>7</v>
      </c>
      <c r="I51" s="187">
        <f>'10 '!I54</f>
        <v>1</v>
      </c>
      <c r="J51" s="187">
        <f>'10 '!J54</f>
        <v>3</v>
      </c>
      <c r="K51" s="187">
        <f>'10 '!K54</f>
        <v>9</v>
      </c>
      <c r="L51" s="187">
        <f>'10 '!L54</f>
        <v>38</v>
      </c>
      <c r="M51" s="187">
        <f>'10 '!M54</f>
        <v>73</v>
      </c>
      <c r="N51" s="187">
        <f>'10 '!N54</f>
        <v>11</v>
      </c>
      <c r="O51" s="187">
        <f>'10 '!O54</f>
        <v>9</v>
      </c>
      <c r="P51" s="187">
        <f>'10 '!P54</f>
        <v>383</v>
      </c>
      <c r="Q51" s="187">
        <f>'10 '!Q54</f>
        <v>21</v>
      </c>
      <c r="R51" s="187">
        <f>'10 '!R54</f>
        <v>4</v>
      </c>
      <c r="S51" s="187">
        <f>'10 '!S54</f>
        <v>0</v>
      </c>
      <c r="T51" s="187">
        <f>'10 '!T54</f>
        <v>1</v>
      </c>
      <c r="U51" s="187">
        <f>'10 '!U54</f>
        <v>5</v>
      </c>
      <c r="V51" s="187">
        <f>'10 '!V54</f>
        <v>14</v>
      </c>
      <c r="W51" s="187">
        <f>'10 '!W54</f>
        <v>106</v>
      </c>
      <c r="X51" s="187">
        <f>'10 '!X54</f>
        <v>7</v>
      </c>
      <c r="Y51" s="187">
        <f>'10 '!Y54</f>
        <v>8</v>
      </c>
      <c r="Z51" s="187">
        <f>'10 '!Z54</f>
        <v>92</v>
      </c>
      <c r="AA51" s="187">
        <f>'10 '!AA54</f>
        <v>29</v>
      </c>
      <c r="AB51" s="187">
        <f>'10 '!AB54</f>
        <v>25</v>
      </c>
      <c r="AC51" s="187">
        <f>'10 '!AC54</f>
        <v>15</v>
      </c>
      <c r="AD51" s="187">
        <f>'10 '!AD54</f>
        <v>5</v>
      </c>
      <c r="AE51" s="187">
        <f>'10 '!AE54</f>
        <v>19</v>
      </c>
      <c r="AF51" s="187">
        <f>'10 '!AF54</f>
        <v>1</v>
      </c>
      <c r="AG51" s="187">
        <f>'10 '!AG54</f>
        <v>1</v>
      </c>
      <c r="AH51" s="187">
        <f>'10 '!AH54</f>
        <v>2</v>
      </c>
      <c r="AI51" s="187">
        <f>'10 '!AI54</f>
        <v>169</v>
      </c>
      <c r="AJ51" s="187">
        <f>'10 '!AJ54</f>
        <v>86</v>
      </c>
      <c r="AK51" s="187">
        <f>'10 '!AK54</f>
        <v>9</v>
      </c>
      <c r="AL51" s="187">
        <f>'10 '!AL54</f>
        <v>2</v>
      </c>
      <c r="AM51" s="187">
        <f>'10 '!AM54</f>
        <v>1</v>
      </c>
      <c r="AN51" s="187">
        <f>'10 '!AN54</f>
        <v>2</v>
      </c>
      <c r="AO51" s="187">
        <f>'10 '!AO54</f>
        <v>1</v>
      </c>
      <c r="AP51" s="187">
        <f>'10 '!AP54</f>
        <v>1</v>
      </c>
      <c r="AQ51" s="187">
        <f>'10 '!AQ54</f>
        <v>1</v>
      </c>
      <c r="AR51" s="187">
        <f>'10 '!AR54</f>
        <v>0</v>
      </c>
      <c r="AS51" s="187">
        <f>'10 '!AS54</f>
        <v>7</v>
      </c>
      <c r="AT51" s="187">
        <f>'10 '!AT54</f>
        <v>2</v>
      </c>
      <c r="AU51" s="187">
        <f>'10 '!AU54</f>
        <v>0</v>
      </c>
      <c r="AV51" s="187">
        <f>'10 '!AV54</f>
        <v>0</v>
      </c>
      <c r="AW51" s="187">
        <f>'10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'10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'10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'10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'10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400" priority="19" operator="greaterThan">
      <formula>0</formula>
    </cfRule>
  </conditionalFormatting>
  <conditionalFormatting sqref="B22:AE23">
    <cfRule type="cellIs" dxfId="399" priority="18" operator="greaterThan">
      <formula>0</formula>
    </cfRule>
  </conditionalFormatting>
  <conditionalFormatting sqref="B32:AE33">
    <cfRule type="cellIs" dxfId="398" priority="17" operator="greaterThan">
      <formula>0</formula>
    </cfRule>
  </conditionalFormatting>
  <conditionalFormatting sqref="B42:AE43">
    <cfRule type="cellIs" dxfId="397" priority="16" operator="greaterThan">
      <formula>0</formula>
    </cfRule>
  </conditionalFormatting>
  <conditionalFormatting sqref="B52:AE53">
    <cfRule type="cellIs" dxfId="396" priority="15" operator="greaterThan">
      <formula>0</formula>
    </cfRule>
  </conditionalFormatting>
  <conditionalFormatting sqref="B12:AE13 B22:AE23 B32:Y33 Z33:AE33 B42:AE43 B52:AE53">
    <cfRule type="cellIs" dxfId="395" priority="14" operator="greaterThan">
      <formula>0</formula>
    </cfRule>
  </conditionalFormatting>
  <conditionalFormatting sqref="B12:AW13">
    <cfRule type="cellIs" dxfId="394" priority="12" operator="greaterThan">
      <formula>0</formula>
    </cfRule>
    <cfRule type="cellIs" dxfId="393" priority="13" operator="greaterThan">
      <formula>0</formula>
    </cfRule>
  </conditionalFormatting>
  <conditionalFormatting sqref="B22:AW23 B32:AW33 B42:AW43 B52:AW53">
    <cfRule type="cellIs" dxfId="392" priority="11" operator="greaterThan">
      <formula>0</formula>
    </cfRule>
  </conditionalFormatting>
  <conditionalFormatting sqref="B8:AW9">
    <cfRule type="cellIs" dxfId="391" priority="10" operator="greaterThan">
      <formula>0</formula>
    </cfRule>
  </conditionalFormatting>
  <conditionalFormatting sqref="B18:AW19">
    <cfRule type="cellIs" dxfId="390" priority="9" operator="greaterThan">
      <formula>0</formula>
    </cfRule>
  </conditionalFormatting>
  <conditionalFormatting sqref="B22:AW23">
    <cfRule type="cellIs" dxfId="389" priority="8" operator="greaterThan">
      <formula>0</formula>
    </cfRule>
  </conditionalFormatting>
  <conditionalFormatting sqref="B28:AW29">
    <cfRule type="cellIs" dxfId="388" priority="7" operator="greaterThan">
      <formula>0</formula>
    </cfRule>
  </conditionalFormatting>
  <conditionalFormatting sqref="B32:AW33">
    <cfRule type="cellIs" dxfId="387" priority="6" operator="greaterThan">
      <formula>0</formula>
    </cfRule>
  </conditionalFormatting>
  <conditionalFormatting sqref="B38:AW39">
    <cfRule type="cellIs" dxfId="386" priority="5" operator="greaterThan">
      <formula>0</formula>
    </cfRule>
  </conditionalFormatting>
  <conditionalFormatting sqref="B42:AW43">
    <cfRule type="cellIs" dxfId="385" priority="3" operator="greaterThan">
      <formula>0</formula>
    </cfRule>
    <cfRule type="cellIs" dxfId="384" priority="4" operator="greaterThan">
      <formula>0</formula>
    </cfRule>
  </conditionalFormatting>
  <conditionalFormatting sqref="B48:AW49">
    <cfRule type="cellIs" dxfId="383" priority="2" operator="greaterThan">
      <formula>0</formula>
    </cfRule>
  </conditionalFormatting>
  <conditionalFormatting sqref="B52:AW53">
    <cfRule type="cellIs" dxfId="382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selection activeCell="B7" sqref="B7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'11 '!B7</f>
        <v>9580</v>
      </c>
      <c r="C7" s="198">
        <f>'11 '!C7</f>
        <v>8990</v>
      </c>
      <c r="D7" s="198">
        <f>'11 '!D7</f>
        <v>8990</v>
      </c>
      <c r="E7" s="198">
        <f>'11 '!E7</f>
        <v>8490</v>
      </c>
      <c r="F7" s="198">
        <f>'11 '!F7</f>
        <v>8800</v>
      </c>
      <c r="G7" s="198">
        <f>'11 '!G7</f>
        <v>7700</v>
      </c>
      <c r="H7" s="198">
        <f>'11 '!H7</f>
        <v>7430</v>
      </c>
      <c r="I7" s="198">
        <f>'11 '!I7</f>
        <v>6570</v>
      </c>
      <c r="J7" s="198">
        <f>'11 '!J7</f>
        <v>6500</v>
      </c>
      <c r="K7" s="198">
        <f>'11 '!K7</f>
        <v>7430</v>
      </c>
      <c r="L7" s="198">
        <f>'11 '!L7</f>
        <v>7390</v>
      </c>
      <c r="M7" s="198">
        <f>'11 '!M7</f>
        <v>4840</v>
      </c>
      <c r="N7" s="198">
        <f>'11 '!N7</f>
        <v>1010</v>
      </c>
      <c r="O7" s="198">
        <f>'11 '!O7</f>
        <v>1000</v>
      </c>
      <c r="P7" s="198">
        <f>'11 '!P7</f>
        <v>1100</v>
      </c>
      <c r="Q7" s="198">
        <f>'11 '!Q7</f>
        <v>1130</v>
      </c>
      <c r="R7" s="198">
        <f>'11 '!R7</f>
        <v>1180</v>
      </c>
      <c r="S7" s="198">
        <f>'11 '!S7</f>
        <v>1240</v>
      </c>
      <c r="T7" s="198">
        <f>'11 '!T7</f>
        <v>1270</v>
      </c>
      <c r="U7" s="198">
        <f>'11 '!U7</f>
        <v>1270</v>
      </c>
      <c r="V7" s="198">
        <f>'11 '!V7</f>
        <v>1500</v>
      </c>
      <c r="W7" s="198">
        <f>'11 '!W7</f>
        <v>1200</v>
      </c>
      <c r="X7" s="198">
        <f>'11 '!X7</f>
        <v>1290</v>
      </c>
      <c r="Y7" s="198">
        <f>'11 '!Y7</f>
        <v>1240</v>
      </c>
      <c r="Z7" s="198">
        <f>'11 '!Z7</f>
        <v>1290</v>
      </c>
      <c r="AA7" s="198">
        <f>'11 '!AA7</f>
        <v>1320</v>
      </c>
      <c r="AB7" s="198">
        <f>'11 '!AB7</f>
        <v>1410</v>
      </c>
      <c r="AC7" s="198">
        <f>'11 '!AC7</f>
        <v>1460</v>
      </c>
      <c r="AD7" s="198">
        <f>'11 '!AD7</f>
        <v>1490</v>
      </c>
      <c r="AE7" s="198">
        <f>'11 '!AE7</f>
        <v>1470</v>
      </c>
      <c r="AF7" s="198">
        <f>'11 '!AF7</f>
        <v>1340</v>
      </c>
      <c r="AG7" s="198">
        <f>'11 '!AG7</f>
        <v>9630</v>
      </c>
      <c r="AH7" s="198">
        <f>'11 '!AH7</f>
        <v>1310</v>
      </c>
      <c r="AI7" s="198">
        <f>'11 '!AI7</f>
        <v>960</v>
      </c>
      <c r="AJ7" s="198">
        <f>'11 '!AJ7</f>
        <v>9050</v>
      </c>
      <c r="AK7" s="198">
        <f>'11 '!AK7</f>
        <v>6790</v>
      </c>
      <c r="AL7" s="198">
        <f>'11 '!AL7</f>
        <v>6100</v>
      </c>
      <c r="AM7" s="198">
        <f>'11 '!AM7</f>
        <v>5650</v>
      </c>
      <c r="AN7" s="198">
        <f>'11 '!AN7</f>
        <v>7980</v>
      </c>
      <c r="AO7" s="198">
        <f>'11 '!AO7</f>
        <v>1190</v>
      </c>
      <c r="AP7" s="198">
        <f>'11 '!AP7</f>
        <v>1460</v>
      </c>
      <c r="AQ7" s="198">
        <f>'11 '!AQ7</f>
        <v>6400</v>
      </c>
      <c r="AR7" s="198">
        <f>'11 '!AR7</f>
        <v>0</v>
      </c>
      <c r="AS7" s="198">
        <f>'11 '!AS7</f>
        <v>0</v>
      </c>
      <c r="AT7" s="198">
        <f>'11 '!AT7</f>
        <v>0</v>
      </c>
      <c r="AU7" s="198">
        <f>'11 '!AU7</f>
        <v>0</v>
      </c>
      <c r="AV7" s="198">
        <f>'11 '!AV7</f>
        <v>1080</v>
      </c>
      <c r="AW7" s="198">
        <f>'11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'11 '!B10</f>
        <v>Z45</v>
      </c>
      <c r="C10" s="208" t="str">
        <f>'11 '!C10</f>
        <v>Z40</v>
      </c>
      <c r="D10" s="208" t="str">
        <f>'11 '!D10</f>
        <v>Z35</v>
      </c>
      <c r="E10" s="208" t="str">
        <f>'11 '!E10</f>
        <v>Z33</v>
      </c>
      <c r="F10" s="208" t="str">
        <f>'11 '!F10</f>
        <v>Z30</v>
      </c>
      <c r="G10" s="208" t="str">
        <f>'11 '!G10</f>
        <v>Z22</v>
      </c>
      <c r="H10" s="208" t="str">
        <f>'11 '!H10</f>
        <v>Z18</v>
      </c>
      <c r="I10" s="208" t="str">
        <f>'11 '!I10</f>
        <v>i99</v>
      </c>
      <c r="J10" s="208" t="str">
        <f>'11 '!J10</f>
        <v>i69</v>
      </c>
      <c r="K10" s="208" t="str">
        <f>'11 '!K10</f>
        <v>Atom</v>
      </c>
      <c r="L10" s="208" t="str">
        <f>'11 '!L10</f>
        <v>Atom-2</v>
      </c>
      <c r="M10" s="208" t="str">
        <f>'11 '!M10</f>
        <v>G10+</v>
      </c>
      <c r="N10" s="208" t="str">
        <f>'11 '!N10</f>
        <v>B62</v>
      </c>
      <c r="O10" s="208" t="str">
        <f>'11 '!O10</f>
        <v>B69</v>
      </c>
      <c r="P10" s="208" t="str">
        <f>'11 '!P10</f>
        <v>BL96</v>
      </c>
      <c r="Q10" s="208" t="str">
        <f>'11 '!Q10</f>
        <v>BL99</v>
      </c>
      <c r="R10" s="208" t="str">
        <f>'11 '!R10</f>
        <v>BL120</v>
      </c>
      <c r="S10" s="208" t="str">
        <f>'11 '!S10</f>
        <v>D41</v>
      </c>
      <c r="T10" s="208" t="str">
        <f>'11 '!T10</f>
        <v>D47</v>
      </c>
      <c r="U10" s="208" t="str">
        <f>'11 '!U10</f>
        <v>D48</v>
      </c>
      <c r="V10" s="208" t="str">
        <f>'11 '!V10</f>
        <v>D54+</v>
      </c>
      <c r="W10" s="208" t="str">
        <f>'11 '!W10</f>
        <v>D82</v>
      </c>
      <c r="X10" s="208" t="str">
        <f>'11 '!X10</f>
        <v>L43</v>
      </c>
      <c r="Y10" s="208" t="str">
        <f>'11 '!Y10</f>
        <v>L44</v>
      </c>
      <c r="Z10" s="208" t="str">
        <f>'11 '!Z10</f>
        <v>L46</v>
      </c>
      <c r="AA10" s="208" t="str">
        <f>'11 '!AA10</f>
        <v>L135</v>
      </c>
      <c r="AB10" s="208" t="str">
        <f>'11 '!AB10</f>
        <v>L140</v>
      </c>
      <c r="AC10" s="208" t="str">
        <f>'11 '!AC10</f>
        <v>L260</v>
      </c>
      <c r="AD10" s="208" t="str">
        <f>'11 '!AD10</f>
        <v>L270</v>
      </c>
      <c r="AE10" s="208" t="str">
        <f>'11 '!AE10</f>
        <v>S45</v>
      </c>
      <c r="AF10" s="208" t="str">
        <f>'11 '!AF10</f>
        <v>T92</v>
      </c>
      <c r="AG10" s="208" t="str">
        <f>'11 '!AG10</f>
        <v>Z30 Pro</v>
      </c>
      <c r="AH10" s="208" t="str">
        <f>'11 '!AH10</f>
        <v>L33</v>
      </c>
      <c r="AI10" s="208" t="str">
        <f>'11 '!AI10</f>
        <v>B24</v>
      </c>
      <c r="AJ10" s="208" t="str">
        <f>'11 '!AJ10</f>
        <v>Z42</v>
      </c>
      <c r="AK10" s="208" t="str">
        <f>'11 '!AK10</f>
        <v>i80</v>
      </c>
      <c r="AL10" s="208" t="str">
        <f>'11 '!AL10</f>
        <v>V138</v>
      </c>
      <c r="AM10" s="208" t="str">
        <f>'11 '!AM10</f>
        <v>G50</v>
      </c>
      <c r="AN10" s="208" t="str">
        <f>'11 '!AN10</f>
        <v>Z32</v>
      </c>
      <c r="AO10" s="208" t="str">
        <f>'11 '!AO10</f>
        <v>D76</v>
      </c>
      <c r="AP10" s="208" t="str">
        <f>'11 '!AP10</f>
        <v>L145</v>
      </c>
      <c r="AQ10" s="208" t="str">
        <f>'11 '!AQ10</f>
        <v>i71</v>
      </c>
      <c r="AR10" s="208">
        <f>'11 '!AR10</f>
        <v>0</v>
      </c>
      <c r="AS10" s="208">
        <f>'11 '!AS10</f>
        <v>0</v>
      </c>
      <c r="AT10" s="208">
        <f>'11 '!AT10</f>
        <v>0</v>
      </c>
      <c r="AU10" s="208">
        <f>'11 '!AU10</f>
        <v>0</v>
      </c>
      <c r="AV10" s="208" t="str">
        <f>'11 '!AV10</f>
        <v>P16</v>
      </c>
      <c r="AW10" s="208" t="str">
        <f>'11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'11 '!B14</f>
        <v>3</v>
      </c>
      <c r="C11" s="42">
        <f>'11 '!C14</f>
        <v>0</v>
      </c>
      <c r="D11" s="42">
        <f>'11 '!D14</f>
        <v>1</v>
      </c>
      <c r="E11" s="42">
        <f>'11 '!E14</f>
        <v>1</v>
      </c>
      <c r="F11" s="42">
        <f>'11 '!F14</f>
        <v>0</v>
      </c>
      <c r="G11" s="42">
        <f>'11 '!G14</f>
        <v>2</v>
      </c>
      <c r="H11" s="42">
        <f>'11 '!H14</f>
        <v>1</v>
      </c>
      <c r="I11" s="42">
        <f>'11 '!I14</f>
        <v>0</v>
      </c>
      <c r="J11" s="42">
        <f>'11 '!J14</f>
        <v>0</v>
      </c>
      <c r="K11" s="42">
        <f>'11 '!K14</f>
        <v>1</v>
      </c>
      <c r="L11" s="42">
        <f>'11 '!L14</f>
        <v>1</v>
      </c>
      <c r="M11" s="42">
        <f>'11 '!M14</f>
        <v>3</v>
      </c>
      <c r="N11" s="42">
        <f>'11 '!N14</f>
        <v>1</v>
      </c>
      <c r="O11" s="42">
        <f>'11 '!O14</f>
        <v>2</v>
      </c>
      <c r="P11" s="42">
        <f>'11 '!P14</f>
        <v>5</v>
      </c>
      <c r="Q11" s="42">
        <f>'11 '!Q14</f>
        <v>2</v>
      </c>
      <c r="R11" s="42">
        <f>'11 '!R14</f>
        <v>4</v>
      </c>
      <c r="S11" s="42">
        <f>'11 '!S14</f>
        <v>1</v>
      </c>
      <c r="T11" s="42">
        <f>'11 '!T14</f>
        <v>1</v>
      </c>
      <c r="U11" s="42">
        <f>'11 '!U14</f>
        <v>6</v>
      </c>
      <c r="V11" s="42">
        <f>'11 '!V14</f>
        <v>2</v>
      </c>
      <c r="W11" s="42">
        <f>'11 '!W14</f>
        <v>1</v>
      </c>
      <c r="X11" s="42">
        <f>'11 '!X14</f>
        <v>2</v>
      </c>
      <c r="Y11" s="42">
        <f>'11 '!Y14</f>
        <v>0</v>
      </c>
      <c r="Z11" s="42">
        <f>'11 '!Z14</f>
        <v>1</v>
      </c>
      <c r="AA11" s="42">
        <f>'11 '!AA14</f>
        <v>2</v>
      </c>
      <c r="AB11" s="42">
        <f>'11 '!AB14</f>
        <v>1</v>
      </c>
      <c r="AC11" s="42">
        <f>'11 '!AC14</f>
        <v>1</v>
      </c>
      <c r="AD11" s="42">
        <f>'11 '!AD14</f>
        <v>2</v>
      </c>
      <c r="AE11" s="42">
        <f>'11 '!AE14</f>
        <v>3</v>
      </c>
      <c r="AF11" s="42">
        <f>'11 '!AF14</f>
        <v>1</v>
      </c>
      <c r="AG11" s="42">
        <f>'11 '!AG14</f>
        <v>0</v>
      </c>
      <c r="AH11" s="42">
        <f>'11 '!AH14</f>
        <v>8</v>
      </c>
      <c r="AI11" s="42">
        <f>'11 '!AI14</f>
        <v>0</v>
      </c>
      <c r="AJ11" s="42">
        <f>'11 '!AJ14</f>
        <v>2</v>
      </c>
      <c r="AK11" s="42">
        <f>'11 '!AK14</f>
        <v>2</v>
      </c>
      <c r="AL11" s="42">
        <f>'11 '!AL14</f>
        <v>1</v>
      </c>
      <c r="AM11" s="42">
        <f>'11 '!AM14</f>
        <v>0</v>
      </c>
      <c r="AN11" s="42">
        <f>'11 '!AN14</f>
        <v>4</v>
      </c>
      <c r="AO11" s="42">
        <f>'11 '!AO14</f>
        <v>1</v>
      </c>
      <c r="AP11" s="42">
        <f>'11 '!AP14</f>
        <v>1</v>
      </c>
      <c r="AQ11" s="42">
        <f>'11 '!AQ14</f>
        <v>1</v>
      </c>
      <c r="AR11" s="42">
        <f>'11 '!AR14</f>
        <v>0</v>
      </c>
      <c r="AS11" s="42">
        <f>'11 '!AS14</f>
        <v>0</v>
      </c>
      <c r="AT11" s="42">
        <f>'11 '!AT14</f>
        <v>0</v>
      </c>
      <c r="AU11" s="42">
        <f>'11 '!AU14</f>
        <v>0</v>
      </c>
      <c r="AV11" s="42">
        <f>'11 '!AV14</f>
        <v>2</v>
      </c>
      <c r="AW11" s="42">
        <f>'11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'11 '!B17</f>
        <v>9140</v>
      </c>
      <c r="C17" s="205">
        <f>'11 '!C17</f>
        <v>8290</v>
      </c>
      <c r="D17" s="205">
        <f>'11 '!D17</f>
        <v>7790</v>
      </c>
      <c r="E17" s="205">
        <f>'11 '!E17</f>
        <v>7540</v>
      </c>
      <c r="F17" s="205">
        <f>'11 '!F17</f>
        <v>7070</v>
      </c>
      <c r="G17" s="205">
        <f>'11 '!G17</f>
        <v>6500</v>
      </c>
      <c r="H17" s="205">
        <f>'11 '!H17</f>
        <v>990</v>
      </c>
      <c r="I17" s="205">
        <f>'11 '!I17</f>
        <v>1000</v>
      </c>
      <c r="J17" s="205">
        <f>'11 '!J17</f>
        <v>1130</v>
      </c>
      <c r="K17" s="205">
        <f>'11 '!K17</f>
        <v>1200</v>
      </c>
      <c r="L17" s="205">
        <f>'11 '!L17</f>
        <v>1230</v>
      </c>
      <c r="M17" s="205">
        <f>'11 '!M17</f>
        <v>1310</v>
      </c>
      <c r="N17" s="205">
        <f>'11 '!N17</f>
        <v>1310</v>
      </c>
      <c r="O17" s="205">
        <f>'11 '!O17</f>
        <v>1400</v>
      </c>
      <c r="P17" s="205">
        <f>'11 '!P17</f>
        <v>1950</v>
      </c>
      <c r="Q17" s="205">
        <f>'11 '!Q17</f>
        <v>830</v>
      </c>
      <c r="R17" s="205">
        <f>'11 '!R17</f>
        <v>1120</v>
      </c>
      <c r="S17" s="205">
        <f>'11 '!S17</f>
        <v>1050</v>
      </c>
      <c r="T17" s="205">
        <f>'11 '!T17</f>
        <v>800</v>
      </c>
      <c r="U17" s="205">
        <f>'11 '!U17</f>
        <v>800</v>
      </c>
      <c r="V17" s="205">
        <f>'11 '!V17</f>
        <v>1160</v>
      </c>
      <c r="W17" s="205">
        <f>'11 '!W17</f>
        <v>1115</v>
      </c>
      <c r="X17" s="205">
        <f>'11 '!X17</f>
        <v>10340</v>
      </c>
      <c r="Y17" s="205">
        <f>'11 '!Y17</f>
        <v>1970</v>
      </c>
      <c r="Z17" s="205">
        <f>'11 '!Z17</f>
        <v>1000</v>
      </c>
      <c r="AA17" s="205">
        <f>'11 '!AA17</f>
        <v>1150</v>
      </c>
      <c r="AB17" s="205">
        <f>'11 '!AB17</f>
        <v>1050</v>
      </c>
      <c r="AC17" s="205">
        <f>'11 '!AC17</f>
        <v>880</v>
      </c>
      <c r="AD17" s="205">
        <f>'11 '!AD17</f>
        <v>13080</v>
      </c>
      <c r="AE17" s="205">
        <f>'11 '!AE17</f>
        <v>14950</v>
      </c>
      <c r="AF17" s="205">
        <f>'11 '!AF17</f>
        <v>18490</v>
      </c>
      <c r="AG17" s="205">
        <f>'11 '!AG17</f>
        <v>23110</v>
      </c>
      <c r="AH17" s="205">
        <f>'11 '!AH17</f>
        <v>23350</v>
      </c>
      <c r="AI17" s="205">
        <f>'11 '!AI17</f>
        <v>9900</v>
      </c>
      <c r="AJ17" s="205">
        <f>'11 '!AJ17</f>
        <v>12730</v>
      </c>
      <c r="AK17" s="205">
        <f>'11 '!AK17</f>
        <v>14150</v>
      </c>
      <c r="AL17" s="205">
        <f>'11 '!AL17</f>
        <v>15090</v>
      </c>
      <c r="AM17" s="205">
        <f>'11 '!AM17</f>
        <v>19430</v>
      </c>
      <c r="AN17" s="205">
        <f>'11 '!AN17</f>
        <v>21230</v>
      </c>
      <c r="AO17" s="205">
        <f>'11 '!AO17</f>
        <v>19810</v>
      </c>
      <c r="AP17" s="205">
        <f>'11 '!AP17</f>
        <v>25470</v>
      </c>
      <c r="AQ17" s="205">
        <f>'11 '!AQ17</f>
        <v>22640</v>
      </c>
      <c r="AR17" s="205">
        <f>'11 '!AR17</f>
        <v>16980</v>
      </c>
      <c r="AS17" s="205">
        <f>'11 '!AS17</f>
        <v>2410</v>
      </c>
      <c r="AT17" s="205">
        <f>'11 '!AT17</f>
        <v>1070</v>
      </c>
      <c r="AU17" s="205">
        <f>'11 '!AU17</f>
        <v>12260</v>
      </c>
      <c r="AV17" s="205">
        <f>'11 '!AV17</f>
        <v>1220</v>
      </c>
      <c r="AW17" s="205">
        <f>'11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'11 '!B20</f>
        <v>V-3(3+64)</v>
      </c>
      <c r="C20" s="209" t="str">
        <f>'11 '!C20</f>
        <v>V-3(2+32)</v>
      </c>
      <c r="D20" s="209" t="str">
        <f>'11 '!D20</f>
        <v>V-2(2+32)</v>
      </c>
      <c r="E20" s="209" t="str">
        <f>'11 '!E20</f>
        <v>V-1pro</v>
      </c>
      <c r="F20" s="209" t="str">
        <f>'11 '!F20</f>
        <v>A48</v>
      </c>
      <c r="G20" s="209" t="str">
        <f>'11 '!G20</f>
        <v>A26</v>
      </c>
      <c r="H20" s="209" t="str">
        <f>'11 '!H20</f>
        <v>it2171</v>
      </c>
      <c r="I20" s="209" t="str">
        <f>'11 '!I20</f>
        <v>it2173</v>
      </c>
      <c r="J20" s="209" t="str">
        <f>'11 '!J20</f>
        <v>it5026</v>
      </c>
      <c r="K20" s="209" t="str">
        <f>'11 '!K20</f>
        <v>it5027</v>
      </c>
      <c r="L20" s="209" t="str">
        <f>'11 '!L20</f>
        <v>it5028</v>
      </c>
      <c r="M20" s="209" t="str">
        <f>'11 '!M20</f>
        <v>it5617</v>
      </c>
      <c r="N20" s="209" t="str">
        <f>'11 '!N20</f>
        <v>P-400</v>
      </c>
      <c r="O20" s="209" t="str">
        <f>'11 '!O20</f>
        <v>P-700</v>
      </c>
      <c r="P20" s="209" t="str">
        <f>'11 '!P20</f>
        <v>Geo</v>
      </c>
      <c r="Q20" s="209" t="str">
        <f>'11 '!Q20</f>
        <v>L-51</v>
      </c>
      <c r="R20" s="209" t="str">
        <f>'11 '!R20</f>
        <v>pp-1</v>
      </c>
      <c r="S20" s="209" t="str">
        <f>'11 '!S20</f>
        <v>i303</v>
      </c>
      <c r="T20" s="209" t="str">
        <f>'11 '!T20</f>
        <v>i73</v>
      </c>
      <c r="U20" s="209" t="str">
        <f>'11 '!U20</f>
        <v>Q11</v>
      </c>
      <c r="V20" s="209" t="str">
        <f>'11 '!V20</f>
        <v>AG6103</v>
      </c>
      <c r="W20" s="209" t="str">
        <f>'11 '!W20</f>
        <v>Q23</v>
      </c>
      <c r="X20" s="209" t="str">
        <f>'11 '!X20</f>
        <v>V-3(4+64)</v>
      </c>
      <c r="Y20" s="209" t="str">
        <f>'11 '!Y20</f>
        <v>Majic-3</v>
      </c>
      <c r="Z20" s="209" t="str">
        <f>'11 '!Z20</f>
        <v>Max 20</v>
      </c>
      <c r="AA20" s="209" t="str">
        <f>'11 '!AA20</f>
        <v>P-25</v>
      </c>
      <c r="AB20" s="209" t="str">
        <f>'11 '!AB20</f>
        <v>V-20</v>
      </c>
      <c r="AC20" s="209" t="str">
        <f>'11 '!AC20</f>
        <v>Max-01</v>
      </c>
      <c r="AD20" s="209" t="str">
        <f>'11 '!AD20</f>
        <v>A16e</v>
      </c>
      <c r="AE20" s="209" t="str">
        <f>'11 '!AE20</f>
        <v>A16(4+64)</v>
      </c>
      <c r="AF20" s="209" t="str">
        <f>'11 '!AF20</f>
        <v>A54</v>
      </c>
      <c r="AG20" s="209" t="str">
        <f>'11 '!AG20</f>
        <v>A95</v>
      </c>
      <c r="AH20" s="209" t="str">
        <f>'11 '!AH20</f>
        <v>A19Pr0</v>
      </c>
      <c r="AI20" s="209" t="str">
        <f>'11 '!AI20</f>
        <v>A03Core</v>
      </c>
      <c r="AJ20" s="209" t="str">
        <f>'11 '!AJ20</f>
        <v>A03S</v>
      </c>
      <c r="AK20" s="209" t="str">
        <f>'11 '!AK20</f>
        <v>A12(4+64)</v>
      </c>
      <c r="AL20" s="209" t="str">
        <f>'11 '!AL20</f>
        <v>A12(4+128)</v>
      </c>
      <c r="AM20" s="209" t="str">
        <f>'11 '!AM20</f>
        <v>M12(6+128)</v>
      </c>
      <c r="AN20" s="209" t="str">
        <f>'11 '!AN20</f>
        <v>A22(6+128)</v>
      </c>
      <c r="AO20" s="209" t="str">
        <f>'11 '!AO20</f>
        <v>F22(6+128)</v>
      </c>
      <c r="AP20" s="209" t="str">
        <f>'11 '!AP20</f>
        <v>A32(6+128)</v>
      </c>
      <c r="AQ20" s="209" t="str">
        <f>'11 '!AQ20</f>
        <v>M32(6+128)</v>
      </c>
      <c r="AR20" s="209" t="str">
        <f>'11 '!AR20</f>
        <v>A13(4+64)</v>
      </c>
      <c r="AS20" s="209" t="str">
        <f>'11 '!AS20</f>
        <v>Guru-2</v>
      </c>
      <c r="AT20" s="209" t="str">
        <f>'11 '!AT20</f>
        <v>B25i</v>
      </c>
      <c r="AU20" s="209" t="str">
        <f>'11 '!AU20</f>
        <v>A03(3+32)</v>
      </c>
      <c r="AV20" s="209" t="str">
        <f>'11 '!AV20</f>
        <v>LE-24</v>
      </c>
      <c r="AW20" s="209" t="str">
        <f>'11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'11 '!B24</f>
        <v>1</v>
      </c>
      <c r="C21" s="70">
        <f>'11 '!C24</f>
        <v>1</v>
      </c>
      <c r="D21" s="70">
        <f>'11 '!D24</f>
        <v>1</v>
      </c>
      <c r="E21" s="70">
        <f>'11 '!E24</f>
        <v>0</v>
      </c>
      <c r="F21" s="70">
        <f>'11 '!F24</f>
        <v>0</v>
      </c>
      <c r="G21" s="70">
        <f>'11 '!G24</f>
        <v>1</v>
      </c>
      <c r="H21" s="70">
        <f>'11 '!H24</f>
        <v>3</v>
      </c>
      <c r="I21" s="70">
        <f>'11 '!I24</f>
        <v>2</v>
      </c>
      <c r="J21" s="70">
        <f>'11 '!J24</f>
        <v>0</v>
      </c>
      <c r="K21" s="70">
        <f>'11 '!K24</f>
        <v>3</v>
      </c>
      <c r="L21" s="70">
        <f>'11 '!L24</f>
        <v>0</v>
      </c>
      <c r="M21" s="70">
        <f>'11 '!M24</f>
        <v>3</v>
      </c>
      <c r="N21" s="70">
        <f>'11 '!N24</f>
        <v>4</v>
      </c>
      <c r="O21" s="70">
        <f>'11 '!O24</f>
        <v>1</v>
      </c>
      <c r="P21" s="70">
        <f>'11 '!P24</f>
        <v>0</v>
      </c>
      <c r="Q21" s="70">
        <f>'11 '!Q24</f>
        <v>5</v>
      </c>
      <c r="R21" s="70">
        <f>'11 '!R24</f>
        <v>0</v>
      </c>
      <c r="S21" s="70">
        <f>'11 '!S24</f>
        <v>1</v>
      </c>
      <c r="T21" s="70">
        <f>'11 '!T24</f>
        <v>2</v>
      </c>
      <c r="U21" s="70">
        <f>'11 '!U24</f>
        <v>0</v>
      </c>
      <c r="V21" s="70">
        <f>'11 '!V24</f>
        <v>0</v>
      </c>
      <c r="W21" s="70">
        <f>'11 '!W24</f>
        <v>1</v>
      </c>
      <c r="X21" s="70">
        <f>'11 '!X24</f>
        <v>0</v>
      </c>
      <c r="Y21" s="70">
        <f>'11 '!Y24</f>
        <v>0</v>
      </c>
      <c r="Z21" s="70">
        <f>'11 '!Z24</f>
        <v>0</v>
      </c>
      <c r="AA21" s="70">
        <f>'11 '!AA24</f>
        <v>0</v>
      </c>
      <c r="AB21" s="70">
        <f>'11 '!AB24</f>
        <v>0</v>
      </c>
      <c r="AC21" s="70">
        <f>'11 '!AC24</f>
        <v>1</v>
      </c>
      <c r="AD21" s="70">
        <f>'11 '!AD24</f>
        <v>2</v>
      </c>
      <c r="AE21" s="70">
        <f>'11 '!AE24</f>
        <v>2</v>
      </c>
      <c r="AF21" s="70">
        <f>'11 '!AF24</f>
        <v>1</v>
      </c>
      <c r="AG21" s="70">
        <f>'11 '!AG24</f>
        <v>1</v>
      </c>
      <c r="AH21" s="70">
        <f>'11 '!AH24</f>
        <v>0</v>
      </c>
      <c r="AI21" s="70">
        <f>'11 '!AI24</f>
        <v>1</v>
      </c>
      <c r="AJ21" s="70">
        <f>'11 '!AJ24</f>
        <v>0</v>
      </c>
      <c r="AK21" s="70">
        <f>'11 '!AK24</f>
        <v>1</v>
      </c>
      <c r="AL21" s="70">
        <f>'11 '!AL24</f>
        <v>0</v>
      </c>
      <c r="AM21" s="70">
        <f>'11 '!AM24</f>
        <v>1</v>
      </c>
      <c r="AN21" s="70">
        <f>'11 '!AN24</f>
        <v>1</v>
      </c>
      <c r="AO21" s="70">
        <f>'11 '!AO24</f>
        <v>1</v>
      </c>
      <c r="AP21" s="70">
        <f>'11 '!AP24</f>
        <v>0</v>
      </c>
      <c r="AQ21" s="70">
        <f>'11 '!AQ24</f>
        <v>1</v>
      </c>
      <c r="AR21" s="70">
        <f>'11 '!AR24</f>
        <v>1</v>
      </c>
      <c r="AS21" s="70">
        <f>'11 '!AS24</f>
        <v>0</v>
      </c>
      <c r="AT21" s="70">
        <f>'11 '!AT24</f>
        <v>1</v>
      </c>
      <c r="AU21" s="70">
        <f>'11 '!AU24</f>
        <v>0</v>
      </c>
      <c r="AV21" s="70">
        <f>'11 '!AV24</f>
        <v>1</v>
      </c>
      <c r="AW21" s="70">
        <f>'11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'11 '!B27</f>
        <v>8490</v>
      </c>
      <c r="C27" s="88">
        <f>'11 '!C27</f>
        <v>9470</v>
      </c>
      <c r="D27" s="88">
        <f>'11 '!D27</f>
        <v>10650</v>
      </c>
      <c r="E27" s="88">
        <f>'11 '!E27</f>
        <v>10780</v>
      </c>
      <c r="F27" s="88">
        <f>'11 '!F27</f>
        <v>11950</v>
      </c>
      <c r="G27" s="88">
        <f>'11 '!G27</f>
        <v>12980</v>
      </c>
      <c r="H27" s="88">
        <f>'11 '!H27</f>
        <v>15080</v>
      </c>
      <c r="I27" s="88">
        <f>'11 '!I27</f>
        <v>23340</v>
      </c>
      <c r="J27" s="88">
        <f>'11 '!J27</f>
        <v>21500</v>
      </c>
      <c r="K27" s="88">
        <f>'11 '!K27</f>
        <v>20040</v>
      </c>
      <c r="L27" s="88">
        <f>'11 '!L27</f>
        <v>10700</v>
      </c>
      <c r="M27" s="88">
        <f>'11 '!M27</f>
        <v>18790</v>
      </c>
      <c r="N27" s="88">
        <f>'11 '!N27</f>
        <v>16340</v>
      </c>
      <c r="O27" s="88">
        <f>'11 '!O27</f>
        <v>17109</v>
      </c>
      <c r="P27" s="88">
        <f>'11 '!P27</f>
        <v>13090</v>
      </c>
      <c r="Q27" s="88">
        <f>'11 '!Q27</f>
        <v>16090</v>
      </c>
      <c r="R27" s="88">
        <f>'11 '!R27</f>
        <v>25190</v>
      </c>
      <c r="S27" s="88">
        <f>'11 '!S27</f>
        <v>0</v>
      </c>
      <c r="T27" s="88">
        <f>'11 '!T27</f>
        <v>1120</v>
      </c>
      <c r="U27" s="88">
        <f>'11 '!U27</f>
        <v>1800</v>
      </c>
      <c r="V27" s="88">
        <f>'11 '!V27</f>
        <v>1900</v>
      </c>
      <c r="W27" s="88">
        <f>'11 '!W27</f>
        <v>2620</v>
      </c>
      <c r="X27" s="88">
        <f>'11 '!X27</f>
        <v>11270</v>
      </c>
      <c r="Y27" s="88">
        <f>'11 '!Y27</f>
        <v>14010</v>
      </c>
      <c r="Z27" s="88">
        <f>'11 '!Z27</f>
        <v>8480</v>
      </c>
      <c r="AA27" s="88">
        <f>'11 '!AA27</f>
        <v>12250</v>
      </c>
      <c r="AB27" s="88">
        <f>'11 '!AB27</f>
        <v>10830</v>
      </c>
      <c r="AC27" s="88">
        <f>'11 '!AC27</f>
        <v>9890</v>
      </c>
      <c r="AD27" s="88">
        <f>'11 '!AD27</f>
        <v>8550</v>
      </c>
      <c r="AE27" s="88">
        <f>'11 '!AE27</f>
        <v>11620</v>
      </c>
      <c r="AF27" s="88">
        <f>'11 '!AF27</f>
        <v>11150</v>
      </c>
      <c r="AG27" s="88">
        <f>'11 '!AG27</f>
        <v>14200</v>
      </c>
      <c r="AH27" s="88">
        <f>'11 '!AH27</f>
        <v>8360</v>
      </c>
      <c r="AI27" s="88">
        <f>'11 '!AI27</f>
        <v>16640</v>
      </c>
      <c r="AJ27" s="88">
        <f>'11 '!AJ27</f>
        <v>8470</v>
      </c>
      <c r="AK27" s="88">
        <f>'11 '!AK27</f>
        <v>13299</v>
      </c>
      <c r="AL27" s="88">
        <f>'11 '!AL27</f>
        <v>17100</v>
      </c>
      <c r="AM27" s="88">
        <f>'11 '!AM27</f>
        <v>18050</v>
      </c>
      <c r="AN27" s="88">
        <f>'11 '!AN27</f>
        <v>15200</v>
      </c>
      <c r="AO27" s="88">
        <f>'11 '!AO27</f>
        <v>20900</v>
      </c>
      <c r="AP27" s="88">
        <f>'11 '!AP27</f>
        <v>11720</v>
      </c>
      <c r="AQ27" s="88">
        <f>'11 '!AQ27</f>
        <v>12250</v>
      </c>
      <c r="AR27" s="88">
        <f>'11 '!AR27</f>
        <v>16625</v>
      </c>
      <c r="AS27" s="88">
        <f>'11 '!AS27</f>
        <v>9940</v>
      </c>
      <c r="AT27" s="88">
        <f>'11 '!AT27</f>
        <v>14870</v>
      </c>
      <c r="AU27" s="88">
        <f>'11 '!AU27</f>
        <v>19810</v>
      </c>
      <c r="AV27" s="88">
        <f>'11 '!AV27</f>
        <v>26410</v>
      </c>
      <c r="AW27" s="88">
        <f>'11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'11 '!B30</f>
        <v>C20A</v>
      </c>
      <c r="C30" s="209" t="str">
        <f>'11 '!C30</f>
        <v>C11(2+32)</v>
      </c>
      <c r="D30" s="209" t="str">
        <f>'11 '!D30</f>
        <v>C11(4+64)</v>
      </c>
      <c r="E30" s="209" t="str">
        <f>'11 '!E30</f>
        <v>C21y(3+32)</v>
      </c>
      <c r="F30" s="209" t="str">
        <f>'11 '!F30</f>
        <v>C21y(4+64)</v>
      </c>
      <c r="G30" s="209" t="str">
        <f>'11 '!G30</f>
        <v>C25y(4+64)</v>
      </c>
      <c r="H30" s="209" t="str">
        <f>'11 '!H30</f>
        <v>C25S(4+128)</v>
      </c>
      <c r="I30" s="209" t="str">
        <f>'11 '!I30</f>
        <v>Realme 8</v>
      </c>
      <c r="J30" s="209" t="str">
        <f>'11 '!J30</f>
        <v>Realme 8 5G</v>
      </c>
      <c r="K30" s="209" t="str">
        <f>'11 '!K30</f>
        <v>Realme 9i</v>
      </c>
      <c r="L30" s="209" t="str">
        <f>'11 '!L30</f>
        <v>Narzo 50i</v>
      </c>
      <c r="M30" s="209" t="str">
        <f>'11 '!M30</f>
        <v>Narzo 30</v>
      </c>
      <c r="N30" s="209" t="str">
        <f>'11 '!N30</f>
        <v>9i(4/64)</v>
      </c>
      <c r="O30" s="209" t="str">
        <f>'11 '!O30</f>
        <v>Narzo 50</v>
      </c>
      <c r="P30" s="209" t="str">
        <f>'11 '!P30</f>
        <v>C31</v>
      </c>
      <c r="Q30" s="209" t="str">
        <f>'11 '!Q30</f>
        <v>C35</v>
      </c>
      <c r="R30" s="209" t="str">
        <f>'11 '!R30</f>
        <v>Realme 9</v>
      </c>
      <c r="S30" s="209">
        <f>'11 '!S30</f>
        <v>0</v>
      </c>
      <c r="T30" s="209" t="str">
        <f>'11 '!T30</f>
        <v>BG-202</v>
      </c>
      <c r="U30" s="209">
        <f>'11 '!U30</f>
        <v>105</v>
      </c>
      <c r="V30" s="209">
        <f>'11 '!V30</f>
        <v>106</v>
      </c>
      <c r="W30" s="209">
        <f>'11 '!W30</f>
        <v>110</v>
      </c>
      <c r="X30" s="209" t="str">
        <f>'11 '!X30</f>
        <v>Y15S</v>
      </c>
      <c r="Y30" s="209" t="str">
        <f>'11 '!Y30</f>
        <v>Y21</v>
      </c>
      <c r="Z30" s="209" t="str">
        <f>'11 '!Z30</f>
        <v>POP 5LTE 2/32</v>
      </c>
      <c r="AA30" s="209" t="str">
        <f>'11 '!AA30</f>
        <v>SP-7(4+64)</v>
      </c>
      <c r="AB30" s="209" t="str">
        <f>'11 '!AB30</f>
        <v>SP-7(3+64)</v>
      </c>
      <c r="AC30" s="209" t="str">
        <f>'11 '!AC30</f>
        <v>POP 5LTE</v>
      </c>
      <c r="AD30" s="209" t="str">
        <f>'11 '!AD30</f>
        <v>Smart6(2+32)</v>
      </c>
      <c r="AE30" s="209" t="str">
        <f>'11 '!AE30</f>
        <v>Hot11Play 4/128</v>
      </c>
      <c r="AF30" s="209" t="str">
        <f>'11 '!AF30</f>
        <v>Hot11Play</v>
      </c>
      <c r="AG30" s="209" t="str">
        <f>'11 '!AG30</f>
        <v>Hot11S</v>
      </c>
      <c r="AH30" s="209" t="str">
        <f>'11 '!AH30</f>
        <v>Redme9A</v>
      </c>
      <c r="AI30" s="209" t="str">
        <f>'11 '!AI30</f>
        <v>Y21T</v>
      </c>
      <c r="AJ30" s="209" t="str">
        <f>'11 '!AJ30</f>
        <v>Y1S</v>
      </c>
      <c r="AK30" s="209" t="str">
        <f>'11 '!AK30</f>
        <v>10c(4+64)</v>
      </c>
      <c r="AL30" s="209" t="str">
        <f>'11 '!AL30</f>
        <v>Redme 10</v>
      </c>
      <c r="AM30" s="209" t="str">
        <f>'11 '!AM30</f>
        <v>RED-Not 11(4/64)</v>
      </c>
      <c r="AN30" s="209" t="str">
        <f>'11 '!AN30</f>
        <v>Red10(4+64)</v>
      </c>
      <c r="AO30" s="209" t="str">
        <f>'11 '!AO30</f>
        <v>RED-Not 11(128)</v>
      </c>
      <c r="AP30" s="209" t="str">
        <f>'11 '!AP30</f>
        <v>Hot 12 Play</v>
      </c>
      <c r="AQ30" s="209" t="str">
        <f>'11 '!AQ30</f>
        <v>SP 8C(4+128)</v>
      </c>
      <c r="AR30" s="209" t="str">
        <f>'11 '!AR30</f>
        <v>RED-11(4+128)</v>
      </c>
      <c r="AS30" s="209" t="str">
        <f>'11 '!AS30</f>
        <v>Smart -6</v>
      </c>
      <c r="AT30" s="209" t="str">
        <f>'11 '!AT30</f>
        <v>Note 10</v>
      </c>
      <c r="AU30" s="209" t="str">
        <f>'11 '!AU30</f>
        <v>A13(6+128)</v>
      </c>
      <c r="AV30" s="209" t="str">
        <f>'11 '!AV30</f>
        <v>A23(6+128)</v>
      </c>
      <c r="AW30" s="209" t="str">
        <f>'11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'11 '!B34</f>
        <v>0</v>
      </c>
      <c r="C31" s="219">
        <f>'11 '!C34</f>
        <v>0</v>
      </c>
      <c r="D31" s="219">
        <f>'11 '!D34</f>
        <v>1</v>
      </c>
      <c r="E31" s="219">
        <f>'11 '!E34</f>
        <v>2</v>
      </c>
      <c r="F31" s="219">
        <f>'11 '!F34</f>
        <v>0</v>
      </c>
      <c r="G31" s="219">
        <f>'11 '!G34</f>
        <v>0</v>
      </c>
      <c r="H31" s="219">
        <f>'11 '!H34</f>
        <v>0</v>
      </c>
      <c r="I31" s="219">
        <f>'11 '!I34</f>
        <v>3</v>
      </c>
      <c r="J31" s="219">
        <f>'11 '!J34</f>
        <v>0</v>
      </c>
      <c r="K31" s="219">
        <f>'11 '!K34</f>
        <v>0</v>
      </c>
      <c r="L31" s="219">
        <f>'11 '!L34</f>
        <v>1</v>
      </c>
      <c r="M31" s="219">
        <f>'11 '!M34</f>
        <v>0</v>
      </c>
      <c r="N31" s="219">
        <f>'11 '!N34</f>
        <v>1</v>
      </c>
      <c r="O31" s="219">
        <f>'11 '!O34</f>
        <v>1</v>
      </c>
      <c r="P31" s="219">
        <f>'11 '!P34</f>
        <v>3</v>
      </c>
      <c r="Q31" s="219">
        <f>'11 '!Q34</f>
        <v>3</v>
      </c>
      <c r="R31" s="219">
        <f>'11 '!R34</f>
        <v>1</v>
      </c>
      <c r="S31" s="219">
        <f>'11 '!S34</f>
        <v>0</v>
      </c>
      <c r="T31" s="219">
        <f>'11 '!T34</f>
        <v>0</v>
      </c>
      <c r="U31" s="219">
        <f>'11 '!U34</f>
        <v>2</v>
      </c>
      <c r="V31" s="219">
        <f>'11 '!V34</f>
        <v>0</v>
      </c>
      <c r="W31" s="219">
        <f>'11 '!W34</f>
        <v>0</v>
      </c>
      <c r="X31" s="219">
        <f>'11 '!X34</f>
        <v>0</v>
      </c>
      <c r="Y31" s="219">
        <f>'11 '!Y34</f>
        <v>0</v>
      </c>
      <c r="Z31" s="219">
        <f>'11 '!Z34</f>
        <v>0</v>
      </c>
      <c r="AA31" s="219">
        <f>'11 '!AA34</f>
        <v>0</v>
      </c>
      <c r="AB31" s="219">
        <f>'11 '!AB34</f>
        <v>1</v>
      </c>
      <c r="AC31" s="219">
        <f>'11 '!AC34</f>
        <v>1</v>
      </c>
      <c r="AD31" s="219">
        <f>'11 '!AD34</f>
        <v>1</v>
      </c>
      <c r="AE31" s="219">
        <f>'11 '!AE34</f>
        <v>0</v>
      </c>
      <c r="AF31" s="219">
        <f>'11 '!AF34</f>
        <v>4</v>
      </c>
      <c r="AG31" s="219">
        <f>'11 '!AG34</f>
        <v>2</v>
      </c>
      <c r="AH31" s="219">
        <f>'11 '!AH34</f>
        <v>2</v>
      </c>
      <c r="AI31" s="219">
        <f>'11 '!AI34</f>
        <v>1</v>
      </c>
      <c r="AJ31" s="219">
        <f>'11 '!AJ34</f>
        <v>1</v>
      </c>
      <c r="AK31" s="219">
        <f>'11 '!AK34</f>
        <v>2</v>
      </c>
      <c r="AL31" s="219">
        <f>'11 '!AL34</f>
        <v>2</v>
      </c>
      <c r="AM31" s="219">
        <f>'11 '!AM34</f>
        <v>2</v>
      </c>
      <c r="AN31" s="219">
        <f>'11 '!AN34</f>
        <v>2</v>
      </c>
      <c r="AO31" s="219">
        <f>'11 '!AO34</f>
        <v>3</v>
      </c>
      <c r="AP31" s="219">
        <f>'11 '!AP34</f>
        <v>2</v>
      </c>
      <c r="AQ31" s="219">
        <f>'11 '!AQ34</f>
        <v>1</v>
      </c>
      <c r="AR31" s="219">
        <f>'11 '!AR34</f>
        <v>0</v>
      </c>
      <c r="AS31" s="219">
        <f>'11 '!AS34</f>
        <v>1</v>
      </c>
      <c r="AT31" s="219">
        <f>'11 '!AT34</f>
        <v>0</v>
      </c>
      <c r="AU31" s="219">
        <f>'11 '!AU34</f>
        <v>1</v>
      </c>
      <c r="AV31" s="219">
        <f>'11 '!AV34</f>
        <v>1</v>
      </c>
      <c r="AW31" s="219">
        <f>'11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'11 '!B37</f>
        <v>32</v>
      </c>
      <c r="C37" s="126">
        <f>'11 '!C37</f>
        <v>30</v>
      </c>
      <c r="D37" s="126">
        <f>'11 '!D37</f>
        <v>32</v>
      </c>
      <c r="E37" s="126">
        <f>'11 '!E37</f>
        <v>32</v>
      </c>
      <c r="F37" s="126">
        <f>'11 '!F37</f>
        <v>39</v>
      </c>
      <c r="G37" s="126">
        <f>'11 '!G37</f>
        <v>32</v>
      </c>
      <c r="H37" s="126">
        <f>'11 '!H37</f>
        <v>180</v>
      </c>
      <c r="I37" s="126">
        <f>'11 '!I37</f>
        <v>280</v>
      </c>
      <c r="J37" s="126">
        <f>'11 '!J37</f>
        <v>230</v>
      </c>
      <c r="K37" s="126">
        <f>'11 '!K37</f>
        <v>340</v>
      </c>
      <c r="L37" s="126">
        <f>'11 '!L37</f>
        <v>80</v>
      </c>
      <c r="M37" s="126">
        <f>'11 '!M37</f>
        <v>55</v>
      </c>
      <c r="N37" s="126">
        <f>'11 '!N37</f>
        <v>250</v>
      </c>
      <c r="O37" s="126">
        <f>'11 '!O37</f>
        <v>490</v>
      </c>
      <c r="P37" s="126">
        <f>'11 '!P37</f>
        <v>650</v>
      </c>
      <c r="Q37" s="126">
        <f>'11 '!Q37</f>
        <v>32</v>
      </c>
      <c r="R37" s="126">
        <f>'11 '!R37</f>
        <v>120</v>
      </c>
      <c r="S37" s="126">
        <f>'11 '!S37</f>
        <v>340</v>
      </c>
      <c r="T37" s="126">
        <f>'11 '!T37</f>
        <v>60</v>
      </c>
      <c r="U37" s="126">
        <f>'11 '!U37</f>
        <v>150</v>
      </c>
      <c r="V37" s="126">
        <f>'11 '!V37</f>
        <v>65</v>
      </c>
      <c r="W37" s="126">
        <f>'11 '!W37</f>
        <v>260</v>
      </c>
      <c r="X37" s="126">
        <f>'11 '!X37</f>
        <v>260</v>
      </c>
      <c r="Y37" s="126">
        <f>'11 '!Y37</f>
        <v>320</v>
      </c>
      <c r="Z37" s="126">
        <f>'11 '!Z37</f>
        <v>240</v>
      </c>
      <c r="AA37" s="126">
        <f>'11 '!AA37</f>
        <v>140</v>
      </c>
      <c r="AB37" s="126">
        <f>'11 '!AB37</f>
        <v>210</v>
      </c>
      <c r="AC37" s="126">
        <f>'11 '!AC37</f>
        <v>0</v>
      </c>
      <c r="AD37" s="126">
        <f>'11 '!AD37</f>
        <v>170</v>
      </c>
      <c r="AE37" s="126">
        <f>'11 '!AE37</f>
        <v>220</v>
      </c>
      <c r="AF37" s="126">
        <f>'11 '!AF37</f>
        <v>235</v>
      </c>
      <c r="AG37" s="126">
        <f>'11 '!AG37</f>
        <v>390</v>
      </c>
      <c r="AH37" s="126">
        <f>'11 '!AH37</f>
        <v>180</v>
      </c>
      <c r="AI37" s="126">
        <f>'11 '!AI37</f>
        <v>220</v>
      </c>
      <c r="AJ37" s="126">
        <f>'11 '!AJ37</f>
        <v>180</v>
      </c>
      <c r="AK37" s="126">
        <f>'11 '!AK37</f>
        <v>320</v>
      </c>
      <c r="AL37" s="126">
        <f>'11 '!AL37</f>
        <v>250</v>
      </c>
      <c r="AM37" s="126">
        <f>'11 '!AM37</f>
        <v>150</v>
      </c>
      <c r="AN37" s="126">
        <f>'11 '!AN37</f>
        <v>160</v>
      </c>
      <c r="AO37" s="126">
        <f>'11 '!AO37</f>
        <v>350</v>
      </c>
      <c r="AP37" s="126">
        <f>'11 '!AP37</f>
        <v>110</v>
      </c>
      <c r="AQ37" s="126">
        <f>'11 '!AQ37</f>
        <v>180</v>
      </c>
      <c r="AR37" s="126">
        <f>'11 '!AR37</f>
        <v>250</v>
      </c>
      <c r="AS37" s="126">
        <f>'11 '!AS37</f>
        <v>410</v>
      </c>
      <c r="AT37" s="126">
        <f>'11 '!AT37</f>
        <v>300</v>
      </c>
      <c r="AU37" s="126">
        <f>'11 '!AU37</f>
        <v>1100</v>
      </c>
      <c r="AV37" s="126">
        <f>'11 '!AV37</f>
        <v>790</v>
      </c>
      <c r="AW37" s="126">
        <f>'11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'11 '!B40</f>
        <v>Oppo</v>
      </c>
      <c r="C40" s="176" t="str">
        <f>'11 '!C40</f>
        <v>Realme</v>
      </c>
      <c r="D40" s="176" t="str">
        <f>'11 '!D40</f>
        <v>Mi box</v>
      </c>
      <c r="E40" s="176" t="str">
        <f>'11 '!E40</f>
        <v>Or-E10</v>
      </c>
      <c r="F40" s="176" t="str">
        <f>'11 '!F40</f>
        <v>Or-E25</v>
      </c>
      <c r="G40" s="176" t="str">
        <f>'11 '!G40</f>
        <v>1+ Head</v>
      </c>
      <c r="H40" s="176" t="str">
        <f>'11 '!H40</f>
        <v>R-100</v>
      </c>
      <c r="I40" s="176" t="str">
        <f>'11 '!I40</f>
        <v>i7S</v>
      </c>
      <c r="J40" s="176" t="str">
        <f>'11 '!J40</f>
        <v>Buds Air</v>
      </c>
      <c r="K40" s="176" t="str">
        <f>'11 '!K40</f>
        <v>Lenovo</v>
      </c>
      <c r="L40" s="176" t="str">
        <f>'11 '!L40</f>
        <v>Sam BT</v>
      </c>
      <c r="M40" s="176" t="str">
        <f>'11 '!M40</f>
        <v>Sam Box</v>
      </c>
      <c r="N40" s="176" t="str">
        <f>'11 '!N40</f>
        <v>P47</v>
      </c>
      <c r="O40" s="176" t="str">
        <f>'11 '!O40</f>
        <v>M10</v>
      </c>
      <c r="P40" s="176" t="str">
        <f>'11 '!P40</f>
        <v>M19</v>
      </c>
      <c r="Q40" s="176" t="str">
        <f>'11 '!Q40</f>
        <v>vivo</v>
      </c>
      <c r="R40" s="176" t="str">
        <f>'11 '!R40</f>
        <v>PT-01</v>
      </c>
      <c r="S40" s="176" t="str">
        <f>'11 '!S40</f>
        <v>S10+</v>
      </c>
      <c r="T40" s="176" t="str">
        <f>'11 '!T40</f>
        <v>Anik</v>
      </c>
      <c r="U40" s="176" t="str">
        <f>'11 '!U40</f>
        <v>Or-E36S</v>
      </c>
      <c r="V40" s="176" t="str">
        <f>'11 '!V40</f>
        <v>Sym bar</v>
      </c>
      <c r="W40" s="176" t="str">
        <f>'11 '!W40</f>
        <v>Oppo</v>
      </c>
      <c r="X40" s="176" t="str">
        <f>'11 '!X40</f>
        <v>Vivo</v>
      </c>
      <c r="Y40" s="176" t="str">
        <f>'11 '!Y40</f>
        <v>Realme</v>
      </c>
      <c r="Z40" s="176" t="str">
        <f>'11 '!Z40</f>
        <v>Redme</v>
      </c>
      <c r="AA40" s="176" t="str">
        <f>'11 '!AA40</f>
        <v>Excel</v>
      </c>
      <c r="AB40" s="176" t="str">
        <f>'11 '!AB40</f>
        <v>Ex(E-103)</v>
      </c>
      <c r="AC40" s="176">
        <f>'11 '!AC40</f>
        <v>0</v>
      </c>
      <c r="AD40" s="176" t="str">
        <f>'11 '!AD40</f>
        <v>8GB</v>
      </c>
      <c r="AE40" s="176" t="str">
        <f>'11 '!AE40</f>
        <v>16 GB</v>
      </c>
      <c r="AF40" s="176" t="str">
        <f>'11 '!AF40</f>
        <v>32GB</v>
      </c>
      <c r="AG40" s="176" t="str">
        <f>'11 '!AG40</f>
        <v>64GB</v>
      </c>
      <c r="AH40" s="176" t="str">
        <f>'11 '!AH40</f>
        <v>JK-Barphone</v>
      </c>
      <c r="AI40" s="176" t="str">
        <f>'11 '!AI40</f>
        <v>JK-Smart</v>
      </c>
      <c r="AJ40" s="176" t="str">
        <f>'11 '!AJ40</f>
        <v>En-Barphone</v>
      </c>
      <c r="AK40" s="176" t="str">
        <f>'11 '!AK40</f>
        <v>En-Smart</v>
      </c>
      <c r="AL40" s="176" t="str">
        <f>'11 '!AL40</f>
        <v>En-J1</v>
      </c>
      <c r="AM40" s="176" t="str">
        <f>'11 '!AM40</f>
        <v>En-4c</v>
      </c>
      <c r="AN40" s="176" t="str">
        <f>'11 '!AN40</f>
        <v>Eagle-BL5c</v>
      </c>
      <c r="AO40" s="176" t="str">
        <f>'11 '!AO40</f>
        <v>Eagle-Smart</v>
      </c>
      <c r="AP40" s="176" t="str">
        <f>'11 '!AP40</f>
        <v>JK BL5c</v>
      </c>
      <c r="AQ40" s="176" t="str">
        <f>'11 '!AQ40</f>
        <v>RK BAR</v>
      </c>
      <c r="AR40" s="176" t="str">
        <f>'11 '!AR40</f>
        <v>Rk Smart</v>
      </c>
      <c r="AS40" s="176" t="str">
        <f>'11 '!AS40</f>
        <v>Adata(32GB)</v>
      </c>
      <c r="AT40" s="176" t="str">
        <f>'11 '!AT40</f>
        <v>HP(32GB)</v>
      </c>
      <c r="AU40" s="176" t="str">
        <f>'11 '!AU40</f>
        <v>Or-20000</v>
      </c>
      <c r="AV40" s="176" t="str">
        <f>'11 '!AV40</f>
        <v>Or-1000</v>
      </c>
      <c r="AW40" s="176" t="str">
        <f>'11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'11 '!B44</f>
        <v>5</v>
      </c>
      <c r="C41" s="116">
        <f>'11 '!C44</f>
        <v>25</v>
      </c>
      <c r="D41" s="116">
        <f>'11 '!D44</f>
        <v>8</v>
      </c>
      <c r="E41" s="116">
        <f>'11 '!E44</f>
        <v>18</v>
      </c>
      <c r="F41" s="116">
        <f>'11 '!F44</f>
        <v>1</v>
      </c>
      <c r="G41" s="116">
        <f>'11 '!G44</f>
        <v>14</v>
      </c>
      <c r="H41" s="116">
        <f>'11 '!H44</f>
        <v>2</v>
      </c>
      <c r="I41" s="116">
        <f>'11 '!I44</f>
        <v>3</v>
      </c>
      <c r="J41" s="116">
        <f>'11 '!J44</f>
        <v>2</v>
      </c>
      <c r="K41" s="116">
        <f>'11 '!K44</f>
        <v>3</v>
      </c>
      <c r="L41" s="116">
        <f>'11 '!L44</f>
        <v>9</v>
      </c>
      <c r="M41" s="116">
        <f>'11 '!M44</f>
        <v>5</v>
      </c>
      <c r="N41" s="116">
        <f>'11 '!N44</f>
        <v>2</v>
      </c>
      <c r="O41" s="116">
        <f>'11 '!O44</f>
        <v>1</v>
      </c>
      <c r="P41" s="116">
        <f>'11 '!P44</f>
        <v>1</v>
      </c>
      <c r="Q41" s="116">
        <f>'11 '!Q44</f>
        <v>4</v>
      </c>
      <c r="R41" s="116">
        <f>'11 '!R44</f>
        <v>0</v>
      </c>
      <c r="S41" s="116">
        <f>'11 '!S44</f>
        <v>12</v>
      </c>
      <c r="T41" s="116">
        <f>'11 '!T44</f>
        <v>10</v>
      </c>
      <c r="U41" s="116">
        <f>'11 '!U44</f>
        <v>3</v>
      </c>
      <c r="V41" s="116">
        <f>'11 '!V44</f>
        <v>1</v>
      </c>
      <c r="W41" s="116">
        <f>'11 '!W44</f>
        <v>1</v>
      </c>
      <c r="X41" s="116">
        <f>'11 '!X44</f>
        <v>0</v>
      </c>
      <c r="Y41" s="116">
        <f>'11 '!Y44</f>
        <v>1</v>
      </c>
      <c r="Z41" s="116">
        <f>'11 '!Z44</f>
        <v>1</v>
      </c>
      <c r="AA41" s="116">
        <f>'11 '!AA44</f>
        <v>2</v>
      </c>
      <c r="AB41" s="116">
        <f>'11 '!AB44</f>
        <v>1</v>
      </c>
      <c r="AC41" s="116">
        <f>'11 '!AC44</f>
        <v>0</v>
      </c>
      <c r="AD41" s="116">
        <f>'11 '!AD44</f>
        <v>6</v>
      </c>
      <c r="AE41" s="116">
        <f>'11 '!AE44</f>
        <v>3</v>
      </c>
      <c r="AF41" s="116">
        <f>'11 '!AF44</f>
        <v>2</v>
      </c>
      <c r="AG41" s="116">
        <f>'11 '!AG44</f>
        <v>2</v>
      </c>
      <c r="AH41" s="116">
        <f>'11 '!AH44</f>
        <v>4</v>
      </c>
      <c r="AI41" s="116">
        <f>'11 '!AI44</f>
        <v>11</v>
      </c>
      <c r="AJ41" s="116">
        <f>'11 '!AJ44</f>
        <v>1</v>
      </c>
      <c r="AK41" s="116">
        <f>'11 '!AK44</f>
        <v>6</v>
      </c>
      <c r="AL41" s="116">
        <f>'11 '!AL44</f>
        <v>3</v>
      </c>
      <c r="AM41" s="116">
        <f>'11 '!AM44</f>
        <v>0</v>
      </c>
      <c r="AN41" s="116">
        <f>'11 '!AN44</f>
        <v>0</v>
      </c>
      <c r="AO41" s="116">
        <f>'11 '!AO44</f>
        <v>2</v>
      </c>
      <c r="AP41" s="116">
        <f>'11 '!AP44</f>
        <v>6</v>
      </c>
      <c r="AQ41" s="116">
        <f>'11 '!AQ44</f>
        <v>0</v>
      </c>
      <c r="AR41" s="116">
        <f>'11 '!AR44</f>
        <v>0</v>
      </c>
      <c r="AS41" s="116">
        <f>'11 '!AS44</f>
        <v>2</v>
      </c>
      <c r="AT41" s="116">
        <f>'11 '!AT44</f>
        <v>3</v>
      </c>
      <c r="AU41" s="116">
        <f>'11 '!AU44</f>
        <v>1</v>
      </c>
      <c r="AV41" s="116">
        <f>'11 '!AV44</f>
        <v>1</v>
      </c>
      <c r="AW41" s="116">
        <f>'11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'11 '!B47</f>
        <v>80</v>
      </c>
      <c r="C47" s="92">
        <f>'11 '!C47</f>
        <v>120</v>
      </c>
      <c r="D47" s="92">
        <f>'11 '!D47</f>
        <v>120</v>
      </c>
      <c r="E47" s="92">
        <f>'11 '!E47</f>
        <v>30</v>
      </c>
      <c r="F47" s="92">
        <f>'11 '!F47</f>
        <v>40</v>
      </c>
      <c r="G47" s="92">
        <f>'11 '!G47</f>
        <v>80</v>
      </c>
      <c r="H47" s="92">
        <f>'11 '!H47</f>
        <v>40</v>
      </c>
      <c r="I47" s="92">
        <f>'11 '!I47</f>
        <v>40</v>
      </c>
      <c r="J47" s="92">
        <f>'11 '!J47</f>
        <v>80</v>
      </c>
      <c r="K47" s="92">
        <f>'11 '!K47</f>
        <v>50</v>
      </c>
      <c r="L47" s="92">
        <f>'11 '!L47</f>
        <v>85</v>
      </c>
      <c r="M47" s="92">
        <f>'11 '!M47</f>
        <v>45</v>
      </c>
      <c r="N47" s="92">
        <f>'11 '!N47</f>
        <v>38</v>
      </c>
      <c r="O47" s="92">
        <f>'11 '!O47</f>
        <v>75</v>
      </c>
      <c r="P47" s="92">
        <f>'11 '!P47</f>
        <v>16</v>
      </c>
      <c r="Q47" s="92">
        <f>'11 '!Q47</f>
        <v>8</v>
      </c>
      <c r="R47" s="92">
        <f>'11 '!R47</f>
        <v>191</v>
      </c>
      <c r="S47" s="92">
        <f>'11 '!S47</f>
        <v>182</v>
      </c>
      <c r="T47" s="92">
        <f>'11 '!T47</f>
        <v>191</v>
      </c>
      <c r="U47" s="92">
        <f>'11 '!U47</f>
        <v>191</v>
      </c>
      <c r="V47" s="92">
        <f>'11 '!V47</f>
        <v>90</v>
      </c>
      <c r="W47" s="92">
        <f>'11 '!W47</f>
        <v>8.75</v>
      </c>
      <c r="X47" s="92">
        <f>'11 '!X47</f>
        <v>9</v>
      </c>
      <c r="Y47" s="92">
        <f>'11 '!Y47</f>
        <v>13</v>
      </c>
      <c r="Z47" s="92">
        <f>'11 '!Z47</f>
        <v>3</v>
      </c>
      <c r="AA47" s="92">
        <f>'11 '!AA47</f>
        <v>80</v>
      </c>
      <c r="AB47" s="92">
        <f>'11 '!AB47</f>
        <v>110</v>
      </c>
      <c r="AC47" s="92">
        <f>'11 '!AC47</f>
        <v>60</v>
      </c>
      <c r="AD47" s="92">
        <f>'11 '!AD47</f>
        <v>60</v>
      </c>
      <c r="AE47" s="92">
        <f>'11 '!AE47</f>
        <v>8</v>
      </c>
      <c r="AF47" s="92">
        <f>'11 '!AF47</f>
        <v>70</v>
      </c>
      <c r="AG47" s="92">
        <f>'11 '!AG47</f>
        <v>35</v>
      </c>
      <c r="AH47" s="92">
        <f>'11 '!AH47</f>
        <v>50</v>
      </c>
      <c r="AI47" s="92">
        <f>'11 '!AI47</f>
        <v>128</v>
      </c>
      <c r="AJ47" s="92">
        <f>'11 '!AJ47</f>
        <v>52</v>
      </c>
      <c r="AK47" s="92">
        <f>'11 '!AK47</f>
        <v>55</v>
      </c>
      <c r="AL47" s="92">
        <f>'11 '!AL47</f>
        <v>85</v>
      </c>
      <c r="AM47" s="92">
        <f>'11 '!AM47</f>
        <v>280</v>
      </c>
      <c r="AN47" s="92">
        <f>'11 '!AN47</f>
        <v>340</v>
      </c>
      <c r="AO47" s="92">
        <f>'11 '!AO47</f>
        <v>410</v>
      </c>
      <c r="AP47" s="92">
        <f>'11 '!AP47</f>
        <v>310</v>
      </c>
      <c r="AQ47" s="92">
        <f>'11 '!AQ47</f>
        <v>240</v>
      </c>
      <c r="AR47" s="92">
        <f>'11 '!AR47</f>
        <v>13540</v>
      </c>
      <c r="AS47" s="92">
        <f>'11 '!AS47</f>
        <v>11</v>
      </c>
      <c r="AT47" s="92">
        <f>'11 '!AT47</f>
        <v>280</v>
      </c>
      <c r="AU47" s="92">
        <f>'11 '!AU47</f>
        <v>0</v>
      </c>
      <c r="AV47" s="92">
        <f>'11 '!AV47</f>
        <v>0</v>
      </c>
      <c r="AW47" s="92">
        <f>'11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'11 '!B50</f>
        <v>Or-M53</v>
      </c>
      <c r="C50" s="174" t="str">
        <f>'11 '!C50</f>
        <v>Or-L53</v>
      </c>
      <c r="D50" s="174" t="str">
        <f>'11 '!D50</f>
        <v>Or-C53</v>
      </c>
      <c r="E50" s="174" t="str">
        <f>'11 '!E50</f>
        <v>A-One</v>
      </c>
      <c r="F50" s="174" t="str">
        <f>'11 '!F50</f>
        <v>Active</v>
      </c>
      <c r="G50" s="174" t="str">
        <f>'11 '!G50</f>
        <v>S61T</v>
      </c>
      <c r="H50" s="174" t="str">
        <f>'11 '!H50</f>
        <v>ZA-002</v>
      </c>
      <c r="I50" s="174" t="str">
        <f>'11 '!I50</f>
        <v>ZT-oo2</v>
      </c>
      <c r="J50" s="174" t="str">
        <f>'11 '!J50</f>
        <v>Metal</v>
      </c>
      <c r="K50" s="174" t="str">
        <f>'11 '!K50</f>
        <v>Pani Covar</v>
      </c>
      <c r="L50" s="174" t="str">
        <f>'11 '!L50</f>
        <v>Glass Cover</v>
      </c>
      <c r="M50" s="174" t="str">
        <f>'11 '!M50</f>
        <v>lether</v>
      </c>
      <c r="N50" s="174" t="str">
        <f>'11 '!N50</f>
        <v>Print</v>
      </c>
      <c r="O50" s="174" t="str">
        <f>'11 '!O50</f>
        <v>silicon</v>
      </c>
      <c r="P50" s="174" t="str">
        <f>'11 '!P50</f>
        <v>Glass</v>
      </c>
      <c r="Q50" s="174" t="str">
        <f>'11 '!Q50</f>
        <v>Chair</v>
      </c>
      <c r="R50" s="174" t="str">
        <f>'11 '!R50</f>
        <v>BL Sim</v>
      </c>
      <c r="S50" s="174" t="str">
        <f>'11 '!S50</f>
        <v>BL KI</v>
      </c>
      <c r="T50" s="174" t="str">
        <f>'11 '!T50</f>
        <v>GP Sim</v>
      </c>
      <c r="U50" s="174" t="str">
        <f>'11 '!U50</f>
        <v>GP Kit</v>
      </c>
      <c r="V50" s="174" t="str">
        <f>'11 '!V50</f>
        <v>HI G COVER</v>
      </c>
      <c r="W50" s="174" t="str">
        <f>'11 '!W50</f>
        <v>9 Card</v>
      </c>
      <c r="X50" s="174" t="str">
        <f>'11 '!X50</f>
        <v>OTG-B</v>
      </c>
      <c r="Y50" s="174" t="str">
        <f>'11 '!Y50</f>
        <v>OTG-C</v>
      </c>
      <c r="Z50" s="174" t="str">
        <f>'11 '!Z50</f>
        <v>Pin</v>
      </c>
      <c r="AA50" s="174" t="str">
        <f>'11 '!AA50</f>
        <v>Ladis cover</v>
      </c>
      <c r="AB50" s="174" t="str">
        <f>'11 '!AB50</f>
        <v>Gliger Cover</v>
      </c>
      <c r="AC50" s="174" t="str">
        <f>'11 '!AC50</f>
        <v>Lether Cover</v>
      </c>
      <c r="AD50" s="174" t="str">
        <f>'11 '!AD50</f>
        <v>rainbow glass</v>
      </c>
      <c r="AE50" s="174" t="str">
        <f>'11 '!AE50</f>
        <v>Muja</v>
      </c>
      <c r="AF50" s="174" t="str">
        <f>'11 '!AF50</f>
        <v>RM-510</v>
      </c>
      <c r="AG50" s="174" t="str">
        <f>'11 '!AG50</f>
        <v>Realme-B</v>
      </c>
      <c r="AH50" s="174" t="str">
        <f>'11 '!AH50</f>
        <v>Realme-C</v>
      </c>
      <c r="AI50" s="174" t="str">
        <f>'11 '!AI50</f>
        <v>My choice</v>
      </c>
      <c r="AJ50" s="174" t="str">
        <f>'11 '!AJ50</f>
        <v xml:space="preserve">Math </v>
      </c>
      <c r="AK50" s="174" t="str">
        <f>'11 '!AK50</f>
        <v>shad Cover</v>
      </c>
      <c r="AL50" s="174" t="str">
        <f>'11 '!AL50</f>
        <v>Cut Cover</v>
      </c>
      <c r="AM50" s="174" t="str">
        <f>'11 '!AM50</f>
        <v>Stand</v>
      </c>
      <c r="AN50" s="174" t="str">
        <f>'11 '!AN50</f>
        <v>HE-05</v>
      </c>
      <c r="AO50" s="174" t="str">
        <f>'11 '!AO50</f>
        <v>HE-05i</v>
      </c>
      <c r="AP50" s="174" t="str">
        <f>'11 '!AP50</f>
        <v>DM10c</v>
      </c>
      <c r="AQ50" s="174" t="str">
        <f>'11 '!AQ50</f>
        <v>RM-510 c</v>
      </c>
      <c r="AR50" s="174" t="str">
        <f>'11 '!AR50</f>
        <v>A16(3+32)</v>
      </c>
      <c r="AS50" s="174" t="str">
        <f>'11 '!AS50</f>
        <v>Fita</v>
      </c>
      <c r="AT50" s="174" t="str">
        <f>'11 '!AT50</f>
        <v>dm10</v>
      </c>
      <c r="AU50" s="174">
        <f>'11 '!AU50</f>
        <v>0</v>
      </c>
      <c r="AV50" s="174">
        <f>'11 '!AV50</f>
        <v>0</v>
      </c>
      <c r="AW50" s="174">
        <f>'11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'11 '!B54</f>
        <v>4</v>
      </c>
      <c r="C51" s="187">
        <f>'11 '!C54</f>
        <v>1</v>
      </c>
      <c r="D51" s="187">
        <f>'11 '!D54</f>
        <v>2</v>
      </c>
      <c r="E51" s="187">
        <f>'11 '!E54</f>
        <v>1</v>
      </c>
      <c r="F51" s="187">
        <f>'11 '!F54</f>
        <v>0</v>
      </c>
      <c r="G51" s="187">
        <f>'11 '!G54</f>
        <v>0</v>
      </c>
      <c r="H51" s="187">
        <f>'11 '!H54</f>
        <v>7</v>
      </c>
      <c r="I51" s="187">
        <f>'11 '!I54</f>
        <v>1</v>
      </c>
      <c r="J51" s="187">
        <f>'11 '!J54</f>
        <v>3</v>
      </c>
      <c r="K51" s="187">
        <f>'11 '!K54</f>
        <v>9</v>
      </c>
      <c r="L51" s="187">
        <f>'11 '!L54</f>
        <v>38</v>
      </c>
      <c r="M51" s="187">
        <f>'11 '!M54</f>
        <v>73</v>
      </c>
      <c r="N51" s="187">
        <f>'11 '!N54</f>
        <v>11</v>
      </c>
      <c r="O51" s="187">
        <f>'11 '!O54</f>
        <v>9</v>
      </c>
      <c r="P51" s="187">
        <f>'11 '!P54</f>
        <v>383</v>
      </c>
      <c r="Q51" s="187">
        <f>'11 '!Q54</f>
        <v>21</v>
      </c>
      <c r="R51" s="187">
        <f>'11 '!R54</f>
        <v>4</v>
      </c>
      <c r="S51" s="187">
        <f>'11 '!S54</f>
        <v>0</v>
      </c>
      <c r="T51" s="187">
        <f>'11 '!T54</f>
        <v>1</v>
      </c>
      <c r="U51" s="187">
        <f>'11 '!U54</f>
        <v>5</v>
      </c>
      <c r="V51" s="187">
        <f>'11 '!V54</f>
        <v>14</v>
      </c>
      <c r="W51" s="187">
        <f>'11 '!W54</f>
        <v>106</v>
      </c>
      <c r="X51" s="187">
        <f>'11 '!X54</f>
        <v>7</v>
      </c>
      <c r="Y51" s="187">
        <f>'11 '!Y54</f>
        <v>8</v>
      </c>
      <c r="Z51" s="187">
        <f>'11 '!Z54</f>
        <v>92</v>
      </c>
      <c r="AA51" s="187">
        <f>'11 '!AA54</f>
        <v>29</v>
      </c>
      <c r="AB51" s="187">
        <f>'11 '!AB54</f>
        <v>25</v>
      </c>
      <c r="AC51" s="187">
        <f>'11 '!AC54</f>
        <v>15</v>
      </c>
      <c r="AD51" s="187">
        <f>'11 '!AD54</f>
        <v>5</v>
      </c>
      <c r="AE51" s="187">
        <f>'11 '!AE54</f>
        <v>19</v>
      </c>
      <c r="AF51" s="187">
        <f>'11 '!AF54</f>
        <v>1</v>
      </c>
      <c r="AG51" s="187">
        <f>'11 '!AG54</f>
        <v>1</v>
      </c>
      <c r="AH51" s="187">
        <f>'11 '!AH54</f>
        <v>2</v>
      </c>
      <c r="AI51" s="187">
        <f>'11 '!AI54</f>
        <v>169</v>
      </c>
      <c r="AJ51" s="187">
        <f>'11 '!AJ54</f>
        <v>86</v>
      </c>
      <c r="AK51" s="187">
        <f>'11 '!AK54</f>
        <v>9</v>
      </c>
      <c r="AL51" s="187">
        <f>'11 '!AL54</f>
        <v>2</v>
      </c>
      <c r="AM51" s="187">
        <f>'11 '!AM54</f>
        <v>1</v>
      </c>
      <c r="AN51" s="187">
        <f>'11 '!AN54</f>
        <v>2</v>
      </c>
      <c r="AO51" s="187">
        <f>'11 '!AO54</f>
        <v>1</v>
      </c>
      <c r="AP51" s="187">
        <f>'11 '!AP54</f>
        <v>1</v>
      </c>
      <c r="AQ51" s="187">
        <f>'11 '!AQ54</f>
        <v>1</v>
      </c>
      <c r="AR51" s="187">
        <f>'11 '!AR54</f>
        <v>0</v>
      </c>
      <c r="AS51" s="187">
        <f>'11 '!AS54</f>
        <v>7</v>
      </c>
      <c r="AT51" s="187">
        <f>'11 '!AT54</f>
        <v>2</v>
      </c>
      <c r="AU51" s="187">
        <f>'11 '!AU54</f>
        <v>0</v>
      </c>
      <c r="AV51" s="187">
        <f>'11 '!AV54</f>
        <v>0</v>
      </c>
      <c r="AW51" s="187">
        <f>'11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'11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'11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'11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'11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381" priority="19" operator="greaterThan">
      <formula>0</formula>
    </cfRule>
  </conditionalFormatting>
  <conditionalFormatting sqref="B22:AE23">
    <cfRule type="cellIs" dxfId="380" priority="18" operator="greaterThan">
      <formula>0</formula>
    </cfRule>
  </conditionalFormatting>
  <conditionalFormatting sqref="B32:AE33">
    <cfRule type="cellIs" dxfId="379" priority="17" operator="greaterThan">
      <formula>0</formula>
    </cfRule>
  </conditionalFormatting>
  <conditionalFormatting sqref="B42:AE43">
    <cfRule type="cellIs" dxfId="378" priority="16" operator="greaterThan">
      <formula>0</formula>
    </cfRule>
  </conditionalFormatting>
  <conditionalFormatting sqref="B52:AE53">
    <cfRule type="cellIs" dxfId="377" priority="15" operator="greaterThan">
      <formula>0</formula>
    </cfRule>
  </conditionalFormatting>
  <conditionalFormatting sqref="B12:AE13 B22:AE23 B32:Y33 Z33:AE33 B42:AE43 B52:AE53">
    <cfRule type="cellIs" dxfId="376" priority="14" operator="greaterThan">
      <formula>0</formula>
    </cfRule>
  </conditionalFormatting>
  <conditionalFormatting sqref="B12:AW13">
    <cfRule type="cellIs" dxfId="375" priority="12" operator="greaterThan">
      <formula>0</formula>
    </cfRule>
    <cfRule type="cellIs" dxfId="374" priority="13" operator="greaterThan">
      <formula>0</formula>
    </cfRule>
  </conditionalFormatting>
  <conditionalFormatting sqref="B22:AW23 B32:AW33 B42:AW43 B52:AW53">
    <cfRule type="cellIs" dxfId="373" priority="11" operator="greaterThan">
      <formula>0</formula>
    </cfRule>
  </conditionalFormatting>
  <conditionalFormatting sqref="B8:AW9">
    <cfRule type="cellIs" dxfId="372" priority="10" operator="greaterThan">
      <formula>0</formula>
    </cfRule>
  </conditionalFormatting>
  <conditionalFormatting sqref="B18:AW19">
    <cfRule type="cellIs" dxfId="371" priority="9" operator="greaterThan">
      <formula>0</formula>
    </cfRule>
  </conditionalFormatting>
  <conditionalFormatting sqref="B22:AW23">
    <cfRule type="cellIs" dxfId="370" priority="8" operator="greaterThan">
      <formula>0</formula>
    </cfRule>
  </conditionalFormatting>
  <conditionalFormatting sqref="B28:AW29">
    <cfRule type="cellIs" dxfId="369" priority="7" operator="greaterThan">
      <formula>0</formula>
    </cfRule>
  </conditionalFormatting>
  <conditionalFormatting sqref="B32:AW33">
    <cfRule type="cellIs" dxfId="368" priority="6" operator="greaterThan">
      <formula>0</formula>
    </cfRule>
  </conditionalFormatting>
  <conditionalFormatting sqref="B38:AW39">
    <cfRule type="cellIs" dxfId="367" priority="5" operator="greaterThan">
      <formula>0</formula>
    </cfRule>
  </conditionalFormatting>
  <conditionalFormatting sqref="B42:AW43">
    <cfRule type="cellIs" dxfId="366" priority="3" operator="greaterThan">
      <formula>0</formula>
    </cfRule>
    <cfRule type="cellIs" dxfId="365" priority="4" operator="greaterThan">
      <formula>0</formula>
    </cfRule>
  </conditionalFormatting>
  <conditionalFormatting sqref="B48:AW49">
    <cfRule type="cellIs" dxfId="364" priority="2" operator="greaterThan">
      <formula>0</formula>
    </cfRule>
  </conditionalFormatting>
  <conditionalFormatting sqref="B52:AW53">
    <cfRule type="cellIs" dxfId="363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selection activeCell="B7" sqref="B7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'12 '!B7</f>
        <v>9580</v>
      </c>
      <c r="C7" s="198">
        <f>'12 '!C7</f>
        <v>8990</v>
      </c>
      <c r="D7" s="198">
        <f>'12 '!D7</f>
        <v>8990</v>
      </c>
      <c r="E7" s="198">
        <f>'12 '!E7</f>
        <v>8490</v>
      </c>
      <c r="F7" s="198">
        <f>'12 '!F7</f>
        <v>8800</v>
      </c>
      <c r="G7" s="198">
        <f>'12 '!G7</f>
        <v>7700</v>
      </c>
      <c r="H7" s="198">
        <f>'12 '!H7</f>
        <v>7430</v>
      </c>
      <c r="I7" s="198">
        <f>'12 '!I7</f>
        <v>6570</v>
      </c>
      <c r="J7" s="198">
        <f>'12 '!J7</f>
        <v>6500</v>
      </c>
      <c r="K7" s="198">
        <f>'12 '!K7</f>
        <v>7430</v>
      </c>
      <c r="L7" s="198">
        <f>'12 '!L7</f>
        <v>7390</v>
      </c>
      <c r="M7" s="198">
        <f>'12 '!M7</f>
        <v>4840</v>
      </c>
      <c r="N7" s="198">
        <f>'12 '!N7</f>
        <v>1010</v>
      </c>
      <c r="O7" s="198">
        <f>'12 '!O7</f>
        <v>1000</v>
      </c>
      <c r="P7" s="198">
        <f>'12 '!P7</f>
        <v>1100</v>
      </c>
      <c r="Q7" s="198">
        <f>'12 '!Q7</f>
        <v>1130</v>
      </c>
      <c r="R7" s="198">
        <f>'12 '!R7</f>
        <v>1180</v>
      </c>
      <c r="S7" s="198">
        <f>'12 '!S7</f>
        <v>1240</v>
      </c>
      <c r="T7" s="198">
        <f>'12 '!T7</f>
        <v>1270</v>
      </c>
      <c r="U7" s="198">
        <f>'12 '!U7</f>
        <v>1270</v>
      </c>
      <c r="V7" s="198">
        <f>'12 '!V7</f>
        <v>1500</v>
      </c>
      <c r="W7" s="198">
        <f>'12 '!W7</f>
        <v>1200</v>
      </c>
      <c r="X7" s="198">
        <f>'12 '!X7</f>
        <v>1290</v>
      </c>
      <c r="Y7" s="198">
        <f>'12 '!Y7</f>
        <v>1240</v>
      </c>
      <c r="Z7" s="198">
        <f>'12 '!Z7</f>
        <v>1290</v>
      </c>
      <c r="AA7" s="198">
        <f>'12 '!AA7</f>
        <v>1320</v>
      </c>
      <c r="AB7" s="198">
        <f>'12 '!AB7</f>
        <v>1410</v>
      </c>
      <c r="AC7" s="198">
        <f>'12 '!AC7</f>
        <v>1460</v>
      </c>
      <c r="AD7" s="198">
        <f>'12 '!AD7</f>
        <v>1490</v>
      </c>
      <c r="AE7" s="198">
        <f>'12 '!AE7</f>
        <v>1470</v>
      </c>
      <c r="AF7" s="198">
        <f>'12 '!AF7</f>
        <v>1340</v>
      </c>
      <c r="AG7" s="198">
        <f>'12 '!AG7</f>
        <v>9630</v>
      </c>
      <c r="AH7" s="198">
        <f>'12 '!AH7</f>
        <v>1310</v>
      </c>
      <c r="AI7" s="198">
        <f>'12 '!AI7</f>
        <v>960</v>
      </c>
      <c r="AJ7" s="198">
        <f>'12 '!AJ7</f>
        <v>9050</v>
      </c>
      <c r="AK7" s="198">
        <f>'12 '!AK7</f>
        <v>6790</v>
      </c>
      <c r="AL7" s="198">
        <f>'12 '!AL7</f>
        <v>6100</v>
      </c>
      <c r="AM7" s="198">
        <f>'12 '!AM7</f>
        <v>5650</v>
      </c>
      <c r="AN7" s="198">
        <f>'12 '!AN7</f>
        <v>7980</v>
      </c>
      <c r="AO7" s="198">
        <f>'12 '!AO7</f>
        <v>1190</v>
      </c>
      <c r="AP7" s="198">
        <f>'12 '!AP7</f>
        <v>1460</v>
      </c>
      <c r="AQ7" s="198">
        <f>'12 '!AQ7</f>
        <v>6400</v>
      </c>
      <c r="AR7" s="198">
        <f>'12 '!AR7</f>
        <v>0</v>
      </c>
      <c r="AS7" s="198">
        <f>'12 '!AS7</f>
        <v>0</v>
      </c>
      <c r="AT7" s="198">
        <f>'12 '!AT7</f>
        <v>0</v>
      </c>
      <c r="AU7" s="198">
        <f>'12 '!AU7</f>
        <v>0</v>
      </c>
      <c r="AV7" s="198">
        <f>'12 '!AV7</f>
        <v>1080</v>
      </c>
      <c r="AW7" s="198">
        <f>'12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'12 '!B10</f>
        <v>Z45</v>
      </c>
      <c r="C10" s="208" t="str">
        <f>'12 '!C10</f>
        <v>Z40</v>
      </c>
      <c r="D10" s="208" t="str">
        <f>'12 '!D10</f>
        <v>Z35</v>
      </c>
      <c r="E10" s="208" t="str">
        <f>'12 '!E10</f>
        <v>Z33</v>
      </c>
      <c r="F10" s="208" t="str">
        <f>'12 '!F10</f>
        <v>Z30</v>
      </c>
      <c r="G10" s="208" t="str">
        <f>'12 '!G10</f>
        <v>Z22</v>
      </c>
      <c r="H10" s="208" t="str">
        <f>'12 '!H10</f>
        <v>Z18</v>
      </c>
      <c r="I10" s="208" t="str">
        <f>'12 '!I10</f>
        <v>i99</v>
      </c>
      <c r="J10" s="208" t="str">
        <f>'12 '!J10</f>
        <v>i69</v>
      </c>
      <c r="K10" s="208" t="str">
        <f>'12 '!K10</f>
        <v>Atom</v>
      </c>
      <c r="L10" s="208" t="str">
        <f>'12 '!L10</f>
        <v>Atom-2</v>
      </c>
      <c r="M10" s="208" t="str">
        <f>'12 '!M10</f>
        <v>G10+</v>
      </c>
      <c r="N10" s="208" t="str">
        <f>'12 '!N10</f>
        <v>B62</v>
      </c>
      <c r="O10" s="208" t="str">
        <f>'12 '!O10</f>
        <v>B69</v>
      </c>
      <c r="P10" s="208" t="str">
        <f>'12 '!P10</f>
        <v>BL96</v>
      </c>
      <c r="Q10" s="208" t="str">
        <f>'12 '!Q10</f>
        <v>BL99</v>
      </c>
      <c r="R10" s="208" t="str">
        <f>'12 '!R10</f>
        <v>BL120</v>
      </c>
      <c r="S10" s="208" t="str">
        <f>'12 '!S10</f>
        <v>D41</v>
      </c>
      <c r="T10" s="208" t="str">
        <f>'12 '!T10</f>
        <v>D47</v>
      </c>
      <c r="U10" s="208" t="str">
        <f>'12 '!U10</f>
        <v>D48</v>
      </c>
      <c r="V10" s="208" t="str">
        <f>'12 '!V10</f>
        <v>D54+</v>
      </c>
      <c r="W10" s="208" t="str">
        <f>'12 '!W10</f>
        <v>D82</v>
      </c>
      <c r="X10" s="208" t="str">
        <f>'12 '!X10</f>
        <v>L43</v>
      </c>
      <c r="Y10" s="208" t="str">
        <f>'12 '!Y10</f>
        <v>L44</v>
      </c>
      <c r="Z10" s="208" t="str">
        <f>'12 '!Z10</f>
        <v>L46</v>
      </c>
      <c r="AA10" s="208" t="str">
        <f>'12 '!AA10</f>
        <v>L135</v>
      </c>
      <c r="AB10" s="208" t="str">
        <f>'12 '!AB10</f>
        <v>L140</v>
      </c>
      <c r="AC10" s="208" t="str">
        <f>'12 '!AC10</f>
        <v>L260</v>
      </c>
      <c r="AD10" s="208" t="str">
        <f>'12 '!AD10</f>
        <v>L270</v>
      </c>
      <c r="AE10" s="208" t="str">
        <f>'12 '!AE10</f>
        <v>S45</v>
      </c>
      <c r="AF10" s="208" t="str">
        <f>'12 '!AF10</f>
        <v>T92</v>
      </c>
      <c r="AG10" s="208" t="str">
        <f>'12 '!AG10</f>
        <v>Z30 Pro</v>
      </c>
      <c r="AH10" s="208" t="str">
        <f>'12 '!AH10</f>
        <v>L33</v>
      </c>
      <c r="AI10" s="208" t="str">
        <f>'12 '!AI10</f>
        <v>B24</v>
      </c>
      <c r="AJ10" s="208" t="str">
        <f>'12 '!AJ10</f>
        <v>Z42</v>
      </c>
      <c r="AK10" s="208" t="str">
        <f>'12 '!AK10</f>
        <v>i80</v>
      </c>
      <c r="AL10" s="208" t="str">
        <f>'12 '!AL10</f>
        <v>V138</v>
      </c>
      <c r="AM10" s="208" t="str">
        <f>'12 '!AM10</f>
        <v>G50</v>
      </c>
      <c r="AN10" s="208" t="str">
        <f>'12 '!AN10</f>
        <v>Z32</v>
      </c>
      <c r="AO10" s="208" t="str">
        <f>'12 '!AO10</f>
        <v>D76</v>
      </c>
      <c r="AP10" s="208" t="str">
        <f>'12 '!AP10</f>
        <v>L145</v>
      </c>
      <c r="AQ10" s="208" t="str">
        <f>'12 '!AQ10</f>
        <v>i71</v>
      </c>
      <c r="AR10" s="208">
        <f>'12 '!AR10</f>
        <v>0</v>
      </c>
      <c r="AS10" s="208">
        <f>'12 '!AS10</f>
        <v>0</v>
      </c>
      <c r="AT10" s="208">
        <f>'12 '!AT10</f>
        <v>0</v>
      </c>
      <c r="AU10" s="208">
        <f>'12 '!AU10</f>
        <v>0</v>
      </c>
      <c r="AV10" s="208" t="str">
        <f>'12 '!AV10</f>
        <v>P16</v>
      </c>
      <c r="AW10" s="208" t="str">
        <f>'12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'12 '!B14</f>
        <v>3</v>
      </c>
      <c r="C11" s="42">
        <f>'12 '!C14</f>
        <v>0</v>
      </c>
      <c r="D11" s="42">
        <f>'12 '!D14</f>
        <v>1</v>
      </c>
      <c r="E11" s="42">
        <f>'12 '!E14</f>
        <v>1</v>
      </c>
      <c r="F11" s="42">
        <f>'12 '!F14</f>
        <v>0</v>
      </c>
      <c r="G11" s="42">
        <f>'12 '!G14</f>
        <v>2</v>
      </c>
      <c r="H11" s="42">
        <f>'12 '!H14</f>
        <v>1</v>
      </c>
      <c r="I11" s="42">
        <f>'12 '!I14</f>
        <v>0</v>
      </c>
      <c r="J11" s="42">
        <f>'12 '!J14</f>
        <v>0</v>
      </c>
      <c r="K11" s="42">
        <f>'12 '!K14</f>
        <v>1</v>
      </c>
      <c r="L11" s="42">
        <f>'12 '!L14</f>
        <v>1</v>
      </c>
      <c r="M11" s="42">
        <f>'12 '!M14</f>
        <v>3</v>
      </c>
      <c r="N11" s="42">
        <f>'12 '!N14</f>
        <v>1</v>
      </c>
      <c r="O11" s="42">
        <f>'12 '!O14</f>
        <v>2</v>
      </c>
      <c r="P11" s="42">
        <f>'12 '!P14</f>
        <v>5</v>
      </c>
      <c r="Q11" s="42">
        <f>'12 '!Q14</f>
        <v>2</v>
      </c>
      <c r="R11" s="42">
        <f>'12 '!R14</f>
        <v>4</v>
      </c>
      <c r="S11" s="42">
        <f>'12 '!S14</f>
        <v>1</v>
      </c>
      <c r="T11" s="42">
        <f>'12 '!T14</f>
        <v>1</v>
      </c>
      <c r="U11" s="42">
        <f>'12 '!U14</f>
        <v>6</v>
      </c>
      <c r="V11" s="42">
        <f>'12 '!V14</f>
        <v>2</v>
      </c>
      <c r="W11" s="42">
        <f>'12 '!W14</f>
        <v>1</v>
      </c>
      <c r="X11" s="42">
        <f>'12 '!X14</f>
        <v>2</v>
      </c>
      <c r="Y11" s="42">
        <f>'12 '!Y14</f>
        <v>0</v>
      </c>
      <c r="Z11" s="42">
        <f>'12 '!Z14</f>
        <v>1</v>
      </c>
      <c r="AA11" s="42">
        <f>'12 '!AA14</f>
        <v>2</v>
      </c>
      <c r="AB11" s="42">
        <f>'12 '!AB14</f>
        <v>1</v>
      </c>
      <c r="AC11" s="42">
        <f>'12 '!AC14</f>
        <v>1</v>
      </c>
      <c r="AD11" s="42">
        <f>'12 '!AD14</f>
        <v>2</v>
      </c>
      <c r="AE11" s="42">
        <f>'12 '!AE14</f>
        <v>3</v>
      </c>
      <c r="AF11" s="42">
        <f>'12 '!AF14</f>
        <v>1</v>
      </c>
      <c r="AG11" s="42">
        <f>'12 '!AG14</f>
        <v>0</v>
      </c>
      <c r="AH11" s="42">
        <f>'12 '!AH14</f>
        <v>8</v>
      </c>
      <c r="AI11" s="42">
        <f>'12 '!AI14</f>
        <v>0</v>
      </c>
      <c r="AJ11" s="42">
        <f>'12 '!AJ14</f>
        <v>2</v>
      </c>
      <c r="AK11" s="42">
        <f>'12 '!AK14</f>
        <v>2</v>
      </c>
      <c r="AL11" s="42">
        <f>'12 '!AL14</f>
        <v>1</v>
      </c>
      <c r="AM11" s="42">
        <f>'12 '!AM14</f>
        <v>0</v>
      </c>
      <c r="AN11" s="42">
        <f>'12 '!AN14</f>
        <v>4</v>
      </c>
      <c r="AO11" s="42">
        <f>'12 '!AO14</f>
        <v>1</v>
      </c>
      <c r="AP11" s="42">
        <f>'12 '!AP14</f>
        <v>1</v>
      </c>
      <c r="AQ11" s="42">
        <f>'12 '!AQ14</f>
        <v>1</v>
      </c>
      <c r="AR11" s="42">
        <f>'12 '!AR14</f>
        <v>0</v>
      </c>
      <c r="AS11" s="42">
        <f>'12 '!AS14</f>
        <v>0</v>
      </c>
      <c r="AT11" s="42">
        <f>'12 '!AT14</f>
        <v>0</v>
      </c>
      <c r="AU11" s="42">
        <f>'12 '!AU14</f>
        <v>0</v>
      </c>
      <c r="AV11" s="42">
        <f>'12 '!AV14</f>
        <v>2</v>
      </c>
      <c r="AW11" s="42">
        <f>'12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'12 '!B17</f>
        <v>9140</v>
      </c>
      <c r="C17" s="205">
        <f>'12 '!C17</f>
        <v>8290</v>
      </c>
      <c r="D17" s="205">
        <f>'12 '!D17</f>
        <v>7790</v>
      </c>
      <c r="E17" s="205">
        <f>'12 '!E17</f>
        <v>7540</v>
      </c>
      <c r="F17" s="205">
        <f>'12 '!F17</f>
        <v>7070</v>
      </c>
      <c r="G17" s="205">
        <f>'12 '!G17</f>
        <v>6500</v>
      </c>
      <c r="H17" s="205">
        <f>'12 '!H17</f>
        <v>990</v>
      </c>
      <c r="I17" s="205">
        <f>'12 '!I17</f>
        <v>1000</v>
      </c>
      <c r="J17" s="205">
        <f>'12 '!J17</f>
        <v>1130</v>
      </c>
      <c r="K17" s="205">
        <f>'12 '!K17</f>
        <v>1200</v>
      </c>
      <c r="L17" s="205">
        <f>'12 '!L17</f>
        <v>1230</v>
      </c>
      <c r="M17" s="205">
        <f>'12 '!M17</f>
        <v>1310</v>
      </c>
      <c r="N17" s="205">
        <f>'12 '!N17</f>
        <v>1310</v>
      </c>
      <c r="O17" s="205">
        <f>'12 '!O17</f>
        <v>1400</v>
      </c>
      <c r="P17" s="205">
        <f>'12 '!P17</f>
        <v>1950</v>
      </c>
      <c r="Q17" s="205">
        <f>'12 '!Q17</f>
        <v>830</v>
      </c>
      <c r="R17" s="205">
        <f>'12 '!R17</f>
        <v>1120</v>
      </c>
      <c r="S17" s="205">
        <f>'12 '!S17</f>
        <v>1050</v>
      </c>
      <c r="T17" s="205">
        <f>'12 '!T17</f>
        <v>800</v>
      </c>
      <c r="U17" s="205">
        <f>'12 '!U17</f>
        <v>800</v>
      </c>
      <c r="V17" s="205">
        <f>'12 '!V17</f>
        <v>1160</v>
      </c>
      <c r="W17" s="205">
        <f>'12 '!W17</f>
        <v>1115</v>
      </c>
      <c r="X17" s="205">
        <f>'12 '!X17</f>
        <v>10340</v>
      </c>
      <c r="Y17" s="205">
        <f>'12 '!Y17</f>
        <v>1970</v>
      </c>
      <c r="Z17" s="205">
        <f>'12 '!Z17</f>
        <v>1000</v>
      </c>
      <c r="AA17" s="205">
        <f>'12 '!AA17</f>
        <v>1150</v>
      </c>
      <c r="AB17" s="205">
        <f>'12 '!AB17</f>
        <v>1050</v>
      </c>
      <c r="AC17" s="205">
        <f>'12 '!AC17</f>
        <v>880</v>
      </c>
      <c r="AD17" s="205">
        <f>'12 '!AD17</f>
        <v>13080</v>
      </c>
      <c r="AE17" s="205">
        <f>'12 '!AE17</f>
        <v>14950</v>
      </c>
      <c r="AF17" s="205">
        <f>'12 '!AF17</f>
        <v>18490</v>
      </c>
      <c r="AG17" s="205">
        <f>'12 '!AG17</f>
        <v>23110</v>
      </c>
      <c r="AH17" s="205">
        <f>'12 '!AH17</f>
        <v>23350</v>
      </c>
      <c r="AI17" s="205">
        <f>'12 '!AI17</f>
        <v>9900</v>
      </c>
      <c r="AJ17" s="205">
        <f>'12 '!AJ17</f>
        <v>12730</v>
      </c>
      <c r="AK17" s="205">
        <f>'12 '!AK17</f>
        <v>14150</v>
      </c>
      <c r="AL17" s="205">
        <f>'12 '!AL17</f>
        <v>15090</v>
      </c>
      <c r="AM17" s="205">
        <f>'12 '!AM17</f>
        <v>19430</v>
      </c>
      <c r="AN17" s="205">
        <f>'12 '!AN17</f>
        <v>21230</v>
      </c>
      <c r="AO17" s="205">
        <f>'12 '!AO17</f>
        <v>19810</v>
      </c>
      <c r="AP17" s="205">
        <f>'12 '!AP17</f>
        <v>25470</v>
      </c>
      <c r="AQ17" s="205">
        <f>'12 '!AQ17</f>
        <v>22640</v>
      </c>
      <c r="AR17" s="205">
        <f>'12 '!AR17</f>
        <v>16980</v>
      </c>
      <c r="AS17" s="205">
        <f>'12 '!AS17</f>
        <v>2410</v>
      </c>
      <c r="AT17" s="205">
        <f>'12 '!AT17</f>
        <v>1070</v>
      </c>
      <c r="AU17" s="205">
        <f>'12 '!AU17</f>
        <v>12260</v>
      </c>
      <c r="AV17" s="205">
        <f>'12 '!AV17</f>
        <v>1220</v>
      </c>
      <c r="AW17" s="205">
        <f>'12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'12 '!B20</f>
        <v>V-3(3+64)</v>
      </c>
      <c r="C20" s="209" t="str">
        <f>'12 '!C20</f>
        <v>V-3(2+32)</v>
      </c>
      <c r="D20" s="209" t="str">
        <f>'12 '!D20</f>
        <v>V-2(2+32)</v>
      </c>
      <c r="E20" s="209" t="str">
        <f>'12 '!E20</f>
        <v>V-1pro</v>
      </c>
      <c r="F20" s="209" t="str">
        <f>'12 '!F20</f>
        <v>A48</v>
      </c>
      <c r="G20" s="209" t="str">
        <f>'12 '!G20</f>
        <v>A26</v>
      </c>
      <c r="H20" s="209" t="str">
        <f>'12 '!H20</f>
        <v>it2171</v>
      </c>
      <c r="I20" s="209" t="str">
        <f>'12 '!I20</f>
        <v>it2173</v>
      </c>
      <c r="J20" s="209" t="str">
        <f>'12 '!J20</f>
        <v>it5026</v>
      </c>
      <c r="K20" s="209" t="str">
        <f>'12 '!K20</f>
        <v>it5027</v>
      </c>
      <c r="L20" s="209" t="str">
        <f>'12 '!L20</f>
        <v>it5028</v>
      </c>
      <c r="M20" s="209" t="str">
        <f>'12 '!M20</f>
        <v>it5617</v>
      </c>
      <c r="N20" s="209" t="str">
        <f>'12 '!N20</f>
        <v>P-400</v>
      </c>
      <c r="O20" s="209" t="str">
        <f>'12 '!O20</f>
        <v>P-700</v>
      </c>
      <c r="P20" s="209" t="str">
        <f>'12 '!P20</f>
        <v>Geo</v>
      </c>
      <c r="Q20" s="209" t="str">
        <f>'12 '!Q20</f>
        <v>L-51</v>
      </c>
      <c r="R20" s="209" t="str">
        <f>'12 '!R20</f>
        <v>pp-1</v>
      </c>
      <c r="S20" s="209" t="str">
        <f>'12 '!S20</f>
        <v>i303</v>
      </c>
      <c r="T20" s="209" t="str">
        <f>'12 '!T20</f>
        <v>i73</v>
      </c>
      <c r="U20" s="209" t="str">
        <f>'12 '!U20</f>
        <v>Q11</v>
      </c>
      <c r="V20" s="209" t="str">
        <f>'12 '!V20</f>
        <v>AG6103</v>
      </c>
      <c r="W20" s="209" t="str">
        <f>'12 '!W20</f>
        <v>Q23</v>
      </c>
      <c r="X20" s="209" t="str">
        <f>'12 '!X20</f>
        <v>V-3(4+64)</v>
      </c>
      <c r="Y20" s="209" t="str">
        <f>'12 '!Y20</f>
        <v>Majic-3</v>
      </c>
      <c r="Z20" s="209" t="str">
        <f>'12 '!Z20</f>
        <v>Max 20</v>
      </c>
      <c r="AA20" s="209" t="str">
        <f>'12 '!AA20</f>
        <v>P-25</v>
      </c>
      <c r="AB20" s="209" t="str">
        <f>'12 '!AB20</f>
        <v>V-20</v>
      </c>
      <c r="AC20" s="209" t="str">
        <f>'12 '!AC20</f>
        <v>Max-01</v>
      </c>
      <c r="AD20" s="209" t="str">
        <f>'12 '!AD20</f>
        <v>A16e</v>
      </c>
      <c r="AE20" s="209" t="str">
        <f>'12 '!AE20</f>
        <v>A16(4+64)</v>
      </c>
      <c r="AF20" s="209" t="str">
        <f>'12 '!AF20</f>
        <v>A54</v>
      </c>
      <c r="AG20" s="209" t="str">
        <f>'12 '!AG20</f>
        <v>A95</v>
      </c>
      <c r="AH20" s="209" t="str">
        <f>'12 '!AH20</f>
        <v>A19Pr0</v>
      </c>
      <c r="AI20" s="209" t="str">
        <f>'12 '!AI20</f>
        <v>A03Core</v>
      </c>
      <c r="AJ20" s="209" t="str">
        <f>'12 '!AJ20</f>
        <v>A03S</v>
      </c>
      <c r="AK20" s="209" t="str">
        <f>'12 '!AK20</f>
        <v>A12(4+64)</v>
      </c>
      <c r="AL20" s="209" t="str">
        <f>'12 '!AL20</f>
        <v>A12(4+128)</v>
      </c>
      <c r="AM20" s="209" t="str">
        <f>'12 '!AM20</f>
        <v>M12(6+128)</v>
      </c>
      <c r="AN20" s="209" t="str">
        <f>'12 '!AN20</f>
        <v>A22(6+128)</v>
      </c>
      <c r="AO20" s="209" t="str">
        <f>'12 '!AO20</f>
        <v>F22(6+128)</v>
      </c>
      <c r="AP20" s="209" t="str">
        <f>'12 '!AP20</f>
        <v>A32(6+128)</v>
      </c>
      <c r="AQ20" s="209" t="str">
        <f>'12 '!AQ20</f>
        <v>M32(6+128)</v>
      </c>
      <c r="AR20" s="209" t="str">
        <f>'12 '!AR20</f>
        <v>A13(4+64)</v>
      </c>
      <c r="AS20" s="209" t="str">
        <f>'12 '!AS20</f>
        <v>Guru-2</v>
      </c>
      <c r="AT20" s="209" t="str">
        <f>'12 '!AT20</f>
        <v>B25i</v>
      </c>
      <c r="AU20" s="209" t="str">
        <f>'12 '!AU20</f>
        <v>A03(3+32)</v>
      </c>
      <c r="AV20" s="209" t="str">
        <f>'12 '!AV20</f>
        <v>LE-24</v>
      </c>
      <c r="AW20" s="209" t="str">
        <f>'12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'12 '!B24</f>
        <v>1</v>
      </c>
      <c r="C21" s="70">
        <f>'12 '!C24</f>
        <v>1</v>
      </c>
      <c r="D21" s="70">
        <f>'12 '!D24</f>
        <v>1</v>
      </c>
      <c r="E21" s="70">
        <f>'12 '!E24</f>
        <v>0</v>
      </c>
      <c r="F21" s="70">
        <f>'12 '!F24</f>
        <v>0</v>
      </c>
      <c r="G21" s="70">
        <f>'12 '!G24</f>
        <v>1</v>
      </c>
      <c r="H21" s="70">
        <f>'12 '!H24</f>
        <v>3</v>
      </c>
      <c r="I21" s="70">
        <f>'12 '!I24</f>
        <v>2</v>
      </c>
      <c r="J21" s="70">
        <f>'12 '!J24</f>
        <v>0</v>
      </c>
      <c r="K21" s="70">
        <f>'12 '!K24</f>
        <v>3</v>
      </c>
      <c r="L21" s="70">
        <f>'12 '!L24</f>
        <v>0</v>
      </c>
      <c r="M21" s="70">
        <f>'12 '!M24</f>
        <v>3</v>
      </c>
      <c r="N21" s="70">
        <f>'12 '!N24</f>
        <v>4</v>
      </c>
      <c r="O21" s="70">
        <f>'12 '!O24</f>
        <v>1</v>
      </c>
      <c r="P21" s="70">
        <f>'12 '!P24</f>
        <v>0</v>
      </c>
      <c r="Q21" s="70">
        <f>'12 '!Q24</f>
        <v>5</v>
      </c>
      <c r="R21" s="70">
        <f>'12 '!R24</f>
        <v>0</v>
      </c>
      <c r="S21" s="70">
        <f>'12 '!S24</f>
        <v>1</v>
      </c>
      <c r="T21" s="70">
        <f>'12 '!T24</f>
        <v>2</v>
      </c>
      <c r="U21" s="70">
        <f>'12 '!U24</f>
        <v>0</v>
      </c>
      <c r="V21" s="70">
        <f>'12 '!V24</f>
        <v>0</v>
      </c>
      <c r="W21" s="70">
        <f>'12 '!W24</f>
        <v>1</v>
      </c>
      <c r="X21" s="70">
        <f>'12 '!X24</f>
        <v>0</v>
      </c>
      <c r="Y21" s="70">
        <f>'12 '!Y24</f>
        <v>0</v>
      </c>
      <c r="Z21" s="70">
        <f>'12 '!Z24</f>
        <v>0</v>
      </c>
      <c r="AA21" s="70">
        <f>'12 '!AA24</f>
        <v>0</v>
      </c>
      <c r="AB21" s="70">
        <f>'12 '!AB24</f>
        <v>0</v>
      </c>
      <c r="AC21" s="70">
        <f>'12 '!AC24</f>
        <v>1</v>
      </c>
      <c r="AD21" s="70">
        <f>'12 '!AD24</f>
        <v>2</v>
      </c>
      <c r="AE21" s="70">
        <f>'12 '!AE24</f>
        <v>2</v>
      </c>
      <c r="AF21" s="70">
        <f>'12 '!AF24</f>
        <v>1</v>
      </c>
      <c r="AG21" s="70">
        <f>'12 '!AG24</f>
        <v>1</v>
      </c>
      <c r="AH21" s="70">
        <f>'12 '!AH24</f>
        <v>0</v>
      </c>
      <c r="AI21" s="70">
        <f>'12 '!AI24</f>
        <v>1</v>
      </c>
      <c r="AJ21" s="70">
        <f>'12 '!AJ24</f>
        <v>0</v>
      </c>
      <c r="AK21" s="70">
        <f>'12 '!AK24</f>
        <v>1</v>
      </c>
      <c r="AL21" s="70">
        <f>'12 '!AL24</f>
        <v>0</v>
      </c>
      <c r="AM21" s="70">
        <f>'12 '!AM24</f>
        <v>1</v>
      </c>
      <c r="AN21" s="70">
        <f>'12 '!AN24</f>
        <v>1</v>
      </c>
      <c r="AO21" s="70">
        <f>'12 '!AO24</f>
        <v>1</v>
      </c>
      <c r="AP21" s="70">
        <f>'12 '!AP24</f>
        <v>0</v>
      </c>
      <c r="AQ21" s="70">
        <f>'12 '!AQ24</f>
        <v>1</v>
      </c>
      <c r="AR21" s="70">
        <f>'12 '!AR24</f>
        <v>1</v>
      </c>
      <c r="AS21" s="70">
        <f>'12 '!AS24</f>
        <v>0</v>
      </c>
      <c r="AT21" s="70">
        <f>'12 '!AT24</f>
        <v>1</v>
      </c>
      <c r="AU21" s="70">
        <f>'12 '!AU24</f>
        <v>0</v>
      </c>
      <c r="AV21" s="70">
        <f>'12 '!AV24</f>
        <v>1</v>
      </c>
      <c r="AW21" s="70">
        <f>'12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'12 '!B27</f>
        <v>8490</v>
      </c>
      <c r="C27" s="88">
        <f>'12 '!C27</f>
        <v>9470</v>
      </c>
      <c r="D27" s="88">
        <f>'12 '!D27</f>
        <v>10650</v>
      </c>
      <c r="E27" s="88">
        <f>'12 '!E27</f>
        <v>10780</v>
      </c>
      <c r="F27" s="88">
        <f>'12 '!F27</f>
        <v>11950</v>
      </c>
      <c r="G27" s="88">
        <f>'12 '!G27</f>
        <v>12980</v>
      </c>
      <c r="H27" s="88">
        <f>'12 '!H27</f>
        <v>15080</v>
      </c>
      <c r="I27" s="88">
        <f>'12 '!I27</f>
        <v>23340</v>
      </c>
      <c r="J27" s="88">
        <f>'12 '!J27</f>
        <v>21500</v>
      </c>
      <c r="K27" s="88">
        <f>'12 '!K27</f>
        <v>20040</v>
      </c>
      <c r="L27" s="88">
        <f>'12 '!L27</f>
        <v>10700</v>
      </c>
      <c r="M27" s="88">
        <f>'12 '!M27</f>
        <v>18790</v>
      </c>
      <c r="N27" s="88">
        <f>'12 '!N27</f>
        <v>16340</v>
      </c>
      <c r="O27" s="88">
        <f>'12 '!O27</f>
        <v>17109</v>
      </c>
      <c r="P27" s="88">
        <f>'12 '!P27</f>
        <v>13090</v>
      </c>
      <c r="Q27" s="88">
        <f>'12 '!Q27</f>
        <v>16090</v>
      </c>
      <c r="R27" s="88">
        <f>'12 '!R27</f>
        <v>25190</v>
      </c>
      <c r="S27" s="88">
        <f>'12 '!S27</f>
        <v>0</v>
      </c>
      <c r="T27" s="88">
        <f>'12 '!T27</f>
        <v>1120</v>
      </c>
      <c r="U27" s="88">
        <f>'12 '!U27</f>
        <v>1800</v>
      </c>
      <c r="V27" s="88">
        <f>'12 '!V27</f>
        <v>1900</v>
      </c>
      <c r="W27" s="88">
        <f>'12 '!W27</f>
        <v>2620</v>
      </c>
      <c r="X27" s="88">
        <f>'12 '!X27</f>
        <v>11270</v>
      </c>
      <c r="Y27" s="88">
        <f>'12 '!Y27</f>
        <v>14010</v>
      </c>
      <c r="Z27" s="88">
        <f>'12 '!Z27</f>
        <v>8480</v>
      </c>
      <c r="AA27" s="88">
        <f>'12 '!AA27</f>
        <v>12250</v>
      </c>
      <c r="AB27" s="88">
        <f>'12 '!AB27</f>
        <v>10830</v>
      </c>
      <c r="AC27" s="88">
        <f>'12 '!AC27</f>
        <v>9890</v>
      </c>
      <c r="AD27" s="88">
        <f>'12 '!AD27</f>
        <v>8550</v>
      </c>
      <c r="AE27" s="88">
        <f>'12 '!AE27</f>
        <v>11620</v>
      </c>
      <c r="AF27" s="88">
        <f>'12 '!AF27</f>
        <v>11150</v>
      </c>
      <c r="AG27" s="88">
        <f>'12 '!AG27</f>
        <v>14200</v>
      </c>
      <c r="AH27" s="88">
        <f>'12 '!AH27</f>
        <v>8360</v>
      </c>
      <c r="AI27" s="88">
        <f>'12 '!AI27</f>
        <v>16640</v>
      </c>
      <c r="AJ27" s="88">
        <f>'12 '!AJ27</f>
        <v>8470</v>
      </c>
      <c r="AK27" s="88">
        <f>'12 '!AK27</f>
        <v>13299</v>
      </c>
      <c r="AL27" s="88">
        <f>'12 '!AL27</f>
        <v>17100</v>
      </c>
      <c r="AM27" s="88">
        <f>'12 '!AM27</f>
        <v>18050</v>
      </c>
      <c r="AN27" s="88">
        <f>'12 '!AN27</f>
        <v>15200</v>
      </c>
      <c r="AO27" s="88">
        <f>'12 '!AO27</f>
        <v>20900</v>
      </c>
      <c r="AP27" s="88">
        <f>'12 '!AP27</f>
        <v>11720</v>
      </c>
      <c r="AQ27" s="88">
        <f>'12 '!AQ27</f>
        <v>12250</v>
      </c>
      <c r="AR27" s="88">
        <f>'12 '!AR27</f>
        <v>16625</v>
      </c>
      <c r="AS27" s="88">
        <f>'12 '!AS27</f>
        <v>9940</v>
      </c>
      <c r="AT27" s="88">
        <f>'12 '!AT27</f>
        <v>14870</v>
      </c>
      <c r="AU27" s="88">
        <f>'12 '!AU27</f>
        <v>19810</v>
      </c>
      <c r="AV27" s="88">
        <f>'12 '!AV27</f>
        <v>26410</v>
      </c>
      <c r="AW27" s="88">
        <f>'12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'12 '!B30</f>
        <v>C20A</v>
      </c>
      <c r="C30" s="209" t="str">
        <f>'12 '!C30</f>
        <v>C11(2+32)</v>
      </c>
      <c r="D30" s="209" t="str">
        <f>'12 '!D30</f>
        <v>C11(4+64)</v>
      </c>
      <c r="E30" s="209" t="str">
        <f>'12 '!E30</f>
        <v>C21y(3+32)</v>
      </c>
      <c r="F30" s="209" t="str">
        <f>'12 '!F30</f>
        <v>C21y(4+64)</v>
      </c>
      <c r="G30" s="209" t="str">
        <f>'12 '!G30</f>
        <v>C25y(4+64)</v>
      </c>
      <c r="H30" s="209" t="str">
        <f>'12 '!H30</f>
        <v>C25S(4+128)</v>
      </c>
      <c r="I30" s="209" t="str">
        <f>'12 '!I30</f>
        <v>Realme 8</v>
      </c>
      <c r="J30" s="209" t="str">
        <f>'12 '!J30</f>
        <v>Realme 8 5G</v>
      </c>
      <c r="K30" s="209" t="str">
        <f>'12 '!K30</f>
        <v>Realme 9i</v>
      </c>
      <c r="L30" s="209" t="str">
        <f>'12 '!L30</f>
        <v>Narzo 50i</v>
      </c>
      <c r="M30" s="209" t="str">
        <f>'12 '!M30</f>
        <v>Narzo 30</v>
      </c>
      <c r="N30" s="209" t="str">
        <f>'12 '!N30</f>
        <v>9i(4/64)</v>
      </c>
      <c r="O30" s="209" t="str">
        <f>'12 '!O30</f>
        <v>Narzo 50</v>
      </c>
      <c r="P30" s="209" t="str">
        <f>'12 '!P30</f>
        <v>C31</v>
      </c>
      <c r="Q30" s="209" t="str">
        <f>'12 '!Q30</f>
        <v>C35</v>
      </c>
      <c r="R30" s="209" t="str">
        <f>'12 '!R30</f>
        <v>Realme 9</v>
      </c>
      <c r="S30" s="209">
        <f>'12 '!S30</f>
        <v>0</v>
      </c>
      <c r="T30" s="209" t="str">
        <f>'12 '!T30</f>
        <v>BG-202</v>
      </c>
      <c r="U30" s="209">
        <f>'12 '!U30</f>
        <v>105</v>
      </c>
      <c r="V30" s="209">
        <f>'12 '!V30</f>
        <v>106</v>
      </c>
      <c r="W30" s="209">
        <f>'12 '!W30</f>
        <v>110</v>
      </c>
      <c r="X30" s="209" t="str">
        <f>'12 '!X30</f>
        <v>Y15S</v>
      </c>
      <c r="Y30" s="209" t="str">
        <f>'12 '!Y30</f>
        <v>Y21</v>
      </c>
      <c r="Z30" s="209" t="str">
        <f>'12 '!Z30</f>
        <v>POP 5LTE 2/32</v>
      </c>
      <c r="AA30" s="209" t="str">
        <f>'12 '!AA30</f>
        <v>SP-7(4+64)</v>
      </c>
      <c r="AB30" s="209" t="str">
        <f>'12 '!AB30</f>
        <v>SP-7(3+64)</v>
      </c>
      <c r="AC30" s="209" t="str">
        <f>'12 '!AC30</f>
        <v>POP 5LTE</v>
      </c>
      <c r="AD30" s="209" t="str">
        <f>'12 '!AD30</f>
        <v>Smart6(2+32)</v>
      </c>
      <c r="AE30" s="209" t="str">
        <f>'12 '!AE30</f>
        <v>Hot11Play 4/128</v>
      </c>
      <c r="AF30" s="209" t="str">
        <f>'12 '!AF30</f>
        <v>Hot11Play</v>
      </c>
      <c r="AG30" s="209" t="str">
        <f>'12 '!AG30</f>
        <v>Hot11S</v>
      </c>
      <c r="AH30" s="209" t="str">
        <f>'12 '!AH30</f>
        <v>Redme9A</v>
      </c>
      <c r="AI30" s="209" t="str">
        <f>'12 '!AI30</f>
        <v>Y21T</v>
      </c>
      <c r="AJ30" s="209" t="str">
        <f>'12 '!AJ30</f>
        <v>Y1S</v>
      </c>
      <c r="AK30" s="209" t="str">
        <f>'12 '!AK30</f>
        <v>10c(4+64)</v>
      </c>
      <c r="AL30" s="209" t="str">
        <f>'12 '!AL30</f>
        <v>Redme 10</v>
      </c>
      <c r="AM30" s="209" t="str">
        <f>'12 '!AM30</f>
        <v>RED-Not 11(4/64)</v>
      </c>
      <c r="AN30" s="209" t="str">
        <f>'12 '!AN30</f>
        <v>Red10(4+64)</v>
      </c>
      <c r="AO30" s="209" t="str">
        <f>'12 '!AO30</f>
        <v>RED-Not 11(128)</v>
      </c>
      <c r="AP30" s="209" t="str">
        <f>'12 '!AP30</f>
        <v>Hot 12 Play</v>
      </c>
      <c r="AQ30" s="209" t="str">
        <f>'12 '!AQ30</f>
        <v>SP 8C(4+128)</v>
      </c>
      <c r="AR30" s="209" t="str">
        <f>'12 '!AR30</f>
        <v>RED-11(4+128)</v>
      </c>
      <c r="AS30" s="209" t="str">
        <f>'12 '!AS30</f>
        <v>Smart -6</v>
      </c>
      <c r="AT30" s="209" t="str">
        <f>'12 '!AT30</f>
        <v>Note 10</v>
      </c>
      <c r="AU30" s="209" t="str">
        <f>'12 '!AU30</f>
        <v>A13(6+128)</v>
      </c>
      <c r="AV30" s="209" t="str">
        <f>'12 '!AV30</f>
        <v>A23(6+128)</v>
      </c>
      <c r="AW30" s="209" t="str">
        <f>'12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'12 '!B34</f>
        <v>0</v>
      </c>
      <c r="C31" s="219">
        <f>'12 '!C34</f>
        <v>0</v>
      </c>
      <c r="D31" s="219">
        <f>'12 '!D34</f>
        <v>1</v>
      </c>
      <c r="E31" s="219">
        <f>'12 '!E34</f>
        <v>2</v>
      </c>
      <c r="F31" s="219">
        <f>'12 '!F34</f>
        <v>0</v>
      </c>
      <c r="G31" s="219">
        <f>'12 '!G34</f>
        <v>0</v>
      </c>
      <c r="H31" s="219">
        <f>'12 '!H34</f>
        <v>0</v>
      </c>
      <c r="I31" s="219">
        <f>'12 '!I34</f>
        <v>3</v>
      </c>
      <c r="J31" s="219">
        <f>'12 '!J34</f>
        <v>0</v>
      </c>
      <c r="K31" s="219">
        <f>'12 '!K34</f>
        <v>0</v>
      </c>
      <c r="L31" s="219">
        <f>'12 '!L34</f>
        <v>1</v>
      </c>
      <c r="M31" s="219">
        <f>'12 '!M34</f>
        <v>0</v>
      </c>
      <c r="N31" s="219">
        <f>'12 '!N34</f>
        <v>1</v>
      </c>
      <c r="O31" s="219">
        <f>'12 '!O34</f>
        <v>1</v>
      </c>
      <c r="P31" s="219">
        <f>'12 '!P34</f>
        <v>3</v>
      </c>
      <c r="Q31" s="219">
        <f>'12 '!Q34</f>
        <v>3</v>
      </c>
      <c r="R31" s="219">
        <f>'12 '!R34</f>
        <v>1</v>
      </c>
      <c r="S31" s="219">
        <f>'12 '!S34</f>
        <v>0</v>
      </c>
      <c r="T31" s="219">
        <f>'12 '!T34</f>
        <v>0</v>
      </c>
      <c r="U31" s="219">
        <f>'12 '!U34</f>
        <v>2</v>
      </c>
      <c r="V31" s="219">
        <f>'12 '!V34</f>
        <v>0</v>
      </c>
      <c r="W31" s="219">
        <f>'12 '!W34</f>
        <v>0</v>
      </c>
      <c r="X31" s="219">
        <f>'12 '!X34</f>
        <v>0</v>
      </c>
      <c r="Y31" s="219">
        <f>'12 '!Y34</f>
        <v>0</v>
      </c>
      <c r="Z31" s="219">
        <f>'12 '!Z34</f>
        <v>0</v>
      </c>
      <c r="AA31" s="219">
        <f>'12 '!AA34</f>
        <v>0</v>
      </c>
      <c r="AB31" s="219">
        <f>'12 '!AB34</f>
        <v>1</v>
      </c>
      <c r="AC31" s="219">
        <f>'12 '!AC34</f>
        <v>1</v>
      </c>
      <c r="AD31" s="219">
        <f>'12 '!AD34</f>
        <v>1</v>
      </c>
      <c r="AE31" s="219">
        <f>'12 '!AE34</f>
        <v>0</v>
      </c>
      <c r="AF31" s="219">
        <f>'12 '!AF34</f>
        <v>4</v>
      </c>
      <c r="AG31" s="219">
        <f>'12 '!AG34</f>
        <v>2</v>
      </c>
      <c r="AH31" s="219">
        <f>'12 '!AH34</f>
        <v>2</v>
      </c>
      <c r="AI31" s="219">
        <f>'12 '!AI34</f>
        <v>1</v>
      </c>
      <c r="AJ31" s="219">
        <f>'12 '!AJ34</f>
        <v>1</v>
      </c>
      <c r="AK31" s="219">
        <f>'12 '!AK34</f>
        <v>2</v>
      </c>
      <c r="AL31" s="219">
        <f>'12 '!AL34</f>
        <v>2</v>
      </c>
      <c r="AM31" s="219">
        <f>'12 '!AM34</f>
        <v>2</v>
      </c>
      <c r="AN31" s="219">
        <f>'12 '!AN34</f>
        <v>2</v>
      </c>
      <c r="AO31" s="219">
        <f>'12 '!AO34</f>
        <v>3</v>
      </c>
      <c r="AP31" s="219">
        <f>'12 '!AP34</f>
        <v>2</v>
      </c>
      <c r="AQ31" s="219">
        <f>'12 '!AQ34</f>
        <v>1</v>
      </c>
      <c r="AR31" s="219">
        <f>'12 '!AR34</f>
        <v>0</v>
      </c>
      <c r="AS31" s="219">
        <f>'12 '!AS34</f>
        <v>1</v>
      </c>
      <c r="AT31" s="219">
        <f>'12 '!AT34</f>
        <v>0</v>
      </c>
      <c r="AU31" s="219">
        <f>'12 '!AU34</f>
        <v>1</v>
      </c>
      <c r="AV31" s="219">
        <f>'12 '!AV34</f>
        <v>1</v>
      </c>
      <c r="AW31" s="219">
        <f>'12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'12 '!B37</f>
        <v>32</v>
      </c>
      <c r="C37" s="126">
        <f>'12 '!C37</f>
        <v>30</v>
      </c>
      <c r="D37" s="126">
        <f>'12 '!D37</f>
        <v>32</v>
      </c>
      <c r="E37" s="126">
        <f>'12 '!E37</f>
        <v>32</v>
      </c>
      <c r="F37" s="126">
        <f>'12 '!F37</f>
        <v>39</v>
      </c>
      <c r="G37" s="126">
        <f>'12 '!G37</f>
        <v>32</v>
      </c>
      <c r="H37" s="126">
        <f>'12 '!H37</f>
        <v>180</v>
      </c>
      <c r="I37" s="126">
        <f>'12 '!I37</f>
        <v>280</v>
      </c>
      <c r="J37" s="126">
        <f>'12 '!J37</f>
        <v>230</v>
      </c>
      <c r="K37" s="126">
        <f>'12 '!K37</f>
        <v>340</v>
      </c>
      <c r="L37" s="126">
        <f>'12 '!L37</f>
        <v>80</v>
      </c>
      <c r="M37" s="126">
        <f>'12 '!M37</f>
        <v>55</v>
      </c>
      <c r="N37" s="126">
        <f>'12 '!N37</f>
        <v>250</v>
      </c>
      <c r="O37" s="126">
        <f>'12 '!O37</f>
        <v>490</v>
      </c>
      <c r="P37" s="126">
        <f>'12 '!P37</f>
        <v>650</v>
      </c>
      <c r="Q37" s="126">
        <f>'12 '!Q37</f>
        <v>32</v>
      </c>
      <c r="R37" s="126">
        <f>'12 '!R37</f>
        <v>120</v>
      </c>
      <c r="S37" s="126">
        <f>'12 '!S37</f>
        <v>340</v>
      </c>
      <c r="T37" s="126">
        <f>'12 '!T37</f>
        <v>60</v>
      </c>
      <c r="U37" s="126">
        <f>'12 '!U37</f>
        <v>150</v>
      </c>
      <c r="V37" s="126">
        <f>'12 '!V37</f>
        <v>65</v>
      </c>
      <c r="W37" s="126">
        <f>'12 '!W37</f>
        <v>260</v>
      </c>
      <c r="X37" s="126">
        <f>'12 '!X37</f>
        <v>260</v>
      </c>
      <c r="Y37" s="126">
        <f>'12 '!Y37</f>
        <v>320</v>
      </c>
      <c r="Z37" s="126">
        <f>'12 '!Z37</f>
        <v>240</v>
      </c>
      <c r="AA37" s="126">
        <f>'12 '!AA37</f>
        <v>140</v>
      </c>
      <c r="AB37" s="126">
        <f>'12 '!AB37</f>
        <v>210</v>
      </c>
      <c r="AC37" s="126">
        <f>'12 '!AC37</f>
        <v>0</v>
      </c>
      <c r="AD37" s="126">
        <f>'12 '!AD37</f>
        <v>170</v>
      </c>
      <c r="AE37" s="126">
        <f>'12 '!AE37</f>
        <v>220</v>
      </c>
      <c r="AF37" s="126">
        <f>'12 '!AF37</f>
        <v>235</v>
      </c>
      <c r="AG37" s="126">
        <f>'12 '!AG37</f>
        <v>390</v>
      </c>
      <c r="AH37" s="126">
        <f>'12 '!AH37</f>
        <v>180</v>
      </c>
      <c r="AI37" s="126">
        <f>'12 '!AI37</f>
        <v>220</v>
      </c>
      <c r="AJ37" s="126">
        <f>'12 '!AJ37</f>
        <v>180</v>
      </c>
      <c r="AK37" s="126">
        <f>'12 '!AK37</f>
        <v>320</v>
      </c>
      <c r="AL37" s="126">
        <f>'12 '!AL37</f>
        <v>250</v>
      </c>
      <c r="AM37" s="126">
        <f>'12 '!AM37</f>
        <v>150</v>
      </c>
      <c r="AN37" s="126">
        <f>'12 '!AN37</f>
        <v>160</v>
      </c>
      <c r="AO37" s="126">
        <f>'12 '!AO37</f>
        <v>350</v>
      </c>
      <c r="AP37" s="126">
        <f>'12 '!AP37</f>
        <v>110</v>
      </c>
      <c r="AQ37" s="126">
        <f>'12 '!AQ37</f>
        <v>180</v>
      </c>
      <c r="AR37" s="126">
        <f>'12 '!AR37</f>
        <v>250</v>
      </c>
      <c r="AS37" s="126">
        <f>'12 '!AS37</f>
        <v>410</v>
      </c>
      <c r="AT37" s="126">
        <f>'12 '!AT37</f>
        <v>300</v>
      </c>
      <c r="AU37" s="126">
        <f>'12 '!AU37</f>
        <v>1100</v>
      </c>
      <c r="AV37" s="126">
        <f>'12 '!AV37</f>
        <v>790</v>
      </c>
      <c r="AW37" s="126">
        <f>'12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'12 '!B40</f>
        <v>Oppo</v>
      </c>
      <c r="C40" s="176" t="str">
        <f>'12 '!C40</f>
        <v>Realme</v>
      </c>
      <c r="D40" s="176" t="str">
        <f>'12 '!D40</f>
        <v>Mi box</v>
      </c>
      <c r="E40" s="176" t="str">
        <f>'12 '!E40</f>
        <v>Or-E10</v>
      </c>
      <c r="F40" s="176" t="str">
        <f>'12 '!F40</f>
        <v>Or-E25</v>
      </c>
      <c r="G40" s="176" t="str">
        <f>'12 '!G40</f>
        <v>1+ Head</v>
      </c>
      <c r="H40" s="176" t="str">
        <f>'12 '!H40</f>
        <v>R-100</v>
      </c>
      <c r="I40" s="176" t="str">
        <f>'12 '!I40</f>
        <v>i7S</v>
      </c>
      <c r="J40" s="176" t="str">
        <f>'12 '!J40</f>
        <v>Buds Air</v>
      </c>
      <c r="K40" s="176" t="str">
        <f>'12 '!K40</f>
        <v>Lenovo</v>
      </c>
      <c r="L40" s="176" t="str">
        <f>'12 '!L40</f>
        <v>Sam BT</v>
      </c>
      <c r="M40" s="176" t="str">
        <f>'12 '!M40</f>
        <v>Sam Box</v>
      </c>
      <c r="N40" s="176" t="str">
        <f>'12 '!N40</f>
        <v>P47</v>
      </c>
      <c r="O40" s="176" t="str">
        <f>'12 '!O40</f>
        <v>M10</v>
      </c>
      <c r="P40" s="176" t="str">
        <f>'12 '!P40</f>
        <v>M19</v>
      </c>
      <c r="Q40" s="176" t="str">
        <f>'12 '!Q40</f>
        <v>vivo</v>
      </c>
      <c r="R40" s="176" t="str">
        <f>'12 '!R40</f>
        <v>PT-01</v>
      </c>
      <c r="S40" s="176" t="str">
        <f>'12 '!S40</f>
        <v>S10+</v>
      </c>
      <c r="T40" s="176" t="str">
        <f>'12 '!T40</f>
        <v>Anik</v>
      </c>
      <c r="U40" s="176" t="str">
        <f>'12 '!U40</f>
        <v>Or-E36S</v>
      </c>
      <c r="V40" s="176" t="str">
        <f>'12 '!V40</f>
        <v>Sym bar</v>
      </c>
      <c r="W40" s="176" t="str">
        <f>'12 '!W40</f>
        <v>Oppo</v>
      </c>
      <c r="X40" s="176" t="str">
        <f>'12 '!X40</f>
        <v>Vivo</v>
      </c>
      <c r="Y40" s="176" t="str">
        <f>'12 '!Y40</f>
        <v>Realme</v>
      </c>
      <c r="Z40" s="176" t="str">
        <f>'12 '!Z40</f>
        <v>Redme</v>
      </c>
      <c r="AA40" s="176" t="str">
        <f>'12 '!AA40</f>
        <v>Excel</v>
      </c>
      <c r="AB40" s="176" t="str">
        <f>'12 '!AB40</f>
        <v>Ex(E-103)</v>
      </c>
      <c r="AC40" s="176">
        <f>'12 '!AC40</f>
        <v>0</v>
      </c>
      <c r="AD40" s="176" t="str">
        <f>'12 '!AD40</f>
        <v>8GB</v>
      </c>
      <c r="AE40" s="176" t="str">
        <f>'12 '!AE40</f>
        <v>16 GB</v>
      </c>
      <c r="AF40" s="176" t="str">
        <f>'12 '!AF40</f>
        <v>32GB</v>
      </c>
      <c r="AG40" s="176" t="str">
        <f>'12 '!AG40</f>
        <v>64GB</v>
      </c>
      <c r="AH40" s="176" t="str">
        <f>'12 '!AH40</f>
        <v>JK-Barphone</v>
      </c>
      <c r="AI40" s="176" t="str">
        <f>'12 '!AI40</f>
        <v>JK-Smart</v>
      </c>
      <c r="AJ40" s="176" t="str">
        <f>'12 '!AJ40</f>
        <v>En-Barphone</v>
      </c>
      <c r="AK40" s="176" t="str">
        <f>'12 '!AK40</f>
        <v>En-Smart</v>
      </c>
      <c r="AL40" s="176" t="str">
        <f>'12 '!AL40</f>
        <v>En-J1</v>
      </c>
      <c r="AM40" s="176" t="str">
        <f>'12 '!AM40</f>
        <v>En-4c</v>
      </c>
      <c r="AN40" s="176" t="str">
        <f>'12 '!AN40</f>
        <v>Eagle-BL5c</v>
      </c>
      <c r="AO40" s="176" t="str">
        <f>'12 '!AO40</f>
        <v>Eagle-Smart</v>
      </c>
      <c r="AP40" s="176" t="str">
        <f>'12 '!AP40</f>
        <v>JK BL5c</v>
      </c>
      <c r="AQ40" s="176" t="str">
        <f>'12 '!AQ40</f>
        <v>RK BAR</v>
      </c>
      <c r="AR40" s="176" t="str">
        <f>'12 '!AR40</f>
        <v>Rk Smart</v>
      </c>
      <c r="AS40" s="176" t="str">
        <f>'12 '!AS40</f>
        <v>Adata(32GB)</v>
      </c>
      <c r="AT40" s="176" t="str">
        <f>'12 '!AT40</f>
        <v>HP(32GB)</v>
      </c>
      <c r="AU40" s="176" t="str">
        <f>'12 '!AU40</f>
        <v>Or-20000</v>
      </c>
      <c r="AV40" s="176" t="str">
        <f>'12 '!AV40</f>
        <v>Or-1000</v>
      </c>
      <c r="AW40" s="176" t="str">
        <f>'12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'12 '!B44</f>
        <v>5</v>
      </c>
      <c r="C41" s="116">
        <f>'12 '!C44</f>
        <v>25</v>
      </c>
      <c r="D41" s="116">
        <f>'12 '!D44</f>
        <v>8</v>
      </c>
      <c r="E41" s="116">
        <f>'12 '!E44</f>
        <v>18</v>
      </c>
      <c r="F41" s="116">
        <f>'12 '!F44</f>
        <v>1</v>
      </c>
      <c r="G41" s="116">
        <f>'12 '!G44</f>
        <v>14</v>
      </c>
      <c r="H41" s="116">
        <f>'12 '!H44</f>
        <v>2</v>
      </c>
      <c r="I41" s="116">
        <f>'12 '!I44</f>
        <v>3</v>
      </c>
      <c r="J41" s="116">
        <f>'12 '!J44</f>
        <v>2</v>
      </c>
      <c r="K41" s="116">
        <f>'12 '!K44</f>
        <v>3</v>
      </c>
      <c r="L41" s="116">
        <f>'12 '!L44</f>
        <v>9</v>
      </c>
      <c r="M41" s="116">
        <f>'12 '!M44</f>
        <v>5</v>
      </c>
      <c r="N41" s="116">
        <f>'12 '!N44</f>
        <v>2</v>
      </c>
      <c r="O41" s="116">
        <f>'12 '!O44</f>
        <v>1</v>
      </c>
      <c r="P41" s="116">
        <f>'12 '!P44</f>
        <v>1</v>
      </c>
      <c r="Q41" s="116">
        <f>'12 '!Q44</f>
        <v>4</v>
      </c>
      <c r="R41" s="116">
        <f>'12 '!R44</f>
        <v>0</v>
      </c>
      <c r="S41" s="116">
        <f>'12 '!S44</f>
        <v>12</v>
      </c>
      <c r="T41" s="116">
        <f>'12 '!T44</f>
        <v>10</v>
      </c>
      <c r="U41" s="116">
        <f>'12 '!U44</f>
        <v>3</v>
      </c>
      <c r="V41" s="116">
        <f>'12 '!V44</f>
        <v>1</v>
      </c>
      <c r="W41" s="116">
        <f>'12 '!W44</f>
        <v>1</v>
      </c>
      <c r="X41" s="116">
        <f>'12 '!X44</f>
        <v>0</v>
      </c>
      <c r="Y41" s="116">
        <f>'12 '!Y44</f>
        <v>1</v>
      </c>
      <c r="Z41" s="116">
        <f>'12 '!Z44</f>
        <v>1</v>
      </c>
      <c r="AA41" s="116">
        <f>'12 '!AA44</f>
        <v>2</v>
      </c>
      <c r="AB41" s="116">
        <f>'12 '!AB44</f>
        <v>1</v>
      </c>
      <c r="AC41" s="116">
        <f>'12 '!AC44</f>
        <v>0</v>
      </c>
      <c r="AD41" s="116">
        <f>'12 '!AD44</f>
        <v>6</v>
      </c>
      <c r="AE41" s="116">
        <f>'12 '!AE44</f>
        <v>3</v>
      </c>
      <c r="AF41" s="116">
        <f>'12 '!AF44</f>
        <v>2</v>
      </c>
      <c r="AG41" s="116">
        <f>'12 '!AG44</f>
        <v>2</v>
      </c>
      <c r="AH41" s="116">
        <f>'12 '!AH44</f>
        <v>4</v>
      </c>
      <c r="AI41" s="116">
        <f>'12 '!AI44</f>
        <v>11</v>
      </c>
      <c r="AJ41" s="116">
        <f>'12 '!AJ44</f>
        <v>1</v>
      </c>
      <c r="AK41" s="116">
        <f>'12 '!AK44</f>
        <v>6</v>
      </c>
      <c r="AL41" s="116">
        <f>'12 '!AL44</f>
        <v>3</v>
      </c>
      <c r="AM41" s="116">
        <f>'12 '!AM44</f>
        <v>0</v>
      </c>
      <c r="AN41" s="116">
        <f>'12 '!AN44</f>
        <v>0</v>
      </c>
      <c r="AO41" s="116">
        <f>'12 '!AO44</f>
        <v>2</v>
      </c>
      <c r="AP41" s="116">
        <f>'12 '!AP44</f>
        <v>6</v>
      </c>
      <c r="AQ41" s="116">
        <f>'12 '!AQ44</f>
        <v>0</v>
      </c>
      <c r="AR41" s="116">
        <f>'12 '!AR44</f>
        <v>0</v>
      </c>
      <c r="AS41" s="116">
        <f>'12 '!AS44</f>
        <v>2</v>
      </c>
      <c r="AT41" s="116">
        <f>'12 '!AT44</f>
        <v>3</v>
      </c>
      <c r="AU41" s="116">
        <f>'12 '!AU44</f>
        <v>1</v>
      </c>
      <c r="AV41" s="116">
        <f>'12 '!AV44</f>
        <v>1</v>
      </c>
      <c r="AW41" s="116">
        <f>'12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'12 '!B47</f>
        <v>80</v>
      </c>
      <c r="C47" s="92">
        <f>'12 '!C47</f>
        <v>120</v>
      </c>
      <c r="D47" s="92">
        <f>'12 '!D47</f>
        <v>120</v>
      </c>
      <c r="E47" s="92">
        <f>'12 '!E47</f>
        <v>30</v>
      </c>
      <c r="F47" s="92">
        <f>'12 '!F47</f>
        <v>40</v>
      </c>
      <c r="G47" s="92">
        <f>'12 '!G47</f>
        <v>80</v>
      </c>
      <c r="H47" s="92">
        <f>'12 '!H47</f>
        <v>40</v>
      </c>
      <c r="I47" s="92">
        <f>'12 '!I47</f>
        <v>40</v>
      </c>
      <c r="J47" s="92">
        <f>'12 '!J47</f>
        <v>80</v>
      </c>
      <c r="K47" s="92">
        <f>'12 '!K47</f>
        <v>50</v>
      </c>
      <c r="L47" s="92">
        <f>'12 '!L47</f>
        <v>85</v>
      </c>
      <c r="M47" s="92">
        <f>'12 '!M47</f>
        <v>45</v>
      </c>
      <c r="N47" s="92">
        <f>'12 '!N47</f>
        <v>38</v>
      </c>
      <c r="O47" s="92">
        <f>'12 '!O47</f>
        <v>75</v>
      </c>
      <c r="P47" s="92">
        <f>'12 '!P47</f>
        <v>16</v>
      </c>
      <c r="Q47" s="92">
        <f>'12 '!Q47</f>
        <v>8</v>
      </c>
      <c r="R47" s="92">
        <f>'12 '!R47</f>
        <v>191</v>
      </c>
      <c r="S47" s="92">
        <f>'12 '!S47</f>
        <v>182</v>
      </c>
      <c r="T47" s="92">
        <f>'12 '!T47</f>
        <v>191</v>
      </c>
      <c r="U47" s="92">
        <f>'12 '!U47</f>
        <v>191</v>
      </c>
      <c r="V47" s="92">
        <f>'12 '!V47</f>
        <v>90</v>
      </c>
      <c r="W47" s="92">
        <f>'12 '!W47</f>
        <v>8.75</v>
      </c>
      <c r="X47" s="92">
        <f>'12 '!X47</f>
        <v>9</v>
      </c>
      <c r="Y47" s="92">
        <f>'12 '!Y47</f>
        <v>13</v>
      </c>
      <c r="Z47" s="92">
        <f>'12 '!Z47</f>
        <v>3</v>
      </c>
      <c r="AA47" s="92">
        <f>'12 '!AA47</f>
        <v>80</v>
      </c>
      <c r="AB47" s="92">
        <f>'12 '!AB47</f>
        <v>110</v>
      </c>
      <c r="AC47" s="92">
        <f>'12 '!AC47</f>
        <v>60</v>
      </c>
      <c r="AD47" s="92">
        <f>'12 '!AD47</f>
        <v>60</v>
      </c>
      <c r="AE47" s="92">
        <f>'12 '!AE47</f>
        <v>8</v>
      </c>
      <c r="AF47" s="92">
        <f>'12 '!AF47</f>
        <v>70</v>
      </c>
      <c r="AG47" s="92">
        <f>'12 '!AG47</f>
        <v>35</v>
      </c>
      <c r="AH47" s="92">
        <f>'12 '!AH47</f>
        <v>50</v>
      </c>
      <c r="AI47" s="92">
        <f>'12 '!AI47</f>
        <v>128</v>
      </c>
      <c r="AJ47" s="92">
        <f>'12 '!AJ47</f>
        <v>52</v>
      </c>
      <c r="AK47" s="92">
        <f>'12 '!AK47</f>
        <v>55</v>
      </c>
      <c r="AL47" s="92">
        <f>'12 '!AL47</f>
        <v>85</v>
      </c>
      <c r="AM47" s="92">
        <f>'12 '!AM47</f>
        <v>280</v>
      </c>
      <c r="AN47" s="92">
        <f>'12 '!AN47</f>
        <v>340</v>
      </c>
      <c r="AO47" s="92">
        <f>'12 '!AO47</f>
        <v>410</v>
      </c>
      <c r="AP47" s="92">
        <f>'12 '!AP47</f>
        <v>310</v>
      </c>
      <c r="AQ47" s="92">
        <f>'12 '!AQ47</f>
        <v>240</v>
      </c>
      <c r="AR47" s="92">
        <f>'12 '!AR47</f>
        <v>13540</v>
      </c>
      <c r="AS47" s="92">
        <f>'12 '!AS47</f>
        <v>11</v>
      </c>
      <c r="AT47" s="92">
        <f>'12 '!AT47</f>
        <v>280</v>
      </c>
      <c r="AU47" s="92">
        <f>'12 '!AU47</f>
        <v>0</v>
      </c>
      <c r="AV47" s="92">
        <f>'12 '!AV47</f>
        <v>0</v>
      </c>
      <c r="AW47" s="92">
        <f>'12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'12 '!B50</f>
        <v>Or-M53</v>
      </c>
      <c r="C50" s="174" t="str">
        <f>'12 '!C50</f>
        <v>Or-L53</v>
      </c>
      <c r="D50" s="174" t="str">
        <f>'12 '!D50</f>
        <v>Or-C53</v>
      </c>
      <c r="E50" s="174" t="str">
        <f>'12 '!E50</f>
        <v>A-One</v>
      </c>
      <c r="F50" s="174" t="str">
        <f>'12 '!F50</f>
        <v>Active</v>
      </c>
      <c r="G50" s="174" t="str">
        <f>'12 '!G50</f>
        <v>S61T</v>
      </c>
      <c r="H50" s="174" t="str">
        <f>'12 '!H50</f>
        <v>ZA-002</v>
      </c>
      <c r="I50" s="174" t="str">
        <f>'12 '!I50</f>
        <v>ZT-oo2</v>
      </c>
      <c r="J50" s="174" t="str">
        <f>'12 '!J50</f>
        <v>Metal</v>
      </c>
      <c r="K50" s="174" t="str">
        <f>'12 '!K50</f>
        <v>Pani Covar</v>
      </c>
      <c r="L50" s="174" t="str">
        <f>'12 '!L50</f>
        <v>Glass Cover</v>
      </c>
      <c r="M50" s="174" t="str">
        <f>'12 '!M50</f>
        <v>lether</v>
      </c>
      <c r="N50" s="174" t="str">
        <f>'12 '!N50</f>
        <v>Print</v>
      </c>
      <c r="O50" s="174" t="str">
        <f>'12 '!O50</f>
        <v>silicon</v>
      </c>
      <c r="P50" s="174" t="str">
        <f>'12 '!P50</f>
        <v>Glass</v>
      </c>
      <c r="Q50" s="174" t="str">
        <f>'12 '!Q50</f>
        <v>Chair</v>
      </c>
      <c r="R50" s="174" t="str">
        <f>'12 '!R50</f>
        <v>BL Sim</v>
      </c>
      <c r="S50" s="174" t="str">
        <f>'12 '!S50</f>
        <v>BL KI</v>
      </c>
      <c r="T50" s="174" t="str">
        <f>'12 '!T50</f>
        <v>GP Sim</v>
      </c>
      <c r="U50" s="174" t="str">
        <f>'12 '!U50</f>
        <v>GP Kit</v>
      </c>
      <c r="V50" s="174" t="str">
        <f>'12 '!V50</f>
        <v>HI G COVER</v>
      </c>
      <c r="W50" s="174" t="str">
        <f>'12 '!W50</f>
        <v>9 Card</v>
      </c>
      <c r="X50" s="174" t="str">
        <f>'12 '!X50</f>
        <v>OTG-B</v>
      </c>
      <c r="Y50" s="174" t="str">
        <f>'12 '!Y50</f>
        <v>OTG-C</v>
      </c>
      <c r="Z50" s="174" t="str">
        <f>'12 '!Z50</f>
        <v>Pin</v>
      </c>
      <c r="AA50" s="174" t="str">
        <f>'12 '!AA50</f>
        <v>Ladis cover</v>
      </c>
      <c r="AB50" s="174" t="str">
        <f>'12 '!AB50</f>
        <v>Gliger Cover</v>
      </c>
      <c r="AC50" s="174" t="str">
        <f>'12 '!AC50</f>
        <v>Lether Cover</v>
      </c>
      <c r="AD50" s="174" t="str">
        <f>'12 '!AD50</f>
        <v>rainbow glass</v>
      </c>
      <c r="AE50" s="174" t="str">
        <f>'12 '!AE50</f>
        <v>Muja</v>
      </c>
      <c r="AF50" s="174" t="str">
        <f>'12 '!AF50</f>
        <v>RM-510</v>
      </c>
      <c r="AG50" s="174" t="str">
        <f>'12 '!AG50</f>
        <v>Realme-B</v>
      </c>
      <c r="AH50" s="174" t="str">
        <f>'12 '!AH50</f>
        <v>Realme-C</v>
      </c>
      <c r="AI50" s="174" t="str">
        <f>'12 '!AI50</f>
        <v>My choice</v>
      </c>
      <c r="AJ50" s="174" t="str">
        <f>'12 '!AJ50</f>
        <v xml:space="preserve">Math </v>
      </c>
      <c r="AK50" s="174" t="str">
        <f>'12 '!AK50</f>
        <v>shad Cover</v>
      </c>
      <c r="AL50" s="174" t="str">
        <f>'12 '!AL50</f>
        <v>Cut Cover</v>
      </c>
      <c r="AM50" s="174" t="str">
        <f>'12 '!AM50</f>
        <v>Stand</v>
      </c>
      <c r="AN50" s="174" t="str">
        <f>'12 '!AN50</f>
        <v>HE-05</v>
      </c>
      <c r="AO50" s="174" t="str">
        <f>'12 '!AO50</f>
        <v>HE-05i</v>
      </c>
      <c r="AP50" s="174" t="str">
        <f>'12 '!AP50</f>
        <v>DM10c</v>
      </c>
      <c r="AQ50" s="174" t="str">
        <f>'12 '!AQ50</f>
        <v>RM-510 c</v>
      </c>
      <c r="AR50" s="174" t="str">
        <f>'12 '!AR50</f>
        <v>A16(3+32)</v>
      </c>
      <c r="AS50" s="174" t="str">
        <f>'12 '!AS50</f>
        <v>Fita</v>
      </c>
      <c r="AT50" s="174" t="str">
        <f>'12 '!AT50</f>
        <v>dm10</v>
      </c>
      <c r="AU50" s="174">
        <f>'12 '!AU50</f>
        <v>0</v>
      </c>
      <c r="AV50" s="174">
        <f>'12 '!AV50</f>
        <v>0</v>
      </c>
      <c r="AW50" s="174">
        <f>'12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'12 '!B54</f>
        <v>4</v>
      </c>
      <c r="C51" s="187">
        <f>'12 '!C54</f>
        <v>1</v>
      </c>
      <c r="D51" s="187">
        <f>'12 '!D54</f>
        <v>2</v>
      </c>
      <c r="E51" s="187">
        <f>'12 '!E54</f>
        <v>1</v>
      </c>
      <c r="F51" s="187">
        <f>'12 '!F54</f>
        <v>0</v>
      </c>
      <c r="G51" s="187">
        <f>'12 '!G54</f>
        <v>0</v>
      </c>
      <c r="H51" s="187">
        <f>'12 '!H54</f>
        <v>7</v>
      </c>
      <c r="I51" s="187">
        <f>'12 '!I54</f>
        <v>1</v>
      </c>
      <c r="J51" s="187">
        <f>'12 '!J54</f>
        <v>3</v>
      </c>
      <c r="K51" s="187">
        <f>'12 '!K54</f>
        <v>9</v>
      </c>
      <c r="L51" s="187">
        <f>'12 '!L54</f>
        <v>38</v>
      </c>
      <c r="M51" s="187">
        <f>'12 '!M54</f>
        <v>73</v>
      </c>
      <c r="N51" s="187">
        <f>'12 '!N54</f>
        <v>11</v>
      </c>
      <c r="O51" s="187">
        <f>'12 '!O54</f>
        <v>9</v>
      </c>
      <c r="P51" s="187">
        <f>'12 '!P54</f>
        <v>383</v>
      </c>
      <c r="Q51" s="187">
        <f>'12 '!Q54</f>
        <v>21</v>
      </c>
      <c r="R51" s="187">
        <f>'12 '!R54</f>
        <v>4</v>
      </c>
      <c r="S51" s="187">
        <f>'12 '!S54</f>
        <v>0</v>
      </c>
      <c r="T51" s="187">
        <f>'12 '!T54</f>
        <v>1</v>
      </c>
      <c r="U51" s="187">
        <f>'12 '!U54</f>
        <v>5</v>
      </c>
      <c r="V51" s="187">
        <f>'12 '!V54</f>
        <v>14</v>
      </c>
      <c r="W51" s="187">
        <f>'12 '!W54</f>
        <v>106</v>
      </c>
      <c r="X51" s="187">
        <f>'12 '!X54</f>
        <v>7</v>
      </c>
      <c r="Y51" s="187">
        <f>'12 '!Y54</f>
        <v>8</v>
      </c>
      <c r="Z51" s="187">
        <f>'12 '!Z54</f>
        <v>92</v>
      </c>
      <c r="AA51" s="187">
        <f>'12 '!AA54</f>
        <v>29</v>
      </c>
      <c r="AB51" s="187">
        <f>'12 '!AB54</f>
        <v>25</v>
      </c>
      <c r="AC51" s="187">
        <f>'12 '!AC54</f>
        <v>15</v>
      </c>
      <c r="AD51" s="187">
        <f>'12 '!AD54</f>
        <v>5</v>
      </c>
      <c r="AE51" s="187">
        <f>'12 '!AE54</f>
        <v>19</v>
      </c>
      <c r="AF51" s="187">
        <f>'12 '!AF54</f>
        <v>1</v>
      </c>
      <c r="AG51" s="187">
        <f>'12 '!AG54</f>
        <v>1</v>
      </c>
      <c r="AH51" s="187">
        <f>'12 '!AH54</f>
        <v>2</v>
      </c>
      <c r="AI51" s="187">
        <f>'12 '!AI54</f>
        <v>169</v>
      </c>
      <c r="AJ51" s="187">
        <f>'12 '!AJ54</f>
        <v>86</v>
      </c>
      <c r="AK51" s="187">
        <f>'12 '!AK54</f>
        <v>9</v>
      </c>
      <c r="AL51" s="187">
        <f>'12 '!AL54</f>
        <v>2</v>
      </c>
      <c r="AM51" s="187">
        <f>'12 '!AM54</f>
        <v>1</v>
      </c>
      <c r="AN51" s="187">
        <f>'12 '!AN54</f>
        <v>2</v>
      </c>
      <c r="AO51" s="187">
        <f>'12 '!AO54</f>
        <v>1</v>
      </c>
      <c r="AP51" s="187">
        <f>'12 '!AP54</f>
        <v>1</v>
      </c>
      <c r="AQ51" s="187">
        <f>'12 '!AQ54</f>
        <v>1</v>
      </c>
      <c r="AR51" s="187">
        <f>'12 '!AR54</f>
        <v>0</v>
      </c>
      <c r="AS51" s="187">
        <f>'12 '!AS54</f>
        <v>7</v>
      </c>
      <c r="AT51" s="187">
        <f>'12 '!AT54</f>
        <v>2</v>
      </c>
      <c r="AU51" s="187">
        <f>'12 '!AU54</f>
        <v>0</v>
      </c>
      <c r="AV51" s="187">
        <f>'12 '!AV54</f>
        <v>0</v>
      </c>
      <c r="AW51" s="187">
        <f>'12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'12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'12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'12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'12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362" priority="19" operator="greaterThan">
      <formula>0</formula>
    </cfRule>
  </conditionalFormatting>
  <conditionalFormatting sqref="B22:AE23">
    <cfRule type="cellIs" dxfId="361" priority="18" operator="greaterThan">
      <formula>0</formula>
    </cfRule>
  </conditionalFormatting>
  <conditionalFormatting sqref="B32:AE33">
    <cfRule type="cellIs" dxfId="360" priority="17" operator="greaterThan">
      <formula>0</formula>
    </cfRule>
  </conditionalFormatting>
  <conditionalFormatting sqref="B42:AE43">
    <cfRule type="cellIs" dxfId="359" priority="16" operator="greaterThan">
      <formula>0</formula>
    </cfRule>
  </conditionalFormatting>
  <conditionalFormatting sqref="B52:AE53">
    <cfRule type="cellIs" dxfId="358" priority="15" operator="greaterThan">
      <formula>0</formula>
    </cfRule>
  </conditionalFormatting>
  <conditionalFormatting sqref="B12:AE13 B22:AE23 B32:Y33 Z33:AE33 B42:AE43 B52:AE53">
    <cfRule type="cellIs" dxfId="357" priority="14" operator="greaterThan">
      <formula>0</formula>
    </cfRule>
  </conditionalFormatting>
  <conditionalFormatting sqref="B12:AW13">
    <cfRule type="cellIs" dxfId="356" priority="12" operator="greaterThan">
      <formula>0</formula>
    </cfRule>
    <cfRule type="cellIs" dxfId="355" priority="13" operator="greaterThan">
      <formula>0</formula>
    </cfRule>
  </conditionalFormatting>
  <conditionalFormatting sqref="B22:AW23 B32:AW33 B42:AW43 B52:AW53">
    <cfRule type="cellIs" dxfId="354" priority="11" operator="greaterThan">
      <formula>0</formula>
    </cfRule>
  </conditionalFormatting>
  <conditionalFormatting sqref="B8:AW9">
    <cfRule type="cellIs" dxfId="353" priority="10" operator="greaterThan">
      <formula>0</formula>
    </cfRule>
  </conditionalFormatting>
  <conditionalFormatting sqref="B18:AW19">
    <cfRule type="cellIs" dxfId="352" priority="9" operator="greaterThan">
      <formula>0</formula>
    </cfRule>
  </conditionalFormatting>
  <conditionalFormatting sqref="B22:AW23">
    <cfRule type="cellIs" dxfId="351" priority="8" operator="greaterThan">
      <formula>0</formula>
    </cfRule>
  </conditionalFormatting>
  <conditionalFormatting sqref="B28:AW29">
    <cfRule type="cellIs" dxfId="350" priority="7" operator="greaterThan">
      <formula>0</formula>
    </cfRule>
  </conditionalFormatting>
  <conditionalFormatting sqref="B32:AW33">
    <cfRule type="cellIs" dxfId="349" priority="6" operator="greaterThan">
      <formula>0</formula>
    </cfRule>
  </conditionalFormatting>
  <conditionalFormatting sqref="B38:AW39">
    <cfRule type="cellIs" dxfId="348" priority="5" operator="greaterThan">
      <formula>0</formula>
    </cfRule>
  </conditionalFormatting>
  <conditionalFormatting sqref="B42:AW43">
    <cfRule type="cellIs" dxfId="347" priority="3" operator="greaterThan">
      <formula>0</formula>
    </cfRule>
    <cfRule type="cellIs" dxfId="346" priority="4" operator="greaterThan">
      <formula>0</formula>
    </cfRule>
  </conditionalFormatting>
  <conditionalFormatting sqref="B48:AW49">
    <cfRule type="cellIs" dxfId="345" priority="2" operator="greaterThan">
      <formula>0</formula>
    </cfRule>
  </conditionalFormatting>
  <conditionalFormatting sqref="B52:AW53">
    <cfRule type="cellIs" dxfId="344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selection activeCell="B50" sqref="B5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'13'!B7</f>
        <v>9580</v>
      </c>
      <c r="C7" s="198">
        <f>'13'!C7</f>
        <v>8990</v>
      </c>
      <c r="D7" s="198">
        <f>'13'!D7</f>
        <v>8990</v>
      </c>
      <c r="E7" s="198">
        <f>'13'!E7</f>
        <v>8490</v>
      </c>
      <c r="F7" s="198">
        <f>'13'!F7</f>
        <v>8800</v>
      </c>
      <c r="G7" s="198">
        <f>'13'!G7</f>
        <v>7700</v>
      </c>
      <c r="H7" s="198">
        <f>'13'!H7</f>
        <v>7430</v>
      </c>
      <c r="I7" s="198">
        <f>'13'!I7</f>
        <v>6570</v>
      </c>
      <c r="J7" s="198">
        <f>'13'!J7</f>
        <v>6500</v>
      </c>
      <c r="K7" s="198">
        <f>'13'!K7</f>
        <v>7430</v>
      </c>
      <c r="L7" s="198">
        <f>'13'!L7</f>
        <v>7390</v>
      </c>
      <c r="M7" s="198">
        <f>'13'!M7</f>
        <v>4840</v>
      </c>
      <c r="N7" s="198">
        <f>'13'!N7</f>
        <v>1010</v>
      </c>
      <c r="O7" s="198">
        <f>'13'!O7</f>
        <v>1000</v>
      </c>
      <c r="P7" s="198">
        <f>'13'!P7</f>
        <v>1100</v>
      </c>
      <c r="Q7" s="198">
        <f>'13'!Q7</f>
        <v>1130</v>
      </c>
      <c r="R7" s="198">
        <f>'13'!R7</f>
        <v>1180</v>
      </c>
      <c r="S7" s="198">
        <f>'13'!S7</f>
        <v>1240</v>
      </c>
      <c r="T7" s="198">
        <f>'13'!T7</f>
        <v>1270</v>
      </c>
      <c r="U7" s="198">
        <f>'13'!U7</f>
        <v>1270</v>
      </c>
      <c r="V7" s="198">
        <f>'13'!V7</f>
        <v>1500</v>
      </c>
      <c r="W7" s="198">
        <f>'13'!W7</f>
        <v>1200</v>
      </c>
      <c r="X7" s="198">
        <f>'13'!X7</f>
        <v>1290</v>
      </c>
      <c r="Y7" s="198">
        <f>'13'!Y7</f>
        <v>1240</v>
      </c>
      <c r="Z7" s="198">
        <f>'13'!Z7</f>
        <v>1290</v>
      </c>
      <c r="AA7" s="198">
        <f>'13'!AA7</f>
        <v>1320</v>
      </c>
      <c r="AB7" s="198">
        <f>'13'!AB7</f>
        <v>1410</v>
      </c>
      <c r="AC7" s="198">
        <f>'13'!AC7</f>
        <v>1460</v>
      </c>
      <c r="AD7" s="198">
        <f>'13'!AD7</f>
        <v>1490</v>
      </c>
      <c r="AE7" s="198">
        <f>'13'!AE7</f>
        <v>1470</v>
      </c>
      <c r="AF7" s="198">
        <f>'13'!AF7</f>
        <v>1340</v>
      </c>
      <c r="AG7" s="198">
        <f>'13'!AG7</f>
        <v>9630</v>
      </c>
      <c r="AH7" s="198">
        <f>'13'!AH7</f>
        <v>1310</v>
      </c>
      <c r="AI7" s="198">
        <f>'13'!AI7</f>
        <v>960</v>
      </c>
      <c r="AJ7" s="198">
        <f>'13'!AJ7</f>
        <v>9050</v>
      </c>
      <c r="AK7" s="198">
        <f>'13'!AK7</f>
        <v>6790</v>
      </c>
      <c r="AL7" s="198">
        <f>'13'!AL7</f>
        <v>6100</v>
      </c>
      <c r="AM7" s="198">
        <f>'13'!AM7</f>
        <v>5650</v>
      </c>
      <c r="AN7" s="198">
        <f>'13'!AN7</f>
        <v>7980</v>
      </c>
      <c r="AO7" s="198">
        <f>'13'!AO7</f>
        <v>1190</v>
      </c>
      <c r="AP7" s="198">
        <f>'13'!AP7</f>
        <v>1460</v>
      </c>
      <c r="AQ7" s="198">
        <f>'13'!AQ7</f>
        <v>6400</v>
      </c>
      <c r="AR7" s="198">
        <f>'13'!AR7</f>
        <v>0</v>
      </c>
      <c r="AS7" s="198">
        <f>'13'!AS7</f>
        <v>0</v>
      </c>
      <c r="AT7" s="198">
        <f>'13'!AT7</f>
        <v>0</v>
      </c>
      <c r="AU7" s="198">
        <f>'13'!AU7</f>
        <v>0</v>
      </c>
      <c r="AV7" s="198">
        <f>'13'!AV7</f>
        <v>1080</v>
      </c>
      <c r="AW7" s="198">
        <f>'13'!AW7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'13'!B10</f>
        <v>Z45</v>
      </c>
      <c r="C10" s="208" t="str">
        <f>'13'!C10</f>
        <v>Z40</v>
      </c>
      <c r="D10" s="208" t="str">
        <f>'13'!D10</f>
        <v>Z35</v>
      </c>
      <c r="E10" s="208" t="str">
        <f>'13'!E10</f>
        <v>Z33</v>
      </c>
      <c r="F10" s="208" t="str">
        <f>'13'!F10</f>
        <v>Z30</v>
      </c>
      <c r="G10" s="208" t="str">
        <f>'13'!G10</f>
        <v>Z22</v>
      </c>
      <c r="H10" s="208" t="str">
        <f>'13'!H10</f>
        <v>Z18</v>
      </c>
      <c r="I10" s="208" t="str">
        <f>'13'!I10</f>
        <v>i99</v>
      </c>
      <c r="J10" s="208" t="str">
        <f>'13'!J10</f>
        <v>i69</v>
      </c>
      <c r="K10" s="208" t="str">
        <f>'13'!K10</f>
        <v>Atom</v>
      </c>
      <c r="L10" s="208" t="str">
        <f>'13'!L10</f>
        <v>Atom-2</v>
      </c>
      <c r="M10" s="208" t="str">
        <f>'13'!M10</f>
        <v>G10+</v>
      </c>
      <c r="N10" s="208" t="str">
        <f>'13'!N10</f>
        <v>B62</v>
      </c>
      <c r="O10" s="208" t="str">
        <f>'13'!O10</f>
        <v>B69</v>
      </c>
      <c r="P10" s="208" t="str">
        <f>'13'!P10</f>
        <v>BL96</v>
      </c>
      <c r="Q10" s="208" t="str">
        <f>'13'!Q10</f>
        <v>BL99</v>
      </c>
      <c r="R10" s="208" t="str">
        <f>'13'!R10</f>
        <v>BL120</v>
      </c>
      <c r="S10" s="208" t="str">
        <f>'13'!S10</f>
        <v>D41</v>
      </c>
      <c r="T10" s="208" t="str">
        <f>'13'!T10</f>
        <v>D47</v>
      </c>
      <c r="U10" s="208" t="str">
        <f>'13'!U10</f>
        <v>D48</v>
      </c>
      <c r="V10" s="208" t="str">
        <f>'13'!V10</f>
        <v>D54+</v>
      </c>
      <c r="W10" s="208" t="str">
        <f>'13'!W10</f>
        <v>D82</v>
      </c>
      <c r="X10" s="208" t="str">
        <f>'13'!X10</f>
        <v>L43</v>
      </c>
      <c r="Y10" s="208" t="str">
        <f>'13'!Y10</f>
        <v>L44</v>
      </c>
      <c r="Z10" s="208" t="str">
        <f>'13'!Z10</f>
        <v>L46</v>
      </c>
      <c r="AA10" s="208" t="str">
        <f>'13'!AA10</f>
        <v>L135</v>
      </c>
      <c r="AB10" s="208" t="str">
        <f>'13'!AB10</f>
        <v>L140</v>
      </c>
      <c r="AC10" s="208" t="str">
        <f>'13'!AC10</f>
        <v>L260</v>
      </c>
      <c r="AD10" s="208" t="str">
        <f>'13'!AD10</f>
        <v>L270</v>
      </c>
      <c r="AE10" s="208" t="str">
        <f>'13'!AE10</f>
        <v>S45</v>
      </c>
      <c r="AF10" s="208" t="str">
        <f>'13'!AF10</f>
        <v>T92</v>
      </c>
      <c r="AG10" s="208" t="str">
        <f>'13'!AG10</f>
        <v>Z30 Pro</v>
      </c>
      <c r="AH10" s="208" t="str">
        <f>'13'!AH10</f>
        <v>L33</v>
      </c>
      <c r="AI10" s="208" t="str">
        <f>'13'!AI10</f>
        <v>B24</v>
      </c>
      <c r="AJ10" s="208" t="str">
        <f>'13'!AJ10</f>
        <v>Z42</v>
      </c>
      <c r="AK10" s="208" t="str">
        <f>'13'!AK10</f>
        <v>i80</v>
      </c>
      <c r="AL10" s="208" t="str">
        <f>'13'!AL10</f>
        <v>V138</v>
      </c>
      <c r="AM10" s="208" t="str">
        <f>'13'!AM10</f>
        <v>G50</v>
      </c>
      <c r="AN10" s="208" t="str">
        <f>'13'!AN10</f>
        <v>Z32</v>
      </c>
      <c r="AO10" s="208" t="str">
        <f>'13'!AO10</f>
        <v>D76</v>
      </c>
      <c r="AP10" s="208" t="str">
        <f>'13'!AP10</f>
        <v>L145</v>
      </c>
      <c r="AQ10" s="208" t="str">
        <f>'13'!AQ10</f>
        <v>i71</v>
      </c>
      <c r="AR10" s="208">
        <f>'13'!AR10</f>
        <v>0</v>
      </c>
      <c r="AS10" s="208">
        <f>'13'!AS10</f>
        <v>0</v>
      </c>
      <c r="AT10" s="208">
        <f>'13'!AT10</f>
        <v>0</v>
      </c>
      <c r="AU10" s="208">
        <f>'13'!AU10</f>
        <v>0</v>
      </c>
      <c r="AV10" s="208" t="str">
        <f>'13'!AV10</f>
        <v>P16</v>
      </c>
      <c r="AW10" s="208" t="str">
        <f>'13'!AW10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'13'!B14</f>
        <v>3</v>
      </c>
      <c r="C11" s="42">
        <f>'13'!C14</f>
        <v>0</v>
      </c>
      <c r="D11" s="42">
        <f>'13'!D14</f>
        <v>1</v>
      </c>
      <c r="E11" s="42">
        <f>'13'!E14</f>
        <v>1</v>
      </c>
      <c r="F11" s="42">
        <f>'13'!F14</f>
        <v>0</v>
      </c>
      <c r="G11" s="42">
        <f>'13'!G14</f>
        <v>2</v>
      </c>
      <c r="H11" s="42">
        <f>'13'!H14</f>
        <v>1</v>
      </c>
      <c r="I11" s="42">
        <f>'13'!I14</f>
        <v>0</v>
      </c>
      <c r="J11" s="42">
        <f>'13'!J14</f>
        <v>0</v>
      </c>
      <c r="K11" s="42">
        <f>'13'!K14</f>
        <v>1</v>
      </c>
      <c r="L11" s="42">
        <f>'13'!L14</f>
        <v>1</v>
      </c>
      <c r="M11" s="42">
        <f>'13'!M14</f>
        <v>3</v>
      </c>
      <c r="N11" s="42">
        <f>'13'!N14</f>
        <v>1</v>
      </c>
      <c r="O11" s="42">
        <f>'13'!O14</f>
        <v>2</v>
      </c>
      <c r="P11" s="42">
        <f>'13'!P14</f>
        <v>5</v>
      </c>
      <c r="Q11" s="42">
        <f>'13'!Q14</f>
        <v>2</v>
      </c>
      <c r="R11" s="42">
        <f>'13'!R14</f>
        <v>4</v>
      </c>
      <c r="S11" s="42">
        <f>'13'!S14</f>
        <v>1</v>
      </c>
      <c r="T11" s="42">
        <f>'13'!T14</f>
        <v>1</v>
      </c>
      <c r="U11" s="42">
        <f>'13'!U14</f>
        <v>6</v>
      </c>
      <c r="V11" s="42">
        <f>'13'!V14</f>
        <v>2</v>
      </c>
      <c r="W11" s="42">
        <f>'13'!W14</f>
        <v>1</v>
      </c>
      <c r="X11" s="42">
        <f>'13'!X14</f>
        <v>2</v>
      </c>
      <c r="Y11" s="42">
        <f>'13'!Y14</f>
        <v>0</v>
      </c>
      <c r="Z11" s="42">
        <f>'13'!Z14</f>
        <v>1</v>
      </c>
      <c r="AA11" s="42">
        <f>'13'!AA14</f>
        <v>2</v>
      </c>
      <c r="AB11" s="42">
        <f>'13'!AB14</f>
        <v>1</v>
      </c>
      <c r="AC11" s="42">
        <f>'13'!AC14</f>
        <v>1</v>
      </c>
      <c r="AD11" s="42">
        <f>'13'!AD14</f>
        <v>2</v>
      </c>
      <c r="AE11" s="42">
        <f>'13'!AE14</f>
        <v>3</v>
      </c>
      <c r="AF11" s="42">
        <f>'13'!AF14</f>
        <v>1</v>
      </c>
      <c r="AG11" s="42">
        <f>'13'!AG14</f>
        <v>0</v>
      </c>
      <c r="AH11" s="42">
        <f>'13'!AH14</f>
        <v>8</v>
      </c>
      <c r="AI11" s="42">
        <f>'13'!AI14</f>
        <v>0</v>
      </c>
      <c r="AJ11" s="42">
        <f>'13'!AJ14</f>
        <v>2</v>
      </c>
      <c r="AK11" s="42">
        <f>'13'!AK14</f>
        <v>2</v>
      </c>
      <c r="AL11" s="42">
        <f>'13'!AL14</f>
        <v>1</v>
      </c>
      <c r="AM11" s="42">
        <f>'13'!AM14</f>
        <v>0</v>
      </c>
      <c r="AN11" s="42">
        <f>'13'!AN14</f>
        <v>4</v>
      </c>
      <c r="AO11" s="42">
        <f>'13'!AO14</f>
        <v>1</v>
      </c>
      <c r="AP11" s="42">
        <f>'13'!AP14</f>
        <v>1</v>
      </c>
      <c r="AQ11" s="42">
        <f>'13'!AQ14</f>
        <v>1</v>
      </c>
      <c r="AR11" s="42">
        <f>'13'!AR14</f>
        <v>0</v>
      </c>
      <c r="AS11" s="42">
        <f>'13'!AS14</f>
        <v>0</v>
      </c>
      <c r="AT11" s="42">
        <f>'13'!AT14</f>
        <v>0</v>
      </c>
      <c r="AU11" s="42">
        <f>'13'!AU14</f>
        <v>0</v>
      </c>
      <c r="AV11" s="42">
        <f>'13'!AV14</f>
        <v>2</v>
      </c>
      <c r="AW11" s="42">
        <f>'13'!AW14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'13'!B17</f>
        <v>9140</v>
      </c>
      <c r="C17" s="205">
        <f>'13'!C17</f>
        <v>8290</v>
      </c>
      <c r="D17" s="205">
        <f>'13'!D17</f>
        <v>7790</v>
      </c>
      <c r="E17" s="205">
        <f>'13'!E17</f>
        <v>7540</v>
      </c>
      <c r="F17" s="205">
        <f>'13'!F17</f>
        <v>7070</v>
      </c>
      <c r="G17" s="205">
        <f>'13'!G17</f>
        <v>6500</v>
      </c>
      <c r="H17" s="205">
        <f>'13'!H17</f>
        <v>990</v>
      </c>
      <c r="I17" s="205">
        <f>'13'!I17</f>
        <v>1000</v>
      </c>
      <c r="J17" s="205">
        <f>'13'!J17</f>
        <v>1130</v>
      </c>
      <c r="K17" s="205">
        <f>'13'!K17</f>
        <v>1200</v>
      </c>
      <c r="L17" s="205">
        <f>'13'!L17</f>
        <v>1230</v>
      </c>
      <c r="M17" s="205">
        <f>'13'!M17</f>
        <v>1310</v>
      </c>
      <c r="N17" s="205">
        <f>'13'!N17</f>
        <v>1310</v>
      </c>
      <c r="O17" s="205">
        <f>'13'!O17</f>
        <v>1400</v>
      </c>
      <c r="P17" s="205">
        <f>'13'!P17</f>
        <v>1950</v>
      </c>
      <c r="Q17" s="205">
        <f>'13'!Q17</f>
        <v>830</v>
      </c>
      <c r="R17" s="205">
        <f>'13'!R17</f>
        <v>1120</v>
      </c>
      <c r="S17" s="205">
        <f>'13'!S17</f>
        <v>1050</v>
      </c>
      <c r="T17" s="205">
        <f>'13'!T17</f>
        <v>800</v>
      </c>
      <c r="U17" s="205">
        <f>'13'!U17</f>
        <v>800</v>
      </c>
      <c r="V17" s="205">
        <f>'13'!V17</f>
        <v>1160</v>
      </c>
      <c r="W17" s="205">
        <f>'13'!W17</f>
        <v>1115</v>
      </c>
      <c r="X17" s="205">
        <f>'13'!X17</f>
        <v>10340</v>
      </c>
      <c r="Y17" s="205">
        <f>'13'!Y17</f>
        <v>1970</v>
      </c>
      <c r="Z17" s="205">
        <f>'13'!Z17</f>
        <v>1000</v>
      </c>
      <c r="AA17" s="205">
        <f>'13'!AA17</f>
        <v>1150</v>
      </c>
      <c r="AB17" s="205">
        <f>'13'!AB17</f>
        <v>1050</v>
      </c>
      <c r="AC17" s="205">
        <f>'13'!AC17</f>
        <v>880</v>
      </c>
      <c r="AD17" s="205">
        <f>'13'!AD17</f>
        <v>13080</v>
      </c>
      <c r="AE17" s="205">
        <f>'13'!AE17</f>
        <v>14950</v>
      </c>
      <c r="AF17" s="205">
        <f>'13'!AF17</f>
        <v>18490</v>
      </c>
      <c r="AG17" s="205">
        <f>'13'!AG17</f>
        <v>23110</v>
      </c>
      <c r="AH17" s="205">
        <f>'13'!AH17</f>
        <v>23350</v>
      </c>
      <c r="AI17" s="205">
        <f>'13'!AI17</f>
        <v>9900</v>
      </c>
      <c r="AJ17" s="205">
        <f>'13'!AJ17</f>
        <v>12730</v>
      </c>
      <c r="AK17" s="205">
        <f>'13'!AK17</f>
        <v>14150</v>
      </c>
      <c r="AL17" s="205">
        <f>'13'!AL17</f>
        <v>15090</v>
      </c>
      <c r="AM17" s="205">
        <f>'13'!AM17</f>
        <v>19430</v>
      </c>
      <c r="AN17" s="205">
        <f>'13'!AN17</f>
        <v>21230</v>
      </c>
      <c r="AO17" s="205">
        <f>'13'!AO17</f>
        <v>19810</v>
      </c>
      <c r="AP17" s="205">
        <f>'13'!AP17</f>
        <v>25470</v>
      </c>
      <c r="AQ17" s="205">
        <f>'13'!AQ17</f>
        <v>22640</v>
      </c>
      <c r="AR17" s="205">
        <f>'13'!AR17</f>
        <v>16980</v>
      </c>
      <c r="AS17" s="205">
        <f>'13'!AS17</f>
        <v>2410</v>
      </c>
      <c r="AT17" s="205">
        <f>'13'!AT17</f>
        <v>1070</v>
      </c>
      <c r="AU17" s="205">
        <f>'13'!AU17</f>
        <v>12260</v>
      </c>
      <c r="AV17" s="205">
        <f>'13'!AV17</f>
        <v>1220</v>
      </c>
      <c r="AW17" s="205">
        <f>'13'!AW17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'13'!B20</f>
        <v>V-3(3+64)</v>
      </c>
      <c r="C20" s="209" t="str">
        <f>'13'!C20</f>
        <v>V-3(2+32)</v>
      </c>
      <c r="D20" s="209" t="str">
        <f>'13'!D20</f>
        <v>V-2(2+32)</v>
      </c>
      <c r="E20" s="209" t="str">
        <f>'13'!E20</f>
        <v>V-1pro</v>
      </c>
      <c r="F20" s="209" t="str">
        <f>'13'!F20</f>
        <v>A48</v>
      </c>
      <c r="G20" s="209" t="str">
        <f>'13'!G20</f>
        <v>A26</v>
      </c>
      <c r="H20" s="209" t="str">
        <f>'13'!H20</f>
        <v>it2171</v>
      </c>
      <c r="I20" s="209" t="str">
        <f>'13'!I20</f>
        <v>it2173</v>
      </c>
      <c r="J20" s="209" t="str">
        <f>'13'!J20</f>
        <v>it5026</v>
      </c>
      <c r="K20" s="209" t="str">
        <f>'13'!K20</f>
        <v>it5027</v>
      </c>
      <c r="L20" s="209" t="str">
        <f>'13'!L20</f>
        <v>it5028</v>
      </c>
      <c r="M20" s="209" t="str">
        <f>'13'!M20</f>
        <v>it5617</v>
      </c>
      <c r="N20" s="209" t="str">
        <f>'13'!N20</f>
        <v>P-400</v>
      </c>
      <c r="O20" s="209" t="str">
        <f>'13'!O20</f>
        <v>P-700</v>
      </c>
      <c r="P20" s="209" t="str">
        <f>'13'!P20</f>
        <v>Geo</v>
      </c>
      <c r="Q20" s="209" t="str">
        <f>'13'!Q20</f>
        <v>L-51</v>
      </c>
      <c r="R20" s="209" t="str">
        <f>'13'!R20</f>
        <v>pp-1</v>
      </c>
      <c r="S20" s="209" t="str">
        <f>'13'!S20</f>
        <v>i303</v>
      </c>
      <c r="T20" s="209" t="str">
        <f>'13'!T20</f>
        <v>i73</v>
      </c>
      <c r="U20" s="209" t="str">
        <f>'13'!U20</f>
        <v>Q11</v>
      </c>
      <c r="V20" s="209" t="str">
        <f>'13'!V20</f>
        <v>AG6103</v>
      </c>
      <c r="W20" s="209" t="str">
        <f>'13'!W20</f>
        <v>Q23</v>
      </c>
      <c r="X20" s="209" t="str">
        <f>'13'!X20</f>
        <v>V-3(4+64)</v>
      </c>
      <c r="Y20" s="209" t="str">
        <f>'13'!Y20</f>
        <v>Majic-3</v>
      </c>
      <c r="Z20" s="209" t="str">
        <f>'13'!Z20</f>
        <v>Max 20</v>
      </c>
      <c r="AA20" s="209" t="str">
        <f>'13'!AA20</f>
        <v>P-25</v>
      </c>
      <c r="AB20" s="209" t="str">
        <f>'13'!AB20</f>
        <v>V-20</v>
      </c>
      <c r="AC20" s="209" t="str">
        <f>'13'!AC20</f>
        <v>Max-01</v>
      </c>
      <c r="AD20" s="209" t="str">
        <f>'13'!AD20</f>
        <v>A16e</v>
      </c>
      <c r="AE20" s="209" t="str">
        <f>'13'!AE20</f>
        <v>A16(4+64)</v>
      </c>
      <c r="AF20" s="209" t="str">
        <f>'13'!AF20</f>
        <v>A54</v>
      </c>
      <c r="AG20" s="209" t="str">
        <f>'13'!AG20</f>
        <v>A95</v>
      </c>
      <c r="AH20" s="209" t="str">
        <f>'13'!AH20</f>
        <v>A19Pr0</v>
      </c>
      <c r="AI20" s="209" t="str">
        <f>'13'!AI20</f>
        <v>A03Core</v>
      </c>
      <c r="AJ20" s="209" t="str">
        <f>'13'!AJ20</f>
        <v>A03S</v>
      </c>
      <c r="AK20" s="209" t="str">
        <f>'13'!AK20</f>
        <v>A12(4+64)</v>
      </c>
      <c r="AL20" s="209" t="str">
        <f>'13'!AL20</f>
        <v>A12(4+128)</v>
      </c>
      <c r="AM20" s="209" t="str">
        <f>'13'!AM20</f>
        <v>M12(6+128)</v>
      </c>
      <c r="AN20" s="209" t="str">
        <f>'13'!AN20</f>
        <v>A22(6+128)</v>
      </c>
      <c r="AO20" s="209" t="str">
        <f>'13'!AO20</f>
        <v>F22(6+128)</v>
      </c>
      <c r="AP20" s="209" t="str">
        <f>'13'!AP20</f>
        <v>A32(6+128)</v>
      </c>
      <c r="AQ20" s="209" t="str">
        <f>'13'!AQ20</f>
        <v>M32(6+128)</v>
      </c>
      <c r="AR20" s="209" t="str">
        <f>'13'!AR20</f>
        <v>A13(4+64)</v>
      </c>
      <c r="AS20" s="209" t="str">
        <f>'13'!AS20</f>
        <v>Guru-2</v>
      </c>
      <c r="AT20" s="209" t="str">
        <f>'13'!AT20</f>
        <v>B25i</v>
      </c>
      <c r="AU20" s="209" t="str">
        <f>'13'!AU20</f>
        <v>A03(3+32)</v>
      </c>
      <c r="AV20" s="209" t="str">
        <f>'13'!AV20</f>
        <v>LE-24</v>
      </c>
      <c r="AW20" s="209" t="str">
        <f>'13'!AW20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'13'!B24</f>
        <v>1</v>
      </c>
      <c r="C21" s="70">
        <f>'13'!C24</f>
        <v>1</v>
      </c>
      <c r="D21" s="70">
        <f>'13'!D24</f>
        <v>1</v>
      </c>
      <c r="E21" s="70">
        <f>'13'!E24</f>
        <v>0</v>
      </c>
      <c r="F21" s="70">
        <f>'13'!F24</f>
        <v>0</v>
      </c>
      <c r="G21" s="70">
        <f>'13'!G24</f>
        <v>1</v>
      </c>
      <c r="H21" s="70">
        <f>'13'!H24</f>
        <v>3</v>
      </c>
      <c r="I21" s="70">
        <f>'13'!I24</f>
        <v>2</v>
      </c>
      <c r="J21" s="70">
        <f>'13'!J24</f>
        <v>0</v>
      </c>
      <c r="K21" s="70">
        <f>'13'!K24</f>
        <v>3</v>
      </c>
      <c r="L21" s="70">
        <f>'13'!L24</f>
        <v>0</v>
      </c>
      <c r="M21" s="70">
        <f>'13'!M24</f>
        <v>3</v>
      </c>
      <c r="N21" s="70">
        <f>'13'!N24</f>
        <v>4</v>
      </c>
      <c r="O21" s="70">
        <f>'13'!O24</f>
        <v>1</v>
      </c>
      <c r="P21" s="70">
        <f>'13'!P24</f>
        <v>0</v>
      </c>
      <c r="Q21" s="70">
        <f>'13'!Q24</f>
        <v>5</v>
      </c>
      <c r="R21" s="70">
        <f>'13'!R24</f>
        <v>0</v>
      </c>
      <c r="S21" s="70">
        <f>'13'!S24</f>
        <v>1</v>
      </c>
      <c r="T21" s="70">
        <f>'13'!T24</f>
        <v>2</v>
      </c>
      <c r="U21" s="70">
        <f>'13'!U24</f>
        <v>0</v>
      </c>
      <c r="V21" s="70">
        <f>'13'!V24</f>
        <v>0</v>
      </c>
      <c r="W21" s="70">
        <f>'13'!W24</f>
        <v>1</v>
      </c>
      <c r="X21" s="70">
        <f>'13'!X24</f>
        <v>0</v>
      </c>
      <c r="Y21" s="70">
        <f>'13'!Y24</f>
        <v>0</v>
      </c>
      <c r="Z21" s="70">
        <f>'13'!Z24</f>
        <v>0</v>
      </c>
      <c r="AA21" s="70">
        <f>'13'!AA24</f>
        <v>0</v>
      </c>
      <c r="AB21" s="70">
        <f>'13'!AB24</f>
        <v>0</v>
      </c>
      <c r="AC21" s="70">
        <f>'13'!AC24</f>
        <v>1</v>
      </c>
      <c r="AD21" s="70">
        <f>'13'!AD24</f>
        <v>2</v>
      </c>
      <c r="AE21" s="70">
        <f>'13'!AE24</f>
        <v>2</v>
      </c>
      <c r="AF21" s="70">
        <f>'13'!AF24</f>
        <v>1</v>
      </c>
      <c r="AG21" s="70">
        <f>'13'!AG24</f>
        <v>1</v>
      </c>
      <c r="AH21" s="70">
        <f>'13'!AH24</f>
        <v>0</v>
      </c>
      <c r="AI21" s="70">
        <f>'13'!AI24</f>
        <v>1</v>
      </c>
      <c r="AJ21" s="70">
        <f>'13'!AJ24</f>
        <v>0</v>
      </c>
      <c r="AK21" s="70">
        <f>'13'!AK24</f>
        <v>1</v>
      </c>
      <c r="AL21" s="70">
        <f>'13'!AL24</f>
        <v>0</v>
      </c>
      <c r="AM21" s="70">
        <f>'13'!AM24</f>
        <v>1</v>
      </c>
      <c r="AN21" s="70">
        <f>'13'!AN24</f>
        <v>1</v>
      </c>
      <c r="AO21" s="70">
        <f>'13'!AO24</f>
        <v>1</v>
      </c>
      <c r="AP21" s="70">
        <f>'13'!AP24</f>
        <v>0</v>
      </c>
      <c r="AQ21" s="70">
        <f>'13'!AQ24</f>
        <v>1</v>
      </c>
      <c r="AR21" s="70">
        <f>'13'!AR24</f>
        <v>1</v>
      </c>
      <c r="AS21" s="70">
        <f>'13'!AS24</f>
        <v>0</v>
      </c>
      <c r="AT21" s="70">
        <f>'13'!AT24</f>
        <v>1</v>
      </c>
      <c r="AU21" s="70">
        <f>'13'!AU24</f>
        <v>0</v>
      </c>
      <c r="AV21" s="70">
        <f>'13'!AV24</f>
        <v>1</v>
      </c>
      <c r="AW21" s="70">
        <f>'13'!AW24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'13'!B27</f>
        <v>8490</v>
      </c>
      <c r="C27" s="88">
        <f>'13'!C27</f>
        <v>9470</v>
      </c>
      <c r="D27" s="88">
        <f>'13'!D27</f>
        <v>10650</v>
      </c>
      <c r="E27" s="88">
        <f>'13'!E27</f>
        <v>10780</v>
      </c>
      <c r="F27" s="88">
        <f>'13'!F27</f>
        <v>11950</v>
      </c>
      <c r="G27" s="88">
        <f>'13'!G27</f>
        <v>12980</v>
      </c>
      <c r="H27" s="88">
        <f>'13'!H27</f>
        <v>15080</v>
      </c>
      <c r="I27" s="88">
        <f>'13'!I27</f>
        <v>23340</v>
      </c>
      <c r="J27" s="88">
        <f>'13'!J27</f>
        <v>21500</v>
      </c>
      <c r="K27" s="88">
        <f>'13'!K27</f>
        <v>20040</v>
      </c>
      <c r="L27" s="88">
        <f>'13'!L27</f>
        <v>10700</v>
      </c>
      <c r="M27" s="88">
        <f>'13'!M27</f>
        <v>18790</v>
      </c>
      <c r="N27" s="88">
        <f>'13'!N27</f>
        <v>16340</v>
      </c>
      <c r="O27" s="88">
        <f>'13'!O27</f>
        <v>17109</v>
      </c>
      <c r="P27" s="88">
        <f>'13'!P27</f>
        <v>13090</v>
      </c>
      <c r="Q27" s="88">
        <f>'13'!Q27</f>
        <v>16090</v>
      </c>
      <c r="R27" s="88">
        <f>'13'!R27</f>
        <v>25190</v>
      </c>
      <c r="S27" s="88">
        <f>'13'!S27</f>
        <v>0</v>
      </c>
      <c r="T27" s="88">
        <f>'13'!T27</f>
        <v>1120</v>
      </c>
      <c r="U27" s="88">
        <f>'13'!U27</f>
        <v>1800</v>
      </c>
      <c r="V27" s="88">
        <f>'13'!V27</f>
        <v>1900</v>
      </c>
      <c r="W27" s="88">
        <f>'13'!W27</f>
        <v>2620</v>
      </c>
      <c r="X27" s="88">
        <f>'13'!X27</f>
        <v>11270</v>
      </c>
      <c r="Y27" s="88">
        <f>'13'!Y27</f>
        <v>14010</v>
      </c>
      <c r="Z27" s="88">
        <f>'13'!Z27</f>
        <v>8480</v>
      </c>
      <c r="AA27" s="88">
        <f>'13'!AA27</f>
        <v>12250</v>
      </c>
      <c r="AB27" s="88">
        <f>'13'!AB27</f>
        <v>10830</v>
      </c>
      <c r="AC27" s="88">
        <f>'13'!AC27</f>
        <v>9890</v>
      </c>
      <c r="AD27" s="88">
        <f>'13'!AD27</f>
        <v>8550</v>
      </c>
      <c r="AE27" s="88">
        <f>'13'!AE27</f>
        <v>11620</v>
      </c>
      <c r="AF27" s="88">
        <f>'13'!AF27</f>
        <v>11150</v>
      </c>
      <c r="AG27" s="88">
        <f>'13'!AG27</f>
        <v>14200</v>
      </c>
      <c r="AH27" s="88">
        <f>'13'!AH27</f>
        <v>8360</v>
      </c>
      <c r="AI27" s="88">
        <f>'13'!AI27</f>
        <v>16640</v>
      </c>
      <c r="AJ27" s="88">
        <f>'13'!AJ27</f>
        <v>8470</v>
      </c>
      <c r="AK27" s="88">
        <f>'13'!AK27</f>
        <v>13299</v>
      </c>
      <c r="AL27" s="88">
        <f>'13'!AL27</f>
        <v>17100</v>
      </c>
      <c r="AM27" s="88">
        <f>'13'!AM27</f>
        <v>18050</v>
      </c>
      <c r="AN27" s="88">
        <f>'13'!AN27</f>
        <v>15200</v>
      </c>
      <c r="AO27" s="88">
        <f>'13'!AO27</f>
        <v>20900</v>
      </c>
      <c r="AP27" s="88">
        <f>'13'!AP27</f>
        <v>11720</v>
      </c>
      <c r="AQ27" s="88">
        <f>'13'!AQ27</f>
        <v>12250</v>
      </c>
      <c r="AR27" s="88">
        <f>'13'!AR27</f>
        <v>16625</v>
      </c>
      <c r="AS27" s="88">
        <f>'13'!AS27</f>
        <v>9940</v>
      </c>
      <c r="AT27" s="88">
        <f>'13'!AT27</f>
        <v>14870</v>
      </c>
      <c r="AU27" s="88">
        <f>'13'!AU27</f>
        <v>19810</v>
      </c>
      <c r="AV27" s="88">
        <f>'13'!AV27</f>
        <v>26410</v>
      </c>
      <c r="AW27" s="88">
        <f>'13'!AW27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'13'!B30</f>
        <v>C20A</v>
      </c>
      <c r="C30" s="209" t="str">
        <f>'13'!C30</f>
        <v>C11(2+32)</v>
      </c>
      <c r="D30" s="209" t="str">
        <f>'13'!D30</f>
        <v>C11(4+64)</v>
      </c>
      <c r="E30" s="209" t="str">
        <f>'13'!E30</f>
        <v>C21y(3+32)</v>
      </c>
      <c r="F30" s="209" t="str">
        <f>'13'!F30</f>
        <v>C21y(4+64)</v>
      </c>
      <c r="G30" s="209" t="str">
        <f>'13'!G30</f>
        <v>C25y(4+64)</v>
      </c>
      <c r="H30" s="209" t="str">
        <f>'13'!H30</f>
        <v>C25S(4+128)</v>
      </c>
      <c r="I30" s="209" t="str">
        <f>'13'!I30</f>
        <v>Realme 8</v>
      </c>
      <c r="J30" s="209" t="str">
        <f>'13'!J30</f>
        <v>Realme 8 5G</v>
      </c>
      <c r="K30" s="209" t="str">
        <f>'13'!K30</f>
        <v>Realme 9i</v>
      </c>
      <c r="L30" s="209" t="str">
        <f>'13'!L30</f>
        <v>Narzo 50i</v>
      </c>
      <c r="M30" s="209" t="str">
        <f>'13'!M30</f>
        <v>Narzo 30</v>
      </c>
      <c r="N30" s="209" t="str">
        <f>'13'!N30</f>
        <v>9i(4/64)</v>
      </c>
      <c r="O30" s="209" t="str">
        <f>'13'!O30</f>
        <v>Narzo 50</v>
      </c>
      <c r="P30" s="209" t="str">
        <f>'13'!P30</f>
        <v>C31</v>
      </c>
      <c r="Q30" s="209" t="str">
        <f>'13'!Q30</f>
        <v>C35</v>
      </c>
      <c r="R30" s="209" t="str">
        <f>'13'!R30</f>
        <v>Realme 9</v>
      </c>
      <c r="S30" s="209">
        <f>'13'!S30</f>
        <v>0</v>
      </c>
      <c r="T30" s="209" t="str">
        <f>'13'!T30</f>
        <v>BG-202</v>
      </c>
      <c r="U30" s="209">
        <f>'13'!U30</f>
        <v>105</v>
      </c>
      <c r="V30" s="209">
        <f>'13'!V30</f>
        <v>106</v>
      </c>
      <c r="W30" s="209">
        <f>'13'!W30</f>
        <v>110</v>
      </c>
      <c r="X30" s="209" t="str">
        <f>'13'!X30</f>
        <v>Y15S</v>
      </c>
      <c r="Y30" s="209" t="str">
        <f>'13'!Y30</f>
        <v>Y21</v>
      </c>
      <c r="Z30" s="209" t="str">
        <f>'13'!Z30</f>
        <v>POP 5LTE 2/32</v>
      </c>
      <c r="AA30" s="209" t="str">
        <f>'13'!AA30</f>
        <v>SP-7(4+64)</v>
      </c>
      <c r="AB30" s="209" t="str">
        <f>'13'!AB30</f>
        <v>SP-7(3+64)</v>
      </c>
      <c r="AC30" s="209" t="str">
        <f>'13'!AC30</f>
        <v>POP 5LTE</v>
      </c>
      <c r="AD30" s="209" t="str">
        <f>'13'!AD30</f>
        <v>Smart6(2+32)</v>
      </c>
      <c r="AE30" s="209" t="str">
        <f>'13'!AE30</f>
        <v>Hot11Play 4/128</v>
      </c>
      <c r="AF30" s="209" t="str">
        <f>'13'!AF30</f>
        <v>Hot11Play</v>
      </c>
      <c r="AG30" s="209" t="str">
        <f>'13'!AG30</f>
        <v>Hot11S</v>
      </c>
      <c r="AH30" s="209" t="str">
        <f>'13'!AH30</f>
        <v>Redme9A</v>
      </c>
      <c r="AI30" s="209" t="str">
        <f>'13'!AI30</f>
        <v>Y21T</v>
      </c>
      <c r="AJ30" s="209" t="str">
        <f>'13'!AJ30</f>
        <v>Y1S</v>
      </c>
      <c r="AK30" s="209" t="str">
        <f>'13'!AK30</f>
        <v>10c(4+64)</v>
      </c>
      <c r="AL30" s="209" t="str">
        <f>'13'!AL30</f>
        <v>Redme 10</v>
      </c>
      <c r="AM30" s="209" t="str">
        <f>'13'!AM30</f>
        <v>RED-Not 11(4/64)</v>
      </c>
      <c r="AN30" s="209" t="str">
        <f>'13'!AN30</f>
        <v>Red10(4+64)</v>
      </c>
      <c r="AO30" s="209" t="str">
        <f>'13'!AO30</f>
        <v>RED-Not 11(128)</v>
      </c>
      <c r="AP30" s="209" t="str">
        <f>'13'!AP30</f>
        <v>Hot 12 Play</v>
      </c>
      <c r="AQ30" s="209" t="str">
        <f>'13'!AQ30</f>
        <v>SP 8C(4+128)</v>
      </c>
      <c r="AR30" s="209" t="str">
        <f>'13'!AR30</f>
        <v>RED-11(4+128)</v>
      </c>
      <c r="AS30" s="209" t="str">
        <f>'13'!AS30</f>
        <v>Smart -6</v>
      </c>
      <c r="AT30" s="209" t="str">
        <f>'13'!AT30</f>
        <v>Note 10</v>
      </c>
      <c r="AU30" s="209" t="str">
        <f>'13'!AU30</f>
        <v>A13(6+128)</v>
      </c>
      <c r="AV30" s="209" t="str">
        <f>'13'!AV30</f>
        <v>A23(6+128)</v>
      </c>
      <c r="AW30" s="209" t="str">
        <f>'13'!AW30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'13'!B34</f>
        <v>0</v>
      </c>
      <c r="C31" s="219">
        <f>'13'!C34</f>
        <v>0</v>
      </c>
      <c r="D31" s="219">
        <f>'13'!D34</f>
        <v>1</v>
      </c>
      <c r="E31" s="219">
        <f>'13'!E34</f>
        <v>2</v>
      </c>
      <c r="F31" s="219">
        <f>'13'!F34</f>
        <v>0</v>
      </c>
      <c r="G31" s="219">
        <f>'13'!G34</f>
        <v>0</v>
      </c>
      <c r="H31" s="219">
        <f>'13'!H34</f>
        <v>0</v>
      </c>
      <c r="I31" s="219">
        <f>'13'!I34</f>
        <v>3</v>
      </c>
      <c r="J31" s="219">
        <f>'13'!J34</f>
        <v>0</v>
      </c>
      <c r="K31" s="219">
        <f>'13'!K34</f>
        <v>0</v>
      </c>
      <c r="L31" s="219">
        <f>'13'!L34</f>
        <v>1</v>
      </c>
      <c r="M31" s="219">
        <f>'13'!M34</f>
        <v>0</v>
      </c>
      <c r="N31" s="219">
        <f>'13'!N34</f>
        <v>1</v>
      </c>
      <c r="O31" s="219">
        <f>'13'!O34</f>
        <v>1</v>
      </c>
      <c r="P31" s="219">
        <f>'13'!P34</f>
        <v>3</v>
      </c>
      <c r="Q31" s="219">
        <f>'13'!Q34</f>
        <v>3</v>
      </c>
      <c r="R31" s="219">
        <f>'13'!R34</f>
        <v>1</v>
      </c>
      <c r="S31" s="219">
        <f>'13'!S34</f>
        <v>0</v>
      </c>
      <c r="T31" s="219">
        <f>'13'!T34</f>
        <v>0</v>
      </c>
      <c r="U31" s="219">
        <f>'13'!U34</f>
        <v>2</v>
      </c>
      <c r="V31" s="219">
        <f>'13'!V34</f>
        <v>0</v>
      </c>
      <c r="W31" s="219">
        <f>'13'!W34</f>
        <v>0</v>
      </c>
      <c r="X31" s="219">
        <f>'13'!X34</f>
        <v>0</v>
      </c>
      <c r="Y31" s="219">
        <f>'13'!Y34</f>
        <v>0</v>
      </c>
      <c r="Z31" s="219">
        <f>'13'!Z34</f>
        <v>0</v>
      </c>
      <c r="AA31" s="219">
        <f>'13'!AA34</f>
        <v>0</v>
      </c>
      <c r="AB31" s="219">
        <f>'13'!AB34</f>
        <v>1</v>
      </c>
      <c r="AC31" s="219">
        <f>'13'!AC34</f>
        <v>1</v>
      </c>
      <c r="AD31" s="219">
        <f>'13'!AD34</f>
        <v>1</v>
      </c>
      <c r="AE31" s="219">
        <f>'13'!AE34</f>
        <v>0</v>
      </c>
      <c r="AF31" s="219">
        <f>'13'!AF34</f>
        <v>4</v>
      </c>
      <c r="AG31" s="219">
        <f>'13'!AG34</f>
        <v>2</v>
      </c>
      <c r="AH31" s="219">
        <f>'13'!AH34</f>
        <v>2</v>
      </c>
      <c r="AI31" s="219">
        <f>'13'!AI34</f>
        <v>1</v>
      </c>
      <c r="AJ31" s="219">
        <f>'13'!AJ34</f>
        <v>1</v>
      </c>
      <c r="AK31" s="219">
        <f>'13'!AK34</f>
        <v>2</v>
      </c>
      <c r="AL31" s="219">
        <f>'13'!AL34</f>
        <v>2</v>
      </c>
      <c r="AM31" s="219">
        <f>'13'!AM34</f>
        <v>2</v>
      </c>
      <c r="AN31" s="219">
        <f>'13'!AN34</f>
        <v>2</v>
      </c>
      <c r="AO31" s="219">
        <f>'13'!AO34</f>
        <v>3</v>
      </c>
      <c r="AP31" s="219">
        <f>'13'!AP34</f>
        <v>2</v>
      </c>
      <c r="AQ31" s="219">
        <f>'13'!AQ34</f>
        <v>1</v>
      </c>
      <c r="AR31" s="219">
        <f>'13'!AR34</f>
        <v>0</v>
      </c>
      <c r="AS31" s="219">
        <f>'13'!AS34</f>
        <v>1</v>
      </c>
      <c r="AT31" s="219">
        <f>'13'!AT34</f>
        <v>0</v>
      </c>
      <c r="AU31" s="219">
        <f>'13'!AU34</f>
        <v>1</v>
      </c>
      <c r="AV31" s="219">
        <f>'13'!AV34</f>
        <v>1</v>
      </c>
      <c r="AW31" s="219">
        <f>'13'!AW34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'13'!B37</f>
        <v>32</v>
      </c>
      <c r="C37" s="126">
        <f>'13'!C37</f>
        <v>30</v>
      </c>
      <c r="D37" s="126">
        <f>'13'!D37</f>
        <v>32</v>
      </c>
      <c r="E37" s="126">
        <f>'13'!E37</f>
        <v>32</v>
      </c>
      <c r="F37" s="126">
        <f>'13'!F37</f>
        <v>39</v>
      </c>
      <c r="G37" s="126">
        <f>'13'!G37</f>
        <v>32</v>
      </c>
      <c r="H37" s="126">
        <f>'13'!H37</f>
        <v>180</v>
      </c>
      <c r="I37" s="126">
        <f>'13'!I37</f>
        <v>280</v>
      </c>
      <c r="J37" s="126">
        <f>'13'!J37</f>
        <v>230</v>
      </c>
      <c r="K37" s="126">
        <f>'13'!K37</f>
        <v>340</v>
      </c>
      <c r="L37" s="126">
        <f>'13'!L37</f>
        <v>80</v>
      </c>
      <c r="M37" s="126">
        <f>'13'!M37</f>
        <v>55</v>
      </c>
      <c r="N37" s="126">
        <f>'13'!N37</f>
        <v>250</v>
      </c>
      <c r="O37" s="126">
        <f>'13'!O37</f>
        <v>490</v>
      </c>
      <c r="P37" s="126">
        <f>'13'!P37</f>
        <v>650</v>
      </c>
      <c r="Q37" s="126">
        <f>'13'!Q37</f>
        <v>32</v>
      </c>
      <c r="R37" s="126">
        <f>'13'!R37</f>
        <v>120</v>
      </c>
      <c r="S37" s="126">
        <f>'13'!S37</f>
        <v>340</v>
      </c>
      <c r="T37" s="126">
        <f>'13'!T37</f>
        <v>60</v>
      </c>
      <c r="U37" s="126">
        <f>'13'!U37</f>
        <v>150</v>
      </c>
      <c r="V37" s="126">
        <f>'13'!V37</f>
        <v>65</v>
      </c>
      <c r="W37" s="126">
        <f>'13'!W37</f>
        <v>260</v>
      </c>
      <c r="X37" s="126">
        <f>'13'!X37</f>
        <v>260</v>
      </c>
      <c r="Y37" s="126">
        <f>'13'!Y37</f>
        <v>320</v>
      </c>
      <c r="Z37" s="126">
        <f>'13'!Z37</f>
        <v>240</v>
      </c>
      <c r="AA37" s="126">
        <f>'13'!AA37</f>
        <v>140</v>
      </c>
      <c r="AB37" s="126">
        <f>'13'!AB37</f>
        <v>210</v>
      </c>
      <c r="AC37" s="126">
        <f>'13'!AC37</f>
        <v>0</v>
      </c>
      <c r="AD37" s="126">
        <f>'13'!AD37</f>
        <v>170</v>
      </c>
      <c r="AE37" s="126">
        <f>'13'!AE37</f>
        <v>220</v>
      </c>
      <c r="AF37" s="126">
        <f>'13'!AF37</f>
        <v>235</v>
      </c>
      <c r="AG37" s="126">
        <f>'13'!AG37</f>
        <v>390</v>
      </c>
      <c r="AH37" s="126">
        <f>'13'!AH37</f>
        <v>180</v>
      </c>
      <c r="AI37" s="126">
        <f>'13'!AI37</f>
        <v>220</v>
      </c>
      <c r="AJ37" s="126">
        <f>'13'!AJ37</f>
        <v>180</v>
      </c>
      <c r="AK37" s="126">
        <f>'13'!AK37</f>
        <v>320</v>
      </c>
      <c r="AL37" s="126">
        <f>'13'!AL37</f>
        <v>250</v>
      </c>
      <c r="AM37" s="126">
        <f>'13'!AM37</f>
        <v>150</v>
      </c>
      <c r="AN37" s="126">
        <f>'13'!AN37</f>
        <v>160</v>
      </c>
      <c r="AO37" s="126">
        <f>'13'!AO37</f>
        <v>350</v>
      </c>
      <c r="AP37" s="126">
        <f>'13'!AP37</f>
        <v>110</v>
      </c>
      <c r="AQ37" s="126">
        <f>'13'!AQ37</f>
        <v>180</v>
      </c>
      <c r="AR37" s="126">
        <f>'13'!AR37</f>
        <v>250</v>
      </c>
      <c r="AS37" s="126">
        <f>'13'!AS37</f>
        <v>410</v>
      </c>
      <c r="AT37" s="126">
        <f>'13'!AT37</f>
        <v>300</v>
      </c>
      <c r="AU37" s="126">
        <f>'13'!AU37</f>
        <v>1100</v>
      </c>
      <c r="AV37" s="126">
        <f>'13'!AV37</f>
        <v>790</v>
      </c>
      <c r="AW37" s="126">
        <f>'13'!AW37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'13'!B40</f>
        <v>Oppo</v>
      </c>
      <c r="C40" s="176" t="str">
        <f>'13'!C40</f>
        <v>Realme</v>
      </c>
      <c r="D40" s="176" t="str">
        <f>'13'!D40</f>
        <v>Mi box</v>
      </c>
      <c r="E40" s="176" t="str">
        <f>'13'!E40</f>
        <v>Or-E10</v>
      </c>
      <c r="F40" s="176" t="str">
        <f>'13'!F40</f>
        <v>Or-E25</v>
      </c>
      <c r="G40" s="176" t="str">
        <f>'13'!G40</f>
        <v>1+ Head</v>
      </c>
      <c r="H40" s="176" t="str">
        <f>'13'!H40</f>
        <v>R-100</v>
      </c>
      <c r="I40" s="176" t="str">
        <f>'13'!I40</f>
        <v>i7S</v>
      </c>
      <c r="J40" s="176" t="str">
        <f>'13'!J40</f>
        <v>Buds Air</v>
      </c>
      <c r="K40" s="176" t="str">
        <f>'13'!K40</f>
        <v>Lenovo</v>
      </c>
      <c r="L40" s="176" t="str">
        <f>'13'!L40</f>
        <v>Sam BT</v>
      </c>
      <c r="M40" s="176" t="str">
        <f>'13'!M40</f>
        <v>Sam Box</v>
      </c>
      <c r="N40" s="176" t="str">
        <f>'13'!N40</f>
        <v>P47</v>
      </c>
      <c r="O40" s="176" t="str">
        <f>'13'!O40</f>
        <v>M10</v>
      </c>
      <c r="P40" s="176" t="str">
        <f>'13'!P40</f>
        <v>M19</v>
      </c>
      <c r="Q40" s="176" t="str">
        <f>'13'!Q40</f>
        <v>vivo</v>
      </c>
      <c r="R40" s="176" t="str">
        <f>'13'!R40</f>
        <v>PT-01</v>
      </c>
      <c r="S40" s="176" t="str">
        <f>'13'!S40</f>
        <v>S10+</v>
      </c>
      <c r="T40" s="176" t="str">
        <f>'13'!T40</f>
        <v>Anik</v>
      </c>
      <c r="U40" s="176" t="str">
        <f>'13'!U40</f>
        <v>Or-E36S</v>
      </c>
      <c r="V40" s="176" t="str">
        <f>'13'!V40</f>
        <v>Sym bar</v>
      </c>
      <c r="W40" s="176" t="str">
        <f>'13'!W40</f>
        <v>Oppo</v>
      </c>
      <c r="X40" s="176" t="str">
        <f>'13'!X40</f>
        <v>Vivo</v>
      </c>
      <c r="Y40" s="176" t="str">
        <f>'13'!Y40</f>
        <v>Realme</v>
      </c>
      <c r="Z40" s="176" t="str">
        <f>'13'!Z40</f>
        <v>Redme</v>
      </c>
      <c r="AA40" s="176" t="str">
        <f>'13'!AA40</f>
        <v>Excel</v>
      </c>
      <c r="AB40" s="176" t="str">
        <f>'13'!AB40</f>
        <v>Ex(E-103)</v>
      </c>
      <c r="AC40" s="176">
        <f>'13'!AC40</f>
        <v>0</v>
      </c>
      <c r="AD40" s="176" t="str">
        <f>'13'!AD40</f>
        <v>8GB</v>
      </c>
      <c r="AE40" s="176" t="str">
        <f>'13'!AE40</f>
        <v>16 GB</v>
      </c>
      <c r="AF40" s="176" t="str">
        <f>'13'!AF40</f>
        <v>32GB</v>
      </c>
      <c r="AG40" s="176" t="str">
        <f>'13'!AG40</f>
        <v>64GB</v>
      </c>
      <c r="AH40" s="176" t="str">
        <f>'13'!AH40</f>
        <v>JK-Barphone</v>
      </c>
      <c r="AI40" s="176" t="str">
        <f>'13'!AI40</f>
        <v>JK-Smart</v>
      </c>
      <c r="AJ40" s="176" t="str">
        <f>'13'!AJ40</f>
        <v>En-Barphone</v>
      </c>
      <c r="AK40" s="176" t="str">
        <f>'13'!AK40</f>
        <v>En-Smart</v>
      </c>
      <c r="AL40" s="176" t="str">
        <f>'13'!AL40</f>
        <v>En-J1</v>
      </c>
      <c r="AM40" s="176" t="str">
        <f>'13'!AM40</f>
        <v>En-4c</v>
      </c>
      <c r="AN40" s="176" t="str">
        <f>'13'!AN40</f>
        <v>Eagle-BL5c</v>
      </c>
      <c r="AO40" s="176" t="str">
        <f>'13'!AO40</f>
        <v>Eagle-Smart</v>
      </c>
      <c r="AP40" s="176" t="str">
        <f>'13'!AP40</f>
        <v>JK BL5c</v>
      </c>
      <c r="AQ40" s="176" t="str">
        <f>'13'!AQ40</f>
        <v>RK BAR</v>
      </c>
      <c r="AR40" s="176" t="str">
        <f>'13'!AR40</f>
        <v>Rk Smart</v>
      </c>
      <c r="AS40" s="176" t="str">
        <f>'13'!AS40</f>
        <v>Adata(32GB)</v>
      </c>
      <c r="AT40" s="176" t="str">
        <f>'13'!AT40</f>
        <v>HP(32GB)</v>
      </c>
      <c r="AU40" s="176" t="str">
        <f>'13'!AU40</f>
        <v>Or-20000</v>
      </c>
      <c r="AV40" s="176" t="str">
        <f>'13'!AV40</f>
        <v>Or-1000</v>
      </c>
      <c r="AW40" s="176" t="str">
        <f>'13'!AW40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'13'!B44</f>
        <v>5</v>
      </c>
      <c r="C41" s="116">
        <f>'13'!C44</f>
        <v>25</v>
      </c>
      <c r="D41" s="116">
        <f>'13'!D44</f>
        <v>8</v>
      </c>
      <c r="E41" s="116">
        <f>'13'!E44</f>
        <v>18</v>
      </c>
      <c r="F41" s="116">
        <f>'13'!F44</f>
        <v>1</v>
      </c>
      <c r="G41" s="116">
        <f>'13'!G44</f>
        <v>14</v>
      </c>
      <c r="H41" s="116">
        <f>'13'!H44</f>
        <v>2</v>
      </c>
      <c r="I41" s="116">
        <f>'13'!I44</f>
        <v>3</v>
      </c>
      <c r="J41" s="116">
        <f>'13'!J44</f>
        <v>2</v>
      </c>
      <c r="K41" s="116">
        <f>'13'!K44</f>
        <v>3</v>
      </c>
      <c r="L41" s="116">
        <f>'13'!L44</f>
        <v>9</v>
      </c>
      <c r="M41" s="116">
        <f>'13'!M44</f>
        <v>5</v>
      </c>
      <c r="N41" s="116">
        <f>'13'!N44</f>
        <v>2</v>
      </c>
      <c r="O41" s="116">
        <f>'13'!O44</f>
        <v>1</v>
      </c>
      <c r="P41" s="116">
        <f>'13'!P44</f>
        <v>1</v>
      </c>
      <c r="Q41" s="116">
        <f>'13'!Q44</f>
        <v>4</v>
      </c>
      <c r="R41" s="116">
        <f>'13'!R44</f>
        <v>0</v>
      </c>
      <c r="S41" s="116">
        <f>'13'!S44</f>
        <v>12</v>
      </c>
      <c r="T41" s="116">
        <f>'13'!T44</f>
        <v>10</v>
      </c>
      <c r="U41" s="116">
        <f>'13'!U44</f>
        <v>3</v>
      </c>
      <c r="V41" s="116">
        <f>'13'!V44</f>
        <v>1</v>
      </c>
      <c r="W41" s="116">
        <f>'13'!W44</f>
        <v>1</v>
      </c>
      <c r="X41" s="116">
        <f>'13'!X44</f>
        <v>0</v>
      </c>
      <c r="Y41" s="116">
        <f>'13'!Y44</f>
        <v>1</v>
      </c>
      <c r="Z41" s="116">
        <f>'13'!Z44</f>
        <v>1</v>
      </c>
      <c r="AA41" s="116">
        <f>'13'!AA44</f>
        <v>2</v>
      </c>
      <c r="AB41" s="116">
        <f>'13'!AB44</f>
        <v>1</v>
      </c>
      <c r="AC41" s="116">
        <f>'13'!AC44</f>
        <v>0</v>
      </c>
      <c r="AD41" s="116">
        <f>'13'!AD44</f>
        <v>6</v>
      </c>
      <c r="AE41" s="116">
        <f>'13'!AE44</f>
        <v>3</v>
      </c>
      <c r="AF41" s="116">
        <f>'13'!AF44</f>
        <v>2</v>
      </c>
      <c r="AG41" s="116">
        <f>'13'!AG44</f>
        <v>2</v>
      </c>
      <c r="AH41" s="116">
        <f>'13'!AH44</f>
        <v>4</v>
      </c>
      <c r="AI41" s="116">
        <f>'13'!AI44</f>
        <v>11</v>
      </c>
      <c r="AJ41" s="116">
        <f>'13'!AJ44</f>
        <v>1</v>
      </c>
      <c r="AK41" s="116">
        <f>'13'!AK44</f>
        <v>6</v>
      </c>
      <c r="AL41" s="116">
        <f>'13'!AL44</f>
        <v>3</v>
      </c>
      <c r="AM41" s="116">
        <f>'13'!AM44</f>
        <v>0</v>
      </c>
      <c r="AN41" s="116">
        <f>'13'!AN44</f>
        <v>0</v>
      </c>
      <c r="AO41" s="116">
        <f>'13'!AO44</f>
        <v>2</v>
      </c>
      <c r="AP41" s="116">
        <f>'13'!AP44</f>
        <v>6</v>
      </c>
      <c r="AQ41" s="116">
        <f>'13'!AQ44</f>
        <v>0</v>
      </c>
      <c r="AR41" s="116">
        <f>'13'!AR44</f>
        <v>0</v>
      </c>
      <c r="AS41" s="116">
        <f>'13'!AS44</f>
        <v>2</v>
      </c>
      <c r="AT41" s="116">
        <f>'13'!AT44</f>
        <v>3</v>
      </c>
      <c r="AU41" s="116">
        <f>'13'!AU44</f>
        <v>1</v>
      </c>
      <c r="AV41" s="116">
        <f>'13'!AV44</f>
        <v>1</v>
      </c>
      <c r="AW41" s="116">
        <f>'13'!AW44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'13'!B47</f>
        <v>80</v>
      </c>
      <c r="C47" s="92">
        <f>'13'!C47</f>
        <v>120</v>
      </c>
      <c r="D47" s="92">
        <f>'13'!D47</f>
        <v>120</v>
      </c>
      <c r="E47" s="92">
        <f>'13'!E47</f>
        <v>30</v>
      </c>
      <c r="F47" s="92">
        <f>'13'!F47</f>
        <v>40</v>
      </c>
      <c r="G47" s="92">
        <f>'13'!G47</f>
        <v>80</v>
      </c>
      <c r="H47" s="92">
        <f>'13'!H47</f>
        <v>40</v>
      </c>
      <c r="I47" s="92">
        <f>'13'!I47</f>
        <v>40</v>
      </c>
      <c r="J47" s="92">
        <f>'13'!J47</f>
        <v>80</v>
      </c>
      <c r="K47" s="92">
        <f>'13'!K47</f>
        <v>50</v>
      </c>
      <c r="L47" s="92">
        <f>'13'!L47</f>
        <v>85</v>
      </c>
      <c r="M47" s="92">
        <f>'13'!M47</f>
        <v>45</v>
      </c>
      <c r="N47" s="92">
        <f>'13'!N47</f>
        <v>38</v>
      </c>
      <c r="O47" s="92">
        <f>'13'!O47</f>
        <v>75</v>
      </c>
      <c r="P47" s="92">
        <f>'13'!P47</f>
        <v>16</v>
      </c>
      <c r="Q47" s="92">
        <f>'13'!Q47</f>
        <v>8</v>
      </c>
      <c r="R47" s="92">
        <f>'13'!R47</f>
        <v>191</v>
      </c>
      <c r="S47" s="92">
        <f>'13'!S47</f>
        <v>182</v>
      </c>
      <c r="T47" s="92">
        <f>'13'!T47</f>
        <v>191</v>
      </c>
      <c r="U47" s="92">
        <f>'13'!U47</f>
        <v>191</v>
      </c>
      <c r="V47" s="92">
        <f>'13'!V47</f>
        <v>90</v>
      </c>
      <c r="W47" s="92">
        <f>'13'!W47</f>
        <v>8.75</v>
      </c>
      <c r="X47" s="92">
        <f>'13'!X47</f>
        <v>9</v>
      </c>
      <c r="Y47" s="92">
        <f>'13'!Y47</f>
        <v>13</v>
      </c>
      <c r="Z47" s="92">
        <f>'13'!Z47</f>
        <v>3</v>
      </c>
      <c r="AA47" s="92">
        <f>'13'!AA47</f>
        <v>80</v>
      </c>
      <c r="AB47" s="92">
        <f>'13'!AB47</f>
        <v>110</v>
      </c>
      <c r="AC47" s="92">
        <f>'13'!AC47</f>
        <v>60</v>
      </c>
      <c r="AD47" s="92">
        <f>'13'!AD47</f>
        <v>60</v>
      </c>
      <c r="AE47" s="92">
        <f>'13'!AE47</f>
        <v>8</v>
      </c>
      <c r="AF47" s="92">
        <f>'13'!AF47</f>
        <v>70</v>
      </c>
      <c r="AG47" s="92">
        <f>'13'!AG47</f>
        <v>35</v>
      </c>
      <c r="AH47" s="92">
        <f>'13'!AH47</f>
        <v>50</v>
      </c>
      <c r="AI47" s="92">
        <f>'13'!AI47</f>
        <v>128</v>
      </c>
      <c r="AJ47" s="92">
        <f>'13'!AJ47</f>
        <v>52</v>
      </c>
      <c r="AK47" s="92">
        <f>'13'!AK47</f>
        <v>55</v>
      </c>
      <c r="AL47" s="92">
        <f>'13'!AL47</f>
        <v>85</v>
      </c>
      <c r="AM47" s="92">
        <f>'13'!AM47</f>
        <v>280</v>
      </c>
      <c r="AN47" s="92">
        <f>'13'!AN47</f>
        <v>340</v>
      </c>
      <c r="AO47" s="92">
        <f>'13'!AO47</f>
        <v>410</v>
      </c>
      <c r="AP47" s="92">
        <f>'13'!AP47</f>
        <v>310</v>
      </c>
      <c r="AQ47" s="92">
        <f>'13'!AQ47</f>
        <v>240</v>
      </c>
      <c r="AR47" s="92">
        <f>'13'!AR47</f>
        <v>13540</v>
      </c>
      <c r="AS47" s="92">
        <f>'13'!AS47</f>
        <v>11</v>
      </c>
      <c r="AT47" s="92">
        <f>'13'!AT47</f>
        <v>280</v>
      </c>
      <c r="AU47" s="92">
        <f>'13'!AU47</f>
        <v>0</v>
      </c>
      <c r="AV47" s="92">
        <f>'13'!AV47</f>
        <v>0</v>
      </c>
      <c r="AW47" s="92">
        <f>'13'!AW47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'13'!B50</f>
        <v>Or-M53</v>
      </c>
      <c r="C50" s="174" t="str">
        <f>'13'!C50</f>
        <v>Or-L53</v>
      </c>
      <c r="D50" s="174" t="str">
        <f>'13'!D50</f>
        <v>Or-C53</v>
      </c>
      <c r="E50" s="174" t="str">
        <f>'13'!E50</f>
        <v>A-One</v>
      </c>
      <c r="F50" s="174" t="str">
        <f>'13'!F50</f>
        <v>Active</v>
      </c>
      <c r="G50" s="174" t="str">
        <f>'13'!G50</f>
        <v>S61T</v>
      </c>
      <c r="H50" s="174" t="str">
        <f>'13'!H50</f>
        <v>ZA-002</v>
      </c>
      <c r="I50" s="174" t="str">
        <f>'13'!I50</f>
        <v>ZT-oo2</v>
      </c>
      <c r="J50" s="174" t="str">
        <f>'13'!J50</f>
        <v>Metal</v>
      </c>
      <c r="K50" s="174" t="str">
        <f>'13'!K50</f>
        <v>Pani Covar</v>
      </c>
      <c r="L50" s="174" t="str">
        <f>'13'!L50</f>
        <v>Glass Cover</v>
      </c>
      <c r="M50" s="174" t="str">
        <f>'13'!M50</f>
        <v>lether</v>
      </c>
      <c r="N50" s="174" t="str">
        <f>'13'!N50</f>
        <v>Print</v>
      </c>
      <c r="O50" s="174" t="str">
        <f>'13'!O50</f>
        <v>silicon</v>
      </c>
      <c r="P50" s="174" t="str">
        <f>'13'!P50</f>
        <v>Glass</v>
      </c>
      <c r="Q50" s="174" t="str">
        <f>'13'!Q50</f>
        <v>Chair</v>
      </c>
      <c r="R50" s="174" t="str">
        <f>'13'!R50</f>
        <v>BL Sim</v>
      </c>
      <c r="S50" s="174" t="str">
        <f>'13'!S50</f>
        <v>BL KI</v>
      </c>
      <c r="T50" s="174" t="str">
        <f>'13'!T50</f>
        <v>GP Sim</v>
      </c>
      <c r="U50" s="174" t="str">
        <f>'13'!U50</f>
        <v>GP Kit</v>
      </c>
      <c r="V50" s="174" t="str">
        <f>'13'!V50</f>
        <v>HI G COVER</v>
      </c>
      <c r="W50" s="174" t="str">
        <f>'13'!W50</f>
        <v>9 Card</v>
      </c>
      <c r="X50" s="174" t="str">
        <f>'13'!X50</f>
        <v>OTG-B</v>
      </c>
      <c r="Y50" s="174" t="str">
        <f>'13'!Y50</f>
        <v>OTG-C</v>
      </c>
      <c r="Z50" s="174" t="str">
        <f>'13'!Z50</f>
        <v>Pin</v>
      </c>
      <c r="AA50" s="174" t="str">
        <f>'13'!AA50</f>
        <v>Ladis cover</v>
      </c>
      <c r="AB50" s="174" t="str">
        <f>'13'!AB50</f>
        <v>Gliger Cover</v>
      </c>
      <c r="AC50" s="174" t="str">
        <f>'13'!AC50</f>
        <v>Lether Cover</v>
      </c>
      <c r="AD50" s="174" t="str">
        <f>'13'!AD50</f>
        <v>rainbow glass</v>
      </c>
      <c r="AE50" s="174" t="str">
        <f>'13'!AE50</f>
        <v>Muja</v>
      </c>
      <c r="AF50" s="174" t="str">
        <f>'13'!AF50</f>
        <v>RM-510</v>
      </c>
      <c r="AG50" s="174" t="str">
        <f>'13'!AG50</f>
        <v>Realme-B</v>
      </c>
      <c r="AH50" s="174" t="str">
        <f>'13'!AH50</f>
        <v>Realme-C</v>
      </c>
      <c r="AI50" s="174" t="str">
        <f>'13'!AI50</f>
        <v>My choice</v>
      </c>
      <c r="AJ50" s="174" t="str">
        <f>'13'!AJ50</f>
        <v xml:space="preserve">Math </v>
      </c>
      <c r="AK50" s="174" t="str">
        <f>'13'!AK50</f>
        <v>shad Cover</v>
      </c>
      <c r="AL50" s="174" t="str">
        <f>'13'!AL50</f>
        <v>Cut Cover</v>
      </c>
      <c r="AM50" s="174" t="str">
        <f>'13'!AM50</f>
        <v>Stand</v>
      </c>
      <c r="AN50" s="174" t="str">
        <f>'13'!AN50</f>
        <v>HE-05</v>
      </c>
      <c r="AO50" s="174" t="str">
        <f>'13'!AO50</f>
        <v>HE-05i</v>
      </c>
      <c r="AP50" s="174" t="str">
        <f>'13'!AP50</f>
        <v>DM10c</v>
      </c>
      <c r="AQ50" s="174" t="str">
        <f>'13'!AQ50</f>
        <v>RM-510 c</v>
      </c>
      <c r="AR50" s="174" t="str">
        <f>'13'!AR50</f>
        <v>A16(3+32)</v>
      </c>
      <c r="AS50" s="174" t="str">
        <f>'13'!AS50</f>
        <v>Fita</v>
      </c>
      <c r="AT50" s="174" t="str">
        <f>'13'!AT50</f>
        <v>dm10</v>
      </c>
      <c r="AU50" s="174">
        <f>'13'!AU50</f>
        <v>0</v>
      </c>
      <c r="AV50" s="174">
        <f>'13'!AV50</f>
        <v>0</v>
      </c>
      <c r="AW50" s="174">
        <f>'13'!AW50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'13'!B54</f>
        <v>4</v>
      </c>
      <c r="C51" s="187">
        <f>'13'!C54</f>
        <v>1</v>
      </c>
      <c r="D51" s="187">
        <f>'13'!D54</f>
        <v>2</v>
      </c>
      <c r="E51" s="187">
        <f>'13'!E54</f>
        <v>1</v>
      </c>
      <c r="F51" s="187">
        <f>'13'!F54</f>
        <v>0</v>
      </c>
      <c r="G51" s="187">
        <f>'13'!G54</f>
        <v>0</v>
      </c>
      <c r="H51" s="187">
        <f>'13'!H54</f>
        <v>7</v>
      </c>
      <c r="I51" s="187">
        <f>'13'!I54</f>
        <v>1</v>
      </c>
      <c r="J51" s="187">
        <f>'13'!J54</f>
        <v>3</v>
      </c>
      <c r="K51" s="187">
        <f>'13'!K54</f>
        <v>9</v>
      </c>
      <c r="L51" s="187">
        <f>'13'!L54</f>
        <v>38</v>
      </c>
      <c r="M51" s="187">
        <f>'13'!M54</f>
        <v>73</v>
      </c>
      <c r="N51" s="187">
        <f>'13'!N54</f>
        <v>11</v>
      </c>
      <c r="O51" s="187">
        <f>'13'!O54</f>
        <v>9</v>
      </c>
      <c r="P51" s="187">
        <f>'13'!P54</f>
        <v>383</v>
      </c>
      <c r="Q51" s="187">
        <f>'13'!Q54</f>
        <v>21</v>
      </c>
      <c r="R51" s="187">
        <f>'13'!R54</f>
        <v>4</v>
      </c>
      <c r="S51" s="187">
        <f>'13'!S54</f>
        <v>0</v>
      </c>
      <c r="T51" s="187">
        <f>'13'!T54</f>
        <v>1</v>
      </c>
      <c r="U51" s="187">
        <f>'13'!U54</f>
        <v>5</v>
      </c>
      <c r="V51" s="187">
        <f>'13'!V54</f>
        <v>14</v>
      </c>
      <c r="W51" s="187">
        <f>'13'!W54</f>
        <v>106</v>
      </c>
      <c r="X51" s="187">
        <f>'13'!X54</f>
        <v>7</v>
      </c>
      <c r="Y51" s="187">
        <f>'13'!Y54</f>
        <v>8</v>
      </c>
      <c r="Z51" s="187">
        <f>'13'!Z54</f>
        <v>92</v>
      </c>
      <c r="AA51" s="187">
        <f>'13'!AA54</f>
        <v>29</v>
      </c>
      <c r="AB51" s="187">
        <f>'13'!AB54</f>
        <v>25</v>
      </c>
      <c r="AC51" s="187">
        <f>'13'!AC54</f>
        <v>15</v>
      </c>
      <c r="AD51" s="187">
        <f>'13'!AD54</f>
        <v>5</v>
      </c>
      <c r="AE51" s="187">
        <f>'13'!AE54</f>
        <v>19</v>
      </c>
      <c r="AF51" s="187">
        <f>'13'!AF54</f>
        <v>1</v>
      </c>
      <c r="AG51" s="187">
        <f>'13'!AG54</f>
        <v>1</v>
      </c>
      <c r="AH51" s="187">
        <f>'13'!AH54</f>
        <v>2</v>
      </c>
      <c r="AI51" s="187">
        <f>'13'!AI54</f>
        <v>169</v>
      </c>
      <c r="AJ51" s="187">
        <f>'13'!AJ54</f>
        <v>86</v>
      </c>
      <c r="AK51" s="187">
        <f>'13'!AK54</f>
        <v>9</v>
      </c>
      <c r="AL51" s="187">
        <f>'13'!AL54</f>
        <v>2</v>
      </c>
      <c r="AM51" s="187">
        <f>'13'!AM54</f>
        <v>1</v>
      </c>
      <c r="AN51" s="187">
        <f>'13'!AN54</f>
        <v>2</v>
      </c>
      <c r="AO51" s="187">
        <f>'13'!AO54</f>
        <v>1</v>
      </c>
      <c r="AP51" s="187">
        <f>'13'!AP54</f>
        <v>1</v>
      </c>
      <c r="AQ51" s="187">
        <f>'13'!AQ54</f>
        <v>1</v>
      </c>
      <c r="AR51" s="187">
        <f>'13'!AR54</f>
        <v>0</v>
      </c>
      <c r="AS51" s="187">
        <f>'13'!AS54</f>
        <v>7</v>
      </c>
      <c r="AT51" s="187">
        <f>'13'!AT54</f>
        <v>2</v>
      </c>
      <c r="AU51" s="187">
        <f>'13'!AU54</f>
        <v>0</v>
      </c>
      <c r="AV51" s="187">
        <f>'13'!AV54</f>
        <v>0</v>
      </c>
      <c r="AW51" s="187">
        <f>'13'!AW54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'13'!AX64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'13'!AX67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'13'!AX70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'13'!AX73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343" priority="19" operator="greaterThan">
      <formula>0</formula>
    </cfRule>
  </conditionalFormatting>
  <conditionalFormatting sqref="B22:AE23">
    <cfRule type="cellIs" dxfId="342" priority="18" operator="greaterThan">
      <formula>0</formula>
    </cfRule>
  </conditionalFormatting>
  <conditionalFormatting sqref="B32:AE33">
    <cfRule type="cellIs" dxfId="341" priority="17" operator="greaterThan">
      <formula>0</formula>
    </cfRule>
  </conditionalFormatting>
  <conditionalFormatting sqref="B42:AE43">
    <cfRule type="cellIs" dxfId="340" priority="16" operator="greaterThan">
      <formula>0</formula>
    </cfRule>
  </conditionalFormatting>
  <conditionalFormatting sqref="B52:AE53">
    <cfRule type="cellIs" dxfId="339" priority="15" operator="greaterThan">
      <formula>0</formula>
    </cfRule>
  </conditionalFormatting>
  <conditionalFormatting sqref="B12:AE13 B22:AE23 B32:Y33 Z33:AE33 B42:AE43 B52:AE53">
    <cfRule type="cellIs" dxfId="338" priority="14" operator="greaterThan">
      <formula>0</formula>
    </cfRule>
  </conditionalFormatting>
  <conditionalFormatting sqref="B12:AW13">
    <cfRule type="cellIs" dxfId="337" priority="12" operator="greaterThan">
      <formula>0</formula>
    </cfRule>
    <cfRule type="cellIs" dxfId="336" priority="13" operator="greaterThan">
      <formula>0</formula>
    </cfRule>
  </conditionalFormatting>
  <conditionalFormatting sqref="B22:AW23 B32:AW33 B42:AW43 B52:AW53">
    <cfRule type="cellIs" dxfId="335" priority="11" operator="greaterThan">
      <formula>0</formula>
    </cfRule>
  </conditionalFormatting>
  <conditionalFormatting sqref="B8:AW9">
    <cfRule type="cellIs" dxfId="334" priority="10" operator="greaterThan">
      <formula>0</formula>
    </cfRule>
  </conditionalFormatting>
  <conditionalFormatting sqref="B18:AW19">
    <cfRule type="cellIs" dxfId="333" priority="9" operator="greaterThan">
      <formula>0</formula>
    </cfRule>
  </conditionalFormatting>
  <conditionalFormatting sqref="B22:AW23">
    <cfRule type="cellIs" dxfId="332" priority="8" operator="greaterThan">
      <formula>0</formula>
    </cfRule>
  </conditionalFormatting>
  <conditionalFormatting sqref="B28:AW29">
    <cfRule type="cellIs" dxfId="331" priority="7" operator="greaterThan">
      <formula>0</formula>
    </cfRule>
  </conditionalFormatting>
  <conditionalFormatting sqref="B32:AW33">
    <cfRule type="cellIs" dxfId="330" priority="6" operator="greaterThan">
      <formula>0</formula>
    </cfRule>
  </conditionalFormatting>
  <conditionalFormatting sqref="B38:AW39">
    <cfRule type="cellIs" dxfId="329" priority="5" operator="greaterThan">
      <formula>0</formula>
    </cfRule>
  </conditionalFormatting>
  <conditionalFormatting sqref="B42:AW43">
    <cfRule type="cellIs" dxfId="328" priority="3" operator="greaterThan">
      <formula>0</formula>
    </cfRule>
    <cfRule type="cellIs" dxfId="327" priority="4" operator="greaterThan">
      <formula>0</formula>
    </cfRule>
  </conditionalFormatting>
  <conditionalFormatting sqref="B48:AW49">
    <cfRule type="cellIs" dxfId="326" priority="2" operator="greaterThan">
      <formula>0</formula>
    </cfRule>
  </conditionalFormatting>
  <conditionalFormatting sqref="B52:AW53">
    <cfRule type="cellIs" dxfId="325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S49" workbookViewId="0">
      <selection activeCell="B50" sqref="B50:AW5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'14 '!B7</f>
        <v>9580</v>
      </c>
      <c r="C7" s="198">
        <f>'14 '!C7</f>
        <v>8990</v>
      </c>
      <c r="D7" s="198">
        <f>'14 '!D7</f>
        <v>8990</v>
      </c>
      <c r="E7" s="198">
        <f>'14 '!E7</f>
        <v>8490</v>
      </c>
      <c r="F7" s="198">
        <f>'14 '!F7</f>
        <v>8800</v>
      </c>
      <c r="G7" s="198">
        <f>'14 '!G7</f>
        <v>7700</v>
      </c>
      <c r="H7" s="198">
        <f>'14 '!H7</f>
        <v>7430</v>
      </c>
      <c r="I7" s="198">
        <f>'14 '!I7</f>
        <v>6570</v>
      </c>
      <c r="J7" s="198">
        <f>'14 '!J7</f>
        <v>6500</v>
      </c>
      <c r="K7" s="198">
        <f>'14 '!K7</f>
        <v>7430</v>
      </c>
      <c r="L7" s="198">
        <f>'14 '!L7</f>
        <v>7390</v>
      </c>
      <c r="M7" s="198">
        <f>'14 '!M7</f>
        <v>4840</v>
      </c>
      <c r="N7" s="198">
        <f>'14 '!N7</f>
        <v>1010</v>
      </c>
      <c r="O7" s="198">
        <f>'14 '!O7</f>
        <v>1000</v>
      </c>
      <c r="P7" s="198">
        <f>'14 '!P7</f>
        <v>1100</v>
      </c>
      <c r="Q7" s="198">
        <f>'14 '!Q7</f>
        <v>1130</v>
      </c>
      <c r="R7" s="198">
        <f>'14 '!R7</f>
        <v>1180</v>
      </c>
      <c r="S7" s="198">
        <f>'14 '!S7</f>
        <v>1240</v>
      </c>
      <c r="T7" s="198">
        <f>'14 '!T7</f>
        <v>1270</v>
      </c>
      <c r="U7" s="198">
        <f>'14 '!U7</f>
        <v>1270</v>
      </c>
      <c r="V7" s="198">
        <f>'14 '!V7</f>
        <v>1500</v>
      </c>
      <c r="W7" s="198">
        <f>'14 '!W7</f>
        <v>1200</v>
      </c>
      <c r="X7" s="198">
        <f>'14 '!X7</f>
        <v>1290</v>
      </c>
      <c r="Y7" s="198">
        <f>'14 '!Y7</f>
        <v>1240</v>
      </c>
      <c r="Z7" s="198">
        <f>'14 '!Z7</f>
        <v>1290</v>
      </c>
      <c r="AA7" s="198">
        <f>'14 '!AA7</f>
        <v>1320</v>
      </c>
      <c r="AB7" s="198">
        <f>'14 '!AB7</f>
        <v>1410</v>
      </c>
      <c r="AC7" s="198">
        <f>'14 '!AC7</f>
        <v>1460</v>
      </c>
      <c r="AD7" s="198">
        <f>'14 '!AD7</f>
        <v>1490</v>
      </c>
      <c r="AE7" s="198">
        <f>'14 '!AE7</f>
        <v>1470</v>
      </c>
      <c r="AF7" s="198">
        <f>'14 '!AF7</f>
        <v>1340</v>
      </c>
      <c r="AG7" s="198">
        <f>'14 '!AG7</f>
        <v>9630</v>
      </c>
      <c r="AH7" s="198">
        <f>'14 '!AH7</f>
        <v>1310</v>
      </c>
      <c r="AI7" s="198">
        <f>'14 '!AI7</f>
        <v>960</v>
      </c>
      <c r="AJ7" s="198">
        <f>'14 '!AJ7</f>
        <v>9050</v>
      </c>
      <c r="AK7" s="198">
        <f>'14 '!AK7</f>
        <v>6790</v>
      </c>
      <c r="AL7" s="198">
        <f>'14 '!AL7</f>
        <v>6100</v>
      </c>
      <c r="AM7" s="198">
        <f>'14 '!AM7</f>
        <v>5650</v>
      </c>
      <c r="AN7" s="198">
        <f>'14 '!AN7</f>
        <v>7980</v>
      </c>
      <c r="AO7" s="198">
        <f>'14 '!AO7</f>
        <v>1190</v>
      </c>
      <c r="AP7" s="198">
        <f>'14 '!AP7</f>
        <v>1460</v>
      </c>
      <c r="AQ7" s="198">
        <f>'14 '!AQ7</f>
        <v>6400</v>
      </c>
      <c r="AR7" s="198">
        <f>'14 '!AR7</f>
        <v>0</v>
      </c>
      <c r="AS7" s="198">
        <f>'14 '!AS7</f>
        <v>0</v>
      </c>
      <c r="AT7" s="198">
        <f>'14 '!AT7</f>
        <v>0</v>
      </c>
      <c r="AU7" s="198">
        <f>'14 '!AU7</f>
        <v>0</v>
      </c>
      <c r="AV7" s="198">
        <f>'14 '!AV7</f>
        <v>1080</v>
      </c>
      <c r="AW7" s="198">
        <f>'14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'14 '!B10</f>
        <v>Z45</v>
      </c>
      <c r="C10" s="208" t="str">
        <f>'14 '!C10</f>
        <v>Z40</v>
      </c>
      <c r="D10" s="208" t="str">
        <f>'14 '!D10</f>
        <v>Z35</v>
      </c>
      <c r="E10" s="208" t="str">
        <f>'14 '!E10</f>
        <v>Z33</v>
      </c>
      <c r="F10" s="208" t="str">
        <f>'14 '!F10</f>
        <v>Z30</v>
      </c>
      <c r="G10" s="208" t="str">
        <f>'14 '!G10</f>
        <v>Z22</v>
      </c>
      <c r="H10" s="208" t="str">
        <f>'14 '!H10</f>
        <v>Z18</v>
      </c>
      <c r="I10" s="208" t="str">
        <f>'14 '!I10</f>
        <v>i99</v>
      </c>
      <c r="J10" s="208" t="str">
        <f>'14 '!J10</f>
        <v>i69</v>
      </c>
      <c r="K10" s="208" t="str">
        <f>'14 '!K10</f>
        <v>Atom</v>
      </c>
      <c r="L10" s="208" t="str">
        <f>'14 '!L10</f>
        <v>Atom-2</v>
      </c>
      <c r="M10" s="208" t="str">
        <f>'14 '!M10</f>
        <v>G10+</v>
      </c>
      <c r="N10" s="208" t="str">
        <f>'14 '!N10</f>
        <v>B62</v>
      </c>
      <c r="O10" s="208" t="str">
        <f>'14 '!O10</f>
        <v>B69</v>
      </c>
      <c r="P10" s="208" t="str">
        <f>'14 '!P10</f>
        <v>BL96</v>
      </c>
      <c r="Q10" s="208" t="str">
        <f>'14 '!Q10</f>
        <v>BL99</v>
      </c>
      <c r="R10" s="208" t="str">
        <f>'14 '!R10</f>
        <v>BL120</v>
      </c>
      <c r="S10" s="208" t="str">
        <f>'14 '!S10</f>
        <v>D41</v>
      </c>
      <c r="T10" s="208" t="str">
        <f>'14 '!T10</f>
        <v>D47</v>
      </c>
      <c r="U10" s="208" t="str">
        <f>'14 '!U10</f>
        <v>D48</v>
      </c>
      <c r="V10" s="208" t="str">
        <f>'14 '!V10</f>
        <v>D54+</v>
      </c>
      <c r="W10" s="208" t="str">
        <f>'14 '!W10</f>
        <v>D82</v>
      </c>
      <c r="X10" s="208" t="str">
        <f>'14 '!X10</f>
        <v>L43</v>
      </c>
      <c r="Y10" s="208" t="str">
        <f>'14 '!Y10</f>
        <v>L44</v>
      </c>
      <c r="Z10" s="208" t="str">
        <f>'14 '!Z10</f>
        <v>L46</v>
      </c>
      <c r="AA10" s="208" t="str">
        <f>'14 '!AA10</f>
        <v>L135</v>
      </c>
      <c r="AB10" s="208" t="str">
        <f>'14 '!AB10</f>
        <v>L140</v>
      </c>
      <c r="AC10" s="208" t="str">
        <f>'14 '!AC10</f>
        <v>L260</v>
      </c>
      <c r="AD10" s="208" t="str">
        <f>'14 '!AD10</f>
        <v>L270</v>
      </c>
      <c r="AE10" s="208" t="str">
        <f>'14 '!AE10</f>
        <v>S45</v>
      </c>
      <c r="AF10" s="208" t="str">
        <f>'14 '!AF10</f>
        <v>T92</v>
      </c>
      <c r="AG10" s="208" t="str">
        <f>'14 '!AG10</f>
        <v>Z30 Pro</v>
      </c>
      <c r="AH10" s="208" t="str">
        <f>'14 '!AH10</f>
        <v>L33</v>
      </c>
      <c r="AI10" s="208" t="str">
        <f>'14 '!AI10</f>
        <v>B24</v>
      </c>
      <c r="AJ10" s="208" t="str">
        <f>'14 '!AJ10</f>
        <v>Z42</v>
      </c>
      <c r="AK10" s="208" t="str">
        <f>'14 '!AK10</f>
        <v>i80</v>
      </c>
      <c r="AL10" s="208" t="str">
        <f>'14 '!AL10</f>
        <v>V138</v>
      </c>
      <c r="AM10" s="208" t="str">
        <f>'14 '!AM10</f>
        <v>G50</v>
      </c>
      <c r="AN10" s="208" t="str">
        <f>'14 '!AN10</f>
        <v>Z32</v>
      </c>
      <c r="AO10" s="208" t="str">
        <f>'14 '!AO10</f>
        <v>D76</v>
      </c>
      <c r="AP10" s="208" t="str">
        <f>'14 '!AP10</f>
        <v>L145</v>
      </c>
      <c r="AQ10" s="208" t="str">
        <f>'14 '!AQ10</f>
        <v>i71</v>
      </c>
      <c r="AR10" s="208">
        <f>'14 '!AR10</f>
        <v>0</v>
      </c>
      <c r="AS10" s="208">
        <f>'14 '!AS10</f>
        <v>0</v>
      </c>
      <c r="AT10" s="208">
        <f>'14 '!AT10</f>
        <v>0</v>
      </c>
      <c r="AU10" s="208">
        <f>'14 '!AU10</f>
        <v>0</v>
      </c>
      <c r="AV10" s="208" t="str">
        <f>'14 '!AV10</f>
        <v>P16</v>
      </c>
      <c r="AW10" s="208" t="str">
        <f>'14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'14 '!B14</f>
        <v>3</v>
      </c>
      <c r="C11" s="42">
        <f>'14 '!C14</f>
        <v>0</v>
      </c>
      <c r="D11" s="42">
        <f>'14 '!D14</f>
        <v>1</v>
      </c>
      <c r="E11" s="42">
        <f>'14 '!E14</f>
        <v>1</v>
      </c>
      <c r="F11" s="42">
        <f>'14 '!F14</f>
        <v>0</v>
      </c>
      <c r="G11" s="42">
        <f>'14 '!G14</f>
        <v>2</v>
      </c>
      <c r="H11" s="42">
        <f>'14 '!H14</f>
        <v>1</v>
      </c>
      <c r="I11" s="42">
        <f>'14 '!I14</f>
        <v>0</v>
      </c>
      <c r="J11" s="42">
        <f>'14 '!J14</f>
        <v>0</v>
      </c>
      <c r="K11" s="42">
        <f>'14 '!K14</f>
        <v>1</v>
      </c>
      <c r="L11" s="42">
        <f>'14 '!L14</f>
        <v>1</v>
      </c>
      <c r="M11" s="42">
        <f>'14 '!M14</f>
        <v>3</v>
      </c>
      <c r="N11" s="42">
        <f>'14 '!N14</f>
        <v>1</v>
      </c>
      <c r="O11" s="42">
        <f>'14 '!O14</f>
        <v>2</v>
      </c>
      <c r="P11" s="42">
        <f>'14 '!P14</f>
        <v>5</v>
      </c>
      <c r="Q11" s="42">
        <f>'14 '!Q14</f>
        <v>2</v>
      </c>
      <c r="R11" s="42">
        <f>'14 '!R14</f>
        <v>4</v>
      </c>
      <c r="S11" s="42">
        <f>'14 '!S14</f>
        <v>1</v>
      </c>
      <c r="T11" s="42">
        <f>'14 '!T14</f>
        <v>1</v>
      </c>
      <c r="U11" s="42">
        <f>'14 '!U14</f>
        <v>6</v>
      </c>
      <c r="V11" s="42">
        <f>'14 '!V14</f>
        <v>2</v>
      </c>
      <c r="W11" s="42">
        <f>'14 '!W14</f>
        <v>1</v>
      </c>
      <c r="X11" s="42">
        <f>'14 '!X14</f>
        <v>2</v>
      </c>
      <c r="Y11" s="42">
        <f>'14 '!Y14</f>
        <v>0</v>
      </c>
      <c r="Z11" s="42">
        <f>'14 '!Z14</f>
        <v>1</v>
      </c>
      <c r="AA11" s="42">
        <f>'14 '!AA14</f>
        <v>2</v>
      </c>
      <c r="AB11" s="42">
        <f>'14 '!AB14</f>
        <v>1</v>
      </c>
      <c r="AC11" s="42">
        <f>'14 '!AC14</f>
        <v>1</v>
      </c>
      <c r="AD11" s="42">
        <f>'14 '!AD14</f>
        <v>2</v>
      </c>
      <c r="AE11" s="42">
        <f>'14 '!AE14</f>
        <v>3</v>
      </c>
      <c r="AF11" s="42">
        <f>'14 '!AF14</f>
        <v>1</v>
      </c>
      <c r="AG11" s="42">
        <f>'14 '!AG14</f>
        <v>0</v>
      </c>
      <c r="AH11" s="42">
        <f>'14 '!AH14</f>
        <v>8</v>
      </c>
      <c r="AI11" s="42">
        <f>'14 '!AI14</f>
        <v>0</v>
      </c>
      <c r="AJ11" s="42">
        <f>'14 '!AJ14</f>
        <v>2</v>
      </c>
      <c r="AK11" s="42">
        <f>'14 '!AK14</f>
        <v>2</v>
      </c>
      <c r="AL11" s="42">
        <f>'14 '!AL14</f>
        <v>1</v>
      </c>
      <c r="AM11" s="42">
        <f>'14 '!AM14</f>
        <v>0</v>
      </c>
      <c r="AN11" s="42">
        <f>'14 '!AN14</f>
        <v>4</v>
      </c>
      <c r="AO11" s="42">
        <f>'14 '!AO14</f>
        <v>1</v>
      </c>
      <c r="AP11" s="42">
        <f>'14 '!AP14</f>
        <v>1</v>
      </c>
      <c r="AQ11" s="42">
        <f>'14 '!AQ14</f>
        <v>1</v>
      </c>
      <c r="AR11" s="42">
        <f>'14 '!AR14</f>
        <v>0</v>
      </c>
      <c r="AS11" s="42">
        <f>'14 '!AS14</f>
        <v>0</v>
      </c>
      <c r="AT11" s="42">
        <f>'14 '!AT14</f>
        <v>0</v>
      </c>
      <c r="AU11" s="42">
        <f>'14 '!AU14</f>
        <v>0</v>
      </c>
      <c r="AV11" s="42">
        <f>'14 '!AV14</f>
        <v>2</v>
      </c>
      <c r="AW11" s="42">
        <f>'14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'14 '!B17</f>
        <v>9140</v>
      </c>
      <c r="C17" s="205">
        <f>'14 '!C17</f>
        <v>8290</v>
      </c>
      <c r="D17" s="205">
        <f>'14 '!D17</f>
        <v>7790</v>
      </c>
      <c r="E17" s="205">
        <f>'14 '!E17</f>
        <v>7540</v>
      </c>
      <c r="F17" s="205">
        <f>'14 '!F17</f>
        <v>7070</v>
      </c>
      <c r="G17" s="205">
        <f>'14 '!G17</f>
        <v>6500</v>
      </c>
      <c r="H17" s="205">
        <f>'14 '!H17</f>
        <v>990</v>
      </c>
      <c r="I17" s="205">
        <f>'14 '!I17</f>
        <v>1000</v>
      </c>
      <c r="J17" s="205">
        <f>'14 '!J17</f>
        <v>1130</v>
      </c>
      <c r="K17" s="205">
        <f>'14 '!K17</f>
        <v>1200</v>
      </c>
      <c r="L17" s="205">
        <f>'14 '!L17</f>
        <v>1230</v>
      </c>
      <c r="M17" s="205">
        <f>'14 '!M17</f>
        <v>1310</v>
      </c>
      <c r="N17" s="205">
        <f>'14 '!N17</f>
        <v>1310</v>
      </c>
      <c r="O17" s="205">
        <f>'14 '!O17</f>
        <v>1400</v>
      </c>
      <c r="P17" s="205">
        <f>'14 '!P17</f>
        <v>1950</v>
      </c>
      <c r="Q17" s="205">
        <f>'14 '!Q17</f>
        <v>830</v>
      </c>
      <c r="R17" s="205">
        <f>'14 '!R17</f>
        <v>1120</v>
      </c>
      <c r="S17" s="205">
        <f>'14 '!S17</f>
        <v>1050</v>
      </c>
      <c r="T17" s="205">
        <f>'14 '!T17</f>
        <v>800</v>
      </c>
      <c r="U17" s="205">
        <f>'14 '!U17</f>
        <v>800</v>
      </c>
      <c r="V17" s="205">
        <f>'14 '!V17</f>
        <v>1160</v>
      </c>
      <c r="W17" s="205">
        <f>'14 '!W17</f>
        <v>1115</v>
      </c>
      <c r="X17" s="205">
        <f>'14 '!X17</f>
        <v>10340</v>
      </c>
      <c r="Y17" s="205">
        <f>'14 '!Y17</f>
        <v>1970</v>
      </c>
      <c r="Z17" s="205">
        <f>'14 '!Z17</f>
        <v>1000</v>
      </c>
      <c r="AA17" s="205">
        <f>'14 '!AA17</f>
        <v>1150</v>
      </c>
      <c r="AB17" s="205">
        <f>'14 '!AB17</f>
        <v>1050</v>
      </c>
      <c r="AC17" s="205">
        <f>'14 '!AC17</f>
        <v>880</v>
      </c>
      <c r="AD17" s="205">
        <f>'14 '!AD17</f>
        <v>13080</v>
      </c>
      <c r="AE17" s="205">
        <f>'14 '!AE17</f>
        <v>14950</v>
      </c>
      <c r="AF17" s="205">
        <f>'14 '!AF17</f>
        <v>18490</v>
      </c>
      <c r="AG17" s="205">
        <f>'14 '!AG17</f>
        <v>23110</v>
      </c>
      <c r="AH17" s="205">
        <f>'14 '!AH17</f>
        <v>23350</v>
      </c>
      <c r="AI17" s="205">
        <f>'14 '!AI17</f>
        <v>9900</v>
      </c>
      <c r="AJ17" s="205">
        <f>'14 '!AJ17</f>
        <v>12730</v>
      </c>
      <c r="AK17" s="205">
        <f>'14 '!AK17</f>
        <v>14150</v>
      </c>
      <c r="AL17" s="205">
        <f>'14 '!AL17</f>
        <v>15090</v>
      </c>
      <c r="AM17" s="205">
        <f>'14 '!AM17</f>
        <v>19430</v>
      </c>
      <c r="AN17" s="205">
        <f>'14 '!AN17</f>
        <v>21230</v>
      </c>
      <c r="AO17" s="205">
        <f>'14 '!AO17</f>
        <v>19810</v>
      </c>
      <c r="AP17" s="205">
        <f>'14 '!AP17</f>
        <v>25470</v>
      </c>
      <c r="AQ17" s="205">
        <f>'14 '!AQ17</f>
        <v>22640</v>
      </c>
      <c r="AR17" s="205">
        <f>'14 '!AR17</f>
        <v>16980</v>
      </c>
      <c r="AS17" s="205">
        <f>'14 '!AS17</f>
        <v>2410</v>
      </c>
      <c r="AT17" s="205">
        <f>'14 '!AT17</f>
        <v>1070</v>
      </c>
      <c r="AU17" s="205">
        <f>'14 '!AU17</f>
        <v>12260</v>
      </c>
      <c r="AV17" s="205">
        <f>'14 '!AV17</f>
        <v>1220</v>
      </c>
      <c r="AW17" s="205">
        <f>'14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'14 '!B20</f>
        <v>V-3(3+64)</v>
      </c>
      <c r="C20" s="209" t="str">
        <f>'14 '!C20</f>
        <v>V-3(2+32)</v>
      </c>
      <c r="D20" s="209" t="str">
        <f>'14 '!D20</f>
        <v>V-2(2+32)</v>
      </c>
      <c r="E20" s="209" t="str">
        <f>'14 '!E20</f>
        <v>V-1pro</v>
      </c>
      <c r="F20" s="209" t="str">
        <f>'14 '!F20</f>
        <v>A48</v>
      </c>
      <c r="G20" s="209" t="str">
        <f>'14 '!G20</f>
        <v>A26</v>
      </c>
      <c r="H20" s="209" t="str">
        <f>'14 '!H20</f>
        <v>it2171</v>
      </c>
      <c r="I20" s="209" t="str">
        <f>'14 '!I20</f>
        <v>it2173</v>
      </c>
      <c r="J20" s="209" t="str">
        <f>'14 '!J20</f>
        <v>it5026</v>
      </c>
      <c r="K20" s="209" t="str">
        <f>'14 '!K20</f>
        <v>it5027</v>
      </c>
      <c r="L20" s="209" t="str">
        <f>'14 '!L20</f>
        <v>it5028</v>
      </c>
      <c r="M20" s="209" t="str">
        <f>'14 '!M20</f>
        <v>it5617</v>
      </c>
      <c r="N20" s="209" t="str">
        <f>'14 '!N20</f>
        <v>P-400</v>
      </c>
      <c r="O20" s="209" t="str">
        <f>'14 '!O20</f>
        <v>P-700</v>
      </c>
      <c r="P20" s="209" t="str">
        <f>'14 '!P20</f>
        <v>Geo</v>
      </c>
      <c r="Q20" s="209" t="str">
        <f>'14 '!Q20</f>
        <v>L-51</v>
      </c>
      <c r="R20" s="209" t="str">
        <f>'14 '!R20</f>
        <v>pp-1</v>
      </c>
      <c r="S20" s="209" t="str">
        <f>'14 '!S20</f>
        <v>i303</v>
      </c>
      <c r="T20" s="209" t="str">
        <f>'14 '!T20</f>
        <v>i73</v>
      </c>
      <c r="U20" s="209" t="str">
        <f>'14 '!U20</f>
        <v>Q11</v>
      </c>
      <c r="V20" s="209" t="str">
        <f>'14 '!V20</f>
        <v>AG6103</v>
      </c>
      <c r="W20" s="209" t="str">
        <f>'14 '!W20</f>
        <v>Q23</v>
      </c>
      <c r="X20" s="209" t="str">
        <f>'14 '!X20</f>
        <v>V-3(4+64)</v>
      </c>
      <c r="Y20" s="209" t="str">
        <f>'14 '!Y20</f>
        <v>Majic-3</v>
      </c>
      <c r="Z20" s="209" t="str">
        <f>'14 '!Z20</f>
        <v>Max 20</v>
      </c>
      <c r="AA20" s="209" t="str">
        <f>'14 '!AA20</f>
        <v>P-25</v>
      </c>
      <c r="AB20" s="209" t="str">
        <f>'14 '!AB20</f>
        <v>V-20</v>
      </c>
      <c r="AC20" s="209" t="str">
        <f>'14 '!AC20</f>
        <v>Max-01</v>
      </c>
      <c r="AD20" s="209" t="str">
        <f>'14 '!AD20</f>
        <v>A16e</v>
      </c>
      <c r="AE20" s="209" t="str">
        <f>'14 '!AE20</f>
        <v>A16(4+64)</v>
      </c>
      <c r="AF20" s="209" t="str">
        <f>'14 '!AF20</f>
        <v>A54</v>
      </c>
      <c r="AG20" s="209" t="str">
        <f>'14 '!AG20</f>
        <v>A95</v>
      </c>
      <c r="AH20" s="209" t="str">
        <f>'14 '!AH20</f>
        <v>A19Pr0</v>
      </c>
      <c r="AI20" s="209" t="str">
        <f>'14 '!AI20</f>
        <v>A03Core</v>
      </c>
      <c r="AJ20" s="209" t="str">
        <f>'14 '!AJ20</f>
        <v>A03S</v>
      </c>
      <c r="AK20" s="209" t="str">
        <f>'14 '!AK20</f>
        <v>A12(4+64)</v>
      </c>
      <c r="AL20" s="209" t="str">
        <f>'14 '!AL20</f>
        <v>A12(4+128)</v>
      </c>
      <c r="AM20" s="209" t="str">
        <f>'14 '!AM20</f>
        <v>M12(6+128)</v>
      </c>
      <c r="AN20" s="209" t="str">
        <f>'14 '!AN20</f>
        <v>A22(6+128)</v>
      </c>
      <c r="AO20" s="209" t="str">
        <f>'14 '!AO20</f>
        <v>F22(6+128)</v>
      </c>
      <c r="AP20" s="209" t="str">
        <f>'14 '!AP20</f>
        <v>A32(6+128)</v>
      </c>
      <c r="AQ20" s="209" t="str">
        <f>'14 '!AQ20</f>
        <v>M32(6+128)</v>
      </c>
      <c r="AR20" s="209" t="str">
        <f>'14 '!AR20</f>
        <v>A13(4+64)</v>
      </c>
      <c r="AS20" s="209" t="str">
        <f>'14 '!AS20</f>
        <v>Guru-2</v>
      </c>
      <c r="AT20" s="209" t="str">
        <f>'14 '!AT20</f>
        <v>B25i</v>
      </c>
      <c r="AU20" s="209" t="str">
        <f>'14 '!AU20</f>
        <v>A03(3+32)</v>
      </c>
      <c r="AV20" s="209" t="str">
        <f>'14 '!AV20</f>
        <v>LE-24</v>
      </c>
      <c r="AW20" s="209" t="str">
        <f>'14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'14 '!B24</f>
        <v>1</v>
      </c>
      <c r="C21" s="70">
        <f>'14 '!C24</f>
        <v>1</v>
      </c>
      <c r="D21" s="70">
        <f>'14 '!D24</f>
        <v>1</v>
      </c>
      <c r="E21" s="70">
        <f>'14 '!E24</f>
        <v>0</v>
      </c>
      <c r="F21" s="70">
        <f>'14 '!F24</f>
        <v>0</v>
      </c>
      <c r="G21" s="70">
        <f>'14 '!G24</f>
        <v>1</v>
      </c>
      <c r="H21" s="70">
        <f>'14 '!H24</f>
        <v>3</v>
      </c>
      <c r="I21" s="70">
        <f>'14 '!I24</f>
        <v>2</v>
      </c>
      <c r="J21" s="70">
        <f>'14 '!J24</f>
        <v>0</v>
      </c>
      <c r="K21" s="70">
        <f>'14 '!K24</f>
        <v>3</v>
      </c>
      <c r="L21" s="70">
        <f>'14 '!L24</f>
        <v>0</v>
      </c>
      <c r="M21" s="70">
        <f>'14 '!M24</f>
        <v>3</v>
      </c>
      <c r="N21" s="70">
        <f>'14 '!N24</f>
        <v>4</v>
      </c>
      <c r="O21" s="70">
        <f>'14 '!O24</f>
        <v>1</v>
      </c>
      <c r="P21" s="70">
        <f>'14 '!P24</f>
        <v>0</v>
      </c>
      <c r="Q21" s="70">
        <f>'14 '!Q24</f>
        <v>5</v>
      </c>
      <c r="R21" s="70">
        <f>'14 '!R24</f>
        <v>0</v>
      </c>
      <c r="S21" s="70">
        <f>'14 '!S24</f>
        <v>1</v>
      </c>
      <c r="T21" s="70">
        <f>'14 '!T24</f>
        <v>2</v>
      </c>
      <c r="U21" s="70">
        <f>'14 '!U24</f>
        <v>0</v>
      </c>
      <c r="V21" s="70">
        <f>'14 '!V24</f>
        <v>0</v>
      </c>
      <c r="W21" s="70">
        <f>'14 '!W24</f>
        <v>1</v>
      </c>
      <c r="X21" s="70">
        <f>'14 '!X24</f>
        <v>0</v>
      </c>
      <c r="Y21" s="70">
        <f>'14 '!Y24</f>
        <v>0</v>
      </c>
      <c r="Z21" s="70">
        <f>'14 '!Z24</f>
        <v>0</v>
      </c>
      <c r="AA21" s="70">
        <f>'14 '!AA24</f>
        <v>0</v>
      </c>
      <c r="AB21" s="70">
        <f>'14 '!AB24</f>
        <v>0</v>
      </c>
      <c r="AC21" s="70">
        <f>'14 '!AC24</f>
        <v>1</v>
      </c>
      <c r="AD21" s="70">
        <f>'14 '!AD24</f>
        <v>2</v>
      </c>
      <c r="AE21" s="70">
        <f>'14 '!AE24</f>
        <v>2</v>
      </c>
      <c r="AF21" s="70">
        <f>'14 '!AF24</f>
        <v>1</v>
      </c>
      <c r="AG21" s="70">
        <f>'14 '!AG24</f>
        <v>1</v>
      </c>
      <c r="AH21" s="70">
        <f>'14 '!AH24</f>
        <v>0</v>
      </c>
      <c r="AI21" s="70">
        <f>'14 '!AI24</f>
        <v>1</v>
      </c>
      <c r="AJ21" s="70">
        <f>'14 '!AJ24</f>
        <v>0</v>
      </c>
      <c r="AK21" s="70">
        <f>'14 '!AK24</f>
        <v>1</v>
      </c>
      <c r="AL21" s="70">
        <f>'14 '!AL24</f>
        <v>0</v>
      </c>
      <c r="AM21" s="70">
        <f>'14 '!AM24</f>
        <v>1</v>
      </c>
      <c r="AN21" s="70">
        <f>'14 '!AN24</f>
        <v>1</v>
      </c>
      <c r="AO21" s="70">
        <f>'14 '!AO24</f>
        <v>1</v>
      </c>
      <c r="AP21" s="70">
        <f>'14 '!AP24</f>
        <v>0</v>
      </c>
      <c r="AQ21" s="70">
        <f>'14 '!AQ24</f>
        <v>1</v>
      </c>
      <c r="AR21" s="70">
        <f>'14 '!AR24</f>
        <v>1</v>
      </c>
      <c r="AS21" s="70">
        <f>'14 '!AS24</f>
        <v>0</v>
      </c>
      <c r="AT21" s="70">
        <f>'14 '!AT24</f>
        <v>1</v>
      </c>
      <c r="AU21" s="70">
        <f>'14 '!AU24</f>
        <v>0</v>
      </c>
      <c r="AV21" s="70">
        <f>'14 '!AV24</f>
        <v>1</v>
      </c>
      <c r="AW21" s="70">
        <f>'14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'14 '!B27</f>
        <v>8490</v>
      </c>
      <c r="C27" s="88">
        <f>'14 '!C27</f>
        <v>9470</v>
      </c>
      <c r="D27" s="88">
        <f>'14 '!D27</f>
        <v>10650</v>
      </c>
      <c r="E27" s="88">
        <f>'14 '!E27</f>
        <v>10780</v>
      </c>
      <c r="F27" s="88">
        <f>'14 '!F27</f>
        <v>11950</v>
      </c>
      <c r="G27" s="88">
        <f>'14 '!G27</f>
        <v>12980</v>
      </c>
      <c r="H27" s="88">
        <f>'14 '!H27</f>
        <v>15080</v>
      </c>
      <c r="I27" s="88">
        <f>'14 '!I27</f>
        <v>23340</v>
      </c>
      <c r="J27" s="88">
        <f>'14 '!J27</f>
        <v>21500</v>
      </c>
      <c r="K27" s="88">
        <f>'14 '!K27</f>
        <v>20040</v>
      </c>
      <c r="L27" s="88">
        <f>'14 '!L27</f>
        <v>10700</v>
      </c>
      <c r="M27" s="88">
        <f>'14 '!M27</f>
        <v>18790</v>
      </c>
      <c r="N27" s="88">
        <f>'14 '!N27</f>
        <v>16340</v>
      </c>
      <c r="O27" s="88">
        <f>'14 '!O27</f>
        <v>17109</v>
      </c>
      <c r="P27" s="88">
        <f>'14 '!P27</f>
        <v>13090</v>
      </c>
      <c r="Q27" s="88">
        <f>'14 '!Q27</f>
        <v>16090</v>
      </c>
      <c r="R27" s="88">
        <f>'14 '!R27</f>
        <v>25190</v>
      </c>
      <c r="S27" s="88">
        <f>'14 '!S27</f>
        <v>0</v>
      </c>
      <c r="T27" s="88">
        <f>'14 '!T27</f>
        <v>1120</v>
      </c>
      <c r="U27" s="88">
        <f>'14 '!U27</f>
        <v>1800</v>
      </c>
      <c r="V27" s="88">
        <f>'14 '!V27</f>
        <v>1900</v>
      </c>
      <c r="W27" s="88">
        <f>'14 '!W27</f>
        <v>2620</v>
      </c>
      <c r="X27" s="88">
        <f>'14 '!X27</f>
        <v>11270</v>
      </c>
      <c r="Y27" s="88">
        <f>'14 '!Y27</f>
        <v>14010</v>
      </c>
      <c r="Z27" s="88">
        <f>'14 '!Z27</f>
        <v>8480</v>
      </c>
      <c r="AA27" s="88">
        <f>'14 '!AA27</f>
        <v>12250</v>
      </c>
      <c r="AB27" s="88">
        <f>'14 '!AB27</f>
        <v>10830</v>
      </c>
      <c r="AC27" s="88">
        <f>'14 '!AC27</f>
        <v>9890</v>
      </c>
      <c r="AD27" s="88">
        <f>'14 '!AD27</f>
        <v>8550</v>
      </c>
      <c r="AE27" s="88">
        <f>'14 '!AE27</f>
        <v>11620</v>
      </c>
      <c r="AF27" s="88">
        <f>'14 '!AF27</f>
        <v>11150</v>
      </c>
      <c r="AG27" s="88">
        <f>'14 '!AG27</f>
        <v>14200</v>
      </c>
      <c r="AH27" s="88">
        <f>'14 '!AH27</f>
        <v>8360</v>
      </c>
      <c r="AI27" s="88">
        <f>'14 '!AI27</f>
        <v>16640</v>
      </c>
      <c r="AJ27" s="88">
        <f>'14 '!AJ27</f>
        <v>8470</v>
      </c>
      <c r="AK27" s="88">
        <f>'14 '!AK27</f>
        <v>13299</v>
      </c>
      <c r="AL27" s="88">
        <f>'14 '!AL27</f>
        <v>17100</v>
      </c>
      <c r="AM27" s="88">
        <f>'14 '!AM27</f>
        <v>18050</v>
      </c>
      <c r="AN27" s="88">
        <f>'14 '!AN27</f>
        <v>15200</v>
      </c>
      <c r="AO27" s="88">
        <f>'14 '!AO27</f>
        <v>20900</v>
      </c>
      <c r="AP27" s="88">
        <f>'14 '!AP27</f>
        <v>11720</v>
      </c>
      <c r="AQ27" s="88">
        <f>'14 '!AQ27</f>
        <v>12250</v>
      </c>
      <c r="AR27" s="88">
        <f>'14 '!AR27</f>
        <v>16625</v>
      </c>
      <c r="AS27" s="88">
        <f>'14 '!AS27</f>
        <v>9940</v>
      </c>
      <c r="AT27" s="88">
        <f>'14 '!AT27</f>
        <v>14870</v>
      </c>
      <c r="AU27" s="88">
        <f>'14 '!AU27</f>
        <v>19810</v>
      </c>
      <c r="AV27" s="88">
        <f>'14 '!AV27</f>
        <v>26410</v>
      </c>
      <c r="AW27" s="88">
        <f>'14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'14 '!B30</f>
        <v>C20A</v>
      </c>
      <c r="C30" s="209" t="str">
        <f>'14 '!C30</f>
        <v>C11(2+32)</v>
      </c>
      <c r="D30" s="209" t="str">
        <f>'14 '!D30</f>
        <v>C11(4+64)</v>
      </c>
      <c r="E30" s="209" t="str">
        <f>'14 '!E30</f>
        <v>C21y(3+32)</v>
      </c>
      <c r="F30" s="209" t="str">
        <f>'14 '!F30</f>
        <v>C21y(4+64)</v>
      </c>
      <c r="G30" s="209" t="str">
        <f>'14 '!G30</f>
        <v>C25y(4+64)</v>
      </c>
      <c r="H30" s="209" t="str">
        <f>'14 '!H30</f>
        <v>C25S(4+128)</v>
      </c>
      <c r="I30" s="209" t="str">
        <f>'14 '!I30</f>
        <v>Realme 8</v>
      </c>
      <c r="J30" s="209" t="str">
        <f>'14 '!J30</f>
        <v>Realme 8 5G</v>
      </c>
      <c r="K30" s="209" t="str">
        <f>'14 '!K30</f>
        <v>Realme 9i</v>
      </c>
      <c r="L30" s="209" t="str">
        <f>'14 '!L30</f>
        <v>Narzo 50i</v>
      </c>
      <c r="M30" s="209" t="str">
        <f>'14 '!M30</f>
        <v>Narzo 30</v>
      </c>
      <c r="N30" s="209" t="str">
        <f>'14 '!N30</f>
        <v>9i(4/64)</v>
      </c>
      <c r="O30" s="209" t="str">
        <f>'14 '!O30</f>
        <v>Narzo 50</v>
      </c>
      <c r="P30" s="209" t="str">
        <f>'14 '!P30</f>
        <v>C31</v>
      </c>
      <c r="Q30" s="209" t="str">
        <f>'14 '!Q30</f>
        <v>C35</v>
      </c>
      <c r="R30" s="209" t="str">
        <f>'14 '!R30</f>
        <v>Realme 9</v>
      </c>
      <c r="S30" s="209">
        <f>'14 '!S30</f>
        <v>0</v>
      </c>
      <c r="T30" s="209" t="str">
        <f>'14 '!T30</f>
        <v>BG-202</v>
      </c>
      <c r="U30" s="209">
        <f>'14 '!U30</f>
        <v>105</v>
      </c>
      <c r="V30" s="209">
        <f>'14 '!V30</f>
        <v>106</v>
      </c>
      <c r="W30" s="209">
        <f>'14 '!W30</f>
        <v>110</v>
      </c>
      <c r="X30" s="209" t="str">
        <f>'14 '!X30</f>
        <v>Y15S</v>
      </c>
      <c r="Y30" s="209" t="str">
        <f>'14 '!Y30</f>
        <v>Y21</v>
      </c>
      <c r="Z30" s="209" t="str">
        <f>'14 '!Z30</f>
        <v>POP 5LTE 2/32</v>
      </c>
      <c r="AA30" s="209" t="str">
        <f>'14 '!AA30</f>
        <v>SP-7(4+64)</v>
      </c>
      <c r="AB30" s="209" t="str">
        <f>'14 '!AB30</f>
        <v>SP-7(3+64)</v>
      </c>
      <c r="AC30" s="209" t="str">
        <f>'14 '!AC30</f>
        <v>POP 5LTE</v>
      </c>
      <c r="AD30" s="209" t="str">
        <f>'14 '!AD30</f>
        <v>Smart6(2+32)</v>
      </c>
      <c r="AE30" s="209" t="str">
        <f>'14 '!AE30</f>
        <v>Hot11Play 4/128</v>
      </c>
      <c r="AF30" s="209" t="str">
        <f>'14 '!AF30</f>
        <v>Hot11Play</v>
      </c>
      <c r="AG30" s="209" t="str">
        <f>'14 '!AG30</f>
        <v>Hot11S</v>
      </c>
      <c r="AH30" s="209" t="str">
        <f>'14 '!AH30</f>
        <v>Redme9A</v>
      </c>
      <c r="AI30" s="209" t="str">
        <f>'14 '!AI30</f>
        <v>Y21T</v>
      </c>
      <c r="AJ30" s="209" t="str">
        <f>'14 '!AJ30</f>
        <v>Y1S</v>
      </c>
      <c r="AK30" s="209" t="str">
        <f>'14 '!AK30</f>
        <v>10c(4+64)</v>
      </c>
      <c r="AL30" s="209" t="str">
        <f>'14 '!AL30</f>
        <v>Redme 10</v>
      </c>
      <c r="AM30" s="209" t="str">
        <f>'14 '!AM30</f>
        <v>RED-Not 11(4/64)</v>
      </c>
      <c r="AN30" s="209" t="str">
        <f>'14 '!AN30</f>
        <v>Red10(4+64)</v>
      </c>
      <c r="AO30" s="209" t="str">
        <f>'14 '!AO30</f>
        <v>RED-Not 11(128)</v>
      </c>
      <c r="AP30" s="209" t="str">
        <f>'14 '!AP30</f>
        <v>Hot 12 Play</v>
      </c>
      <c r="AQ30" s="209" t="str">
        <f>'14 '!AQ30</f>
        <v>SP 8C(4+128)</v>
      </c>
      <c r="AR30" s="209" t="str">
        <f>'14 '!AR30</f>
        <v>RED-11(4+128)</v>
      </c>
      <c r="AS30" s="209" t="str">
        <f>'14 '!AS30</f>
        <v>Smart -6</v>
      </c>
      <c r="AT30" s="209" t="str">
        <f>'14 '!AT30</f>
        <v>Note 10</v>
      </c>
      <c r="AU30" s="209" t="str">
        <f>'14 '!AU30</f>
        <v>A13(6+128)</v>
      </c>
      <c r="AV30" s="209" t="str">
        <f>'14 '!AV30</f>
        <v>A23(6+128)</v>
      </c>
      <c r="AW30" s="209" t="str">
        <f>'14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'14 '!B34</f>
        <v>0</v>
      </c>
      <c r="C31" s="219">
        <f>'14 '!C34</f>
        <v>0</v>
      </c>
      <c r="D31" s="219">
        <f>'14 '!D34</f>
        <v>1</v>
      </c>
      <c r="E31" s="219">
        <f>'14 '!E34</f>
        <v>2</v>
      </c>
      <c r="F31" s="219">
        <f>'14 '!F34</f>
        <v>0</v>
      </c>
      <c r="G31" s="219">
        <f>'14 '!G34</f>
        <v>0</v>
      </c>
      <c r="H31" s="219">
        <f>'14 '!H34</f>
        <v>0</v>
      </c>
      <c r="I31" s="219">
        <f>'14 '!I34</f>
        <v>3</v>
      </c>
      <c r="J31" s="219">
        <f>'14 '!J34</f>
        <v>0</v>
      </c>
      <c r="K31" s="219">
        <f>'14 '!K34</f>
        <v>0</v>
      </c>
      <c r="L31" s="219">
        <f>'14 '!L34</f>
        <v>1</v>
      </c>
      <c r="M31" s="219">
        <f>'14 '!M34</f>
        <v>0</v>
      </c>
      <c r="N31" s="219">
        <f>'14 '!N34</f>
        <v>1</v>
      </c>
      <c r="O31" s="219">
        <f>'14 '!O34</f>
        <v>1</v>
      </c>
      <c r="P31" s="219">
        <f>'14 '!P34</f>
        <v>3</v>
      </c>
      <c r="Q31" s="219">
        <f>'14 '!Q34</f>
        <v>3</v>
      </c>
      <c r="R31" s="219">
        <f>'14 '!R34</f>
        <v>1</v>
      </c>
      <c r="S31" s="219">
        <f>'14 '!S34</f>
        <v>0</v>
      </c>
      <c r="T31" s="219">
        <f>'14 '!T34</f>
        <v>0</v>
      </c>
      <c r="U31" s="219">
        <f>'14 '!U34</f>
        <v>2</v>
      </c>
      <c r="V31" s="219">
        <f>'14 '!V34</f>
        <v>0</v>
      </c>
      <c r="W31" s="219">
        <f>'14 '!W34</f>
        <v>0</v>
      </c>
      <c r="X31" s="219">
        <f>'14 '!X34</f>
        <v>0</v>
      </c>
      <c r="Y31" s="219">
        <f>'14 '!Y34</f>
        <v>0</v>
      </c>
      <c r="Z31" s="219">
        <f>'14 '!Z34</f>
        <v>0</v>
      </c>
      <c r="AA31" s="219">
        <f>'14 '!AA34</f>
        <v>0</v>
      </c>
      <c r="AB31" s="219">
        <f>'14 '!AB34</f>
        <v>1</v>
      </c>
      <c r="AC31" s="219">
        <f>'14 '!AC34</f>
        <v>1</v>
      </c>
      <c r="AD31" s="219">
        <f>'14 '!AD34</f>
        <v>1</v>
      </c>
      <c r="AE31" s="219">
        <f>'14 '!AE34</f>
        <v>0</v>
      </c>
      <c r="AF31" s="219">
        <f>'14 '!AF34</f>
        <v>4</v>
      </c>
      <c r="AG31" s="219">
        <f>'14 '!AG34</f>
        <v>2</v>
      </c>
      <c r="AH31" s="219">
        <f>'14 '!AH34</f>
        <v>2</v>
      </c>
      <c r="AI31" s="219">
        <f>'14 '!AI34</f>
        <v>1</v>
      </c>
      <c r="AJ31" s="219">
        <f>'14 '!AJ34</f>
        <v>1</v>
      </c>
      <c r="AK31" s="219">
        <f>'14 '!AK34</f>
        <v>2</v>
      </c>
      <c r="AL31" s="219">
        <f>'14 '!AL34</f>
        <v>2</v>
      </c>
      <c r="AM31" s="219">
        <f>'14 '!AM34</f>
        <v>2</v>
      </c>
      <c r="AN31" s="219">
        <f>'14 '!AN34</f>
        <v>2</v>
      </c>
      <c r="AO31" s="219">
        <f>'14 '!AO34</f>
        <v>3</v>
      </c>
      <c r="AP31" s="219">
        <f>'14 '!AP34</f>
        <v>2</v>
      </c>
      <c r="AQ31" s="219">
        <f>'14 '!AQ34</f>
        <v>1</v>
      </c>
      <c r="AR31" s="219">
        <f>'14 '!AR34</f>
        <v>0</v>
      </c>
      <c r="AS31" s="219">
        <f>'14 '!AS34</f>
        <v>1</v>
      </c>
      <c r="AT31" s="219">
        <f>'14 '!AT34</f>
        <v>0</v>
      </c>
      <c r="AU31" s="219">
        <f>'14 '!AU34</f>
        <v>1</v>
      </c>
      <c r="AV31" s="219">
        <f>'14 '!AV34</f>
        <v>1</v>
      </c>
      <c r="AW31" s="219">
        <f>'14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'14 '!B37</f>
        <v>32</v>
      </c>
      <c r="C37" s="126">
        <f>'14 '!C37</f>
        <v>30</v>
      </c>
      <c r="D37" s="126">
        <f>'14 '!D37</f>
        <v>32</v>
      </c>
      <c r="E37" s="126">
        <f>'14 '!E37</f>
        <v>32</v>
      </c>
      <c r="F37" s="126">
        <f>'14 '!F37</f>
        <v>39</v>
      </c>
      <c r="G37" s="126">
        <f>'14 '!G37</f>
        <v>32</v>
      </c>
      <c r="H37" s="126">
        <f>'14 '!H37</f>
        <v>180</v>
      </c>
      <c r="I37" s="126">
        <f>'14 '!I37</f>
        <v>280</v>
      </c>
      <c r="J37" s="126">
        <f>'14 '!J37</f>
        <v>230</v>
      </c>
      <c r="K37" s="126">
        <f>'14 '!K37</f>
        <v>340</v>
      </c>
      <c r="L37" s="126">
        <f>'14 '!L37</f>
        <v>80</v>
      </c>
      <c r="M37" s="126">
        <f>'14 '!M37</f>
        <v>55</v>
      </c>
      <c r="N37" s="126">
        <f>'14 '!N37</f>
        <v>250</v>
      </c>
      <c r="O37" s="126">
        <f>'14 '!O37</f>
        <v>490</v>
      </c>
      <c r="P37" s="126">
        <f>'14 '!P37</f>
        <v>650</v>
      </c>
      <c r="Q37" s="126">
        <f>'14 '!Q37</f>
        <v>32</v>
      </c>
      <c r="R37" s="126">
        <f>'14 '!R37</f>
        <v>120</v>
      </c>
      <c r="S37" s="126">
        <f>'14 '!S37</f>
        <v>340</v>
      </c>
      <c r="T37" s="126">
        <f>'14 '!T37</f>
        <v>60</v>
      </c>
      <c r="U37" s="126">
        <f>'14 '!U37</f>
        <v>150</v>
      </c>
      <c r="V37" s="126">
        <f>'14 '!V37</f>
        <v>65</v>
      </c>
      <c r="W37" s="126">
        <f>'14 '!W37</f>
        <v>260</v>
      </c>
      <c r="X37" s="126">
        <f>'14 '!X37</f>
        <v>260</v>
      </c>
      <c r="Y37" s="126">
        <f>'14 '!Y37</f>
        <v>320</v>
      </c>
      <c r="Z37" s="126">
        <f>'14 '!Z37</f>
        <v>240</v>
      </c>
      <c r="AA37" s="126">
        <f>'14 '!AA37</f>
        <v>140</v>
      </c>
      <c r="AB37" s="126">
        <f>'14 '!AB37</f>
        <v>210</v>
      </c>
      <c r="AC37" s="126">
        <f>'14 '!AC37</f>
        <v>0</v>
      </c>
      <c r="AD37" s="126">
        <f>'14 '!AD37</f>
        <v>170</v>
      </c>
      <c r="AE37" s="126">
        <f>'14 '!AE37</f>
        <v>220</v>
      </c>
      <c r="AF37" s="126">
        <f>'14 '!AF37</f>
        <v>235</v>
      </c>
      <c r="AG37" s="126">
        <f>'14 '!AG37</f>
        <v>390</v>
      </c>
      <c r="AH37" s="126">
        <f>'14 '!AH37</f>
        <v>180</v>
      </c>
      <c r="AI37" s="126">
        <f>'14 '!AI37</f>
        <v>220</v>
      </c>
      <c r="AJ37" s="126">
        <f>'14 '!AJ37</f>
        <v>180</v>
      </c>
      <c r="AK37" s="126">
        <f>'14 '!AK37</f>
        <v>320</v>
      </c>
      <c r="AL37" s="126">
        <f>'14 '!AL37</f>
        <v>250</v>
      </c>
      <c r="AM37" s="126">
        <f>'14 '!AM37</f>
        <v>150</v>
      </c>
      <c r="AN37" s="126">
        <f>'14 '!AN37</f>
        <v>160</v>
      </c>
      <c r="AO37" s="126">
        <f>'14 '!AO37</f>
        <v>350</v>
      </c>
      <c r="AP37" s="126">
        <f>'14 '!AP37</f>
        <v>110</v>
      </c>
      <c r="AQ37" s="126">
        <f>'14 '!AQ37</f>
        <v>180</v>
      </c>
      <c r="AR37" s="126">
        <f>'14 '!AR37</f>
        <v>250</v>
      </c>
      <c r="AS37" s="126">
        <f>'14 '!AS37</f>
        <v>410</v>
      </c>
      <c r="AT37" s="126">
        <f>'14 '!AT37</f>
        <v>300</v>
      </c>
      <c r="AU37" s="126">
        <f>'14 '!AU37</f>
        <v>1100</v>
      </c>
      <c r="AV37" s="126">
        <f>'14 '!AV37</f>
        <v>790</v>
      </c>
      <c r="AW37" s="126">
        <f>'14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'14 '!B40</f>
        <v>Oppo</v>
      </c>
      <c r="C40" s="176" t="str">
        <f>'14 '!C40</f>
        <v>Realme</v>
      </c>
      <c r="D40" s="176" t="str">
        <f>'14 '!D40</f>
        <v>Mi box</v>
      </c>
      <c r="E40" s="176" t="str">
        <f>'14 '!E40</f>
        <v>Or-E10</v>
      </c>
      <c r="F40" s="176" t="str">
        <f>'14 '!F40</f>
        <v>Or-E25</v>
      </c>
      <c r="G40" s="176" t="str">
        <f>'14 '!G40</f>
        <v>1+ Head</v>
      </c>
      <c r="H40" s="176" t="str">
        <f>'14 '!H40</f>
        <v>R-100</v>
      </c>
      <c r="I40" s="176" t="str">
        <f>'14 '!I40</f>
        <v>i7S</v>
      </c>
      <c r="J40" s="176" t="str">
        <f>'14 '!J40</f>
        <v>Buds Air</v>
      </c>
      <c r="K40" s="176" t="str">
        <f>'14 '!K40</f>
        <v>Lenovo</v>
      </c>
      <c r="L40" s="176" t="str">
        <f>'14 '!L40</f>
        <v>Sam BT</v>
      </c>
      <c r="M40" s="176" t="str">
        <f>'14 '!M40</f>
        <v>Sam Box</v>
      </c>
      <c r="N40" s="176" t="str">
        <f>'14 '!N40</f>
        <v>P47</v>
      </c>
      <c r="O40" s="176" t="str">
        <f>'14 '!O40</f>
        <v>M10</v>
      </c>
      <c r="P40" s="176" t="str">
        <f>'14 '!P40</f>
        <v>M19</v>
      </c>
      <c r="Q40" s="176" t="str">
        <f>'14 '!Q40</f>
        <v>vivo</v>
      </c>
      <c r="R40" s="176" t="str">
        <f>'14 '!R40</f>
        <v>PT-01</v>
      </c>
      <c r="S40" s="176" t="str">
        <f>'14 '!S40</f>
        <v>S10+</v>
      </c>
      <c r="T40" s="176" t="str">
        <f>'14 '!T40</f>
        <v>Anik</v>
      </c>
      <c r="U40" s="176" t="str">
        <f>'14 '!U40</f>
        <v>Or-E36S</v>
      </c>
      <c r="V40" s="176" t="str">
        <f>'14 '!V40</f>
        <v>Sym bar</v>
      </c>
      <c r="W40" s="176" t="str">
        <f>'14 '!W40</f>
        <v>Oppo</v>
      </c>
      <c r="X40" s="176" t="str">
        <f>'14 '!X40</f>
        <v>Vivo</v>
      </c>
      <c r="Y40" s="176" t="str">
        <f>'14 '!Y40</f>
        <v>Realme</v>
      </c>
      <c r="Z40" s="176" t="str">
        <f>'14 '!Z40</f>
        <v>Redme</v>
      </c>
      <c r="AA40" s="176" t="str">
        <f>'14 '!AA40</f>
        <v>Excel</v>
      </c>
      <c r="AB40" s="176" t="str">
        <f>'14 '!AB40</f>
        <v>Ex(E-103)</v>
      </c>
      <c r="AC40" s="176">
        <f>'14 '!AC40</f>
        <v>0</v>
      </c>
      <c r="AD40" s="176" t="str">
        <f>'14 '!AD40</f>
        <v>8GB</v>
      </c>
      <c r="AE40" s="176" t="str">
        <f>'14 '!AE40</f>
        <v>16 GB</v>
      </c>
      <c r="AF40" s="176" t="str">
        <f>'14 '!AF40</f>
        <v>32GB</v>
      </c>
      <c r="AG40" s="176" t="str">
        <f>'14 '!AG40</f>
        <v>64GB</v>
      </c>
      <c r="AH40" s="176" t="str">
        <f>'14 '!AH40</f>
        <v>JK-Barphone</v>
      </c>
      <c r="AI40" s="176" t="str">
        <f>'14 '!AI40</f>
        <v>JK-Smart</v>
      </c>
      <c r="AJ40" s="176" t="str">
        <f>'14 '!AJ40</f>
        <v>En-Barphone</v>
      </c>
      <c r="AK40" s="176" t="str">
        <f>'14 '!AK40</f>
        <v>En-Smart</v>
      </c>
      <c r="AL40" s="176" t="str">
        <f>'14 '!AL40</f>
        <v>En-J1</v>
      </c>
      <c r="AM40" s="176" t="str">
        <f>'14 '!AM40</f>
        <v>En-4c</v>
      </c>
      <c r="AN40" s="176" t="str">
        <f>'14 '!AN40</f>
        <v>Eagle-BL5c</v>
      </c>
      <c r="AO40" s="176" t="str">
        <f>'14 '!AO40</f>
        <v>Eagle-Smart</v>
      </c>
      <c r="AP40" s="176" t="str">
        <f>'14 '!AP40</f>
        <v>JK BL5c</v>
      </c>
      <c r="AQ40" s="176" t="str">
        <f>'14 '!AQ40</f>
        <v>RK BAR</v>
      </c>
      <c r="AR40" s="176" t="str">
        <f>'14 '!AR40</f>
        <v>Rk Smart</v>
      </c>
      <c r="AS40" s="176" t="str">
        <f>'14 '!AS40</f>
        <v>Adata(32GB)</v>
      </c>
      <c r="AT40" s="176" t="str">
        <f>'14 '!AT40</f>
        <v>HP(32GB)</v>
      </c>
      <c r="AU40" s="176" t="str">
        <f>'14 '!AU40</f>
        <v>Or-20000</v>
      </c>
      <c r="AV40" s="176" t="str">
        <f>'14 '!AV40</f>
        <v>Or-1000</v>
      </c>
      <c r="AW40" s="176" t="str">
        <f>'14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'14 '!B44</f>
        <v>5</v>
      </c>
      <c r="C41" s="116">
        <f>'14 '!C44</f>
        <v>25</v>
      </c>
      <c r="D41" s="116">
        <f>'14 '!D44</f>
        <v>8</v>
      </c>
      <c r="E41" s="116">
        <f>'14 '!E44</f>
        <v>18</v>
      </c>
      <c r="F41" s="116">
        <f>'14 '!F44</f>
        <v>1</v>
      </c>
      <c r="G41" s="116">
        <f>'14 '!G44</f>
        <v>14</v>
      </c>
      <c r="H41" s="116">
        <f>'14 '!H44</f>
        <v>2</v>
      </c>
      <c r="I41" s="116">
        <f>'14 '!I44</f>
        <v>3</v>
      </c>
      <c r="J41" s="116">
        <f>'14 '!J44</f>
        <v>2</v>
      </c>
      <c r="K41" s="116">
        <f>'14 '!K44</f>
        <v>3</v>
      </c>
      <c r="L41" s="116">
        <f>'14 '!L44</f>
        <v>9</v>
      </c>
      <c r="M41" s="116">
        <f>'14 '!M44</f>
        <v>5</v>
      </c>
      <c r="N41" s="116">
        <f>'14 '!N44</f>
        <v>2</v>
      </c>
      <c r="O41" s="116">
        <f>'14 '!O44</f>
        <v>1</v>
      </c>
      <c r="P41" s="116">
        <f>'14 '!P44</f>
        <v>1</v>
      </c>
      <c r="Q41" s="116">
        <f>'14 '!Q44</f>
        <v>4</v>
      </c>
      <c r="R41" s="116">
        <f>'14 '!R44</f>
        <v>0</v>
      </c>
      <c r="S41" s="116">
        <f>'14 '!S44</f>
        <v>12</v>
      </c>
      <c r="T41" s="116">
        <f>'14 '!T44</f>
        <v>10</v>
      </c>
      <c r="U41" s="116">
        <f>'14 '!U44</f>
        <v>3</v>
      </c>
      <c r="V41" s="116">
        <f>'14 '!V44</f>
        <v>1</v>
      </c>
      <c r="W41" s="116">
        <f>'14 '!W44</f>
        <v>1</v>
      </c>
      <c r="X41" s="116">
        <f>'14 '!X44</f>
        <v>0</v>
      </c>
      <c r="Y41" s="116">
        <f>'14 '!Y44</f>
        <v>1</v>
      </c>
      <c r="Z41" s="116">
        <f>'14 '!Z44</f>
        <v>1</v>
      </c>
      <c r="AA41" s="116">
        <f>'14 '!AA44</f>
        <v>2</v>
      </c>
      <c r="AB41" s="116">
        <f>'14 '!AB44</f>
        <v>1</v>
      </c>
      <c r="AC41" s="116">
        <f>'14 '!AC44</f>
        <v>0</v>
      </c>
      <c r="AD41" s="116">
        <f>'14 '!AD44</f>
        <v>6</v>
      </c>
      <c r="AE41" s="116">
        <f>'14 '!AE44</f>
        <v>3</v>
      </c>
      <c r="AF41" s="116">
        <f>'14 '!AF44</f>
        <v>2</v>
      </c>
      <c r="AG41" s="116">
        <f>'14 '!AG44</f>
        <v>2</v>
      </c>
      <c r="AH41" s="116">
        <f>'14 '!AH44</f>
        <v>4</v>
      </c>
      <c r="AI41" s="116">
        <f>'14 '!AI44</f>
        <v>11</v>
      </c>
      <c r="AJ41" s="116">
        <f>'14 '!AJ44</f>
        <v>1</v>
      </c>
      <c r="AK41" s="116">
        <f>'14 '!AK44</f>
        <v>6</v>
      </c>
      <c r="AL41" s="116">
        <f>'14 '!AL44</f>
        <v>3</v>
      </c>
      <c r="AM41" s="116">
        <f>'14 '!AM44</f>
        <v>0</v>
      </c>
      <c r="AN41" s="116">
        <f>'14 '!AN44</f>
        <v>0</v>
      </c>
      <c r="AO41" s="116">
        <f>'14 '!AO44</f>
        <v>2</v>
      </c>
      <c r="AP41" s="116">
        <f>'14 '!AP44</f>
        <v>6</v>
      </c>
      <c r="AQ41" s="116">
        <f>'14 '!AQ44</f>
        <v>0</v>
      </c>
      <c r="AR41" s="116">
        <f>'14 '!AR44</f>
        <v>0</v>
      </c>
      <c r="AS41" s="116">
        <f>'14 '!AS44</f>
        <v>2</v>
      </c>
      <c r="AT41" s="116">
        <f>'14 '!AT44</f>
        <v>3</v>
      </c>
      <c r="AU41" s="116">
        <f>'14 '!AU44</f>
        <v>1</v>
      </c>
      <c r="AV41" s="116">
        <f>'14 '!AV44</f>
        <v>1</v>
      </c>
      <c r="AW41" s="116">
        <f>'14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'14 '!B47</f>
        <v>80</v>
      </c>
      <c r="C47" s="92">
        <f>'14 '!C47</f>
        <v>120</v>
      </c>
      <c r="D47" s="92">
        <f>'14 '!D47</f>
        <v>120</v>
      </c>
      <c r="E47" s="92">
        <f>'14 '!E47</f>
        <v>30</v>
      </c>
      <c r="F47" s="92">
        <f>'14 '!F47</f>
        <v>40</v>
      </c>
      <c r="G47" s="92">
        <f>'14 '!G47</f>
        <v>80</v>
      </c>
      <c r="H47" s="92">
        <f>'14 '!H47</f>
        <v>40</v>
      </c>
      <c r="I47" s="92">
        <f>'14 '!I47</f>
        <v>40</v>
      </c>
      <c r="J47" s="92">
        <f>'14 '!J47</f>
        <v>80</v>
      </c>
      <c r="K47" s="92">
        <f>'14 '!K47</f>
        <v>50</v>
      </c>
      <c r="L47" s="92">
        <f>'14 '!L47</f>
        <v>85</v>
      </c>
      <c r="M47" s="92">
        <f>'14 '!M47</f>
        <v>45</v>
      </c>
      <c r="N47" s="92">
        <f>'14 '!N47</f>
        <v>38</v>
      </c>
      <c r="O47" s="92">
        <f>'14 '!O47</f>
        <v>75</v>
      </c>
      <c r="P47" s="92">
        <f>'14 '!P47</f>
        <v>16</v>
      </c>
      <c r="Q47" s="92">
        <f>'14 '!Q47</f>
        <v>8</v>
      </c>
      <c r="R47" s="92">
        <f>'14 '!R47</f>
        <v>191</v>
      </c>
      <c r="S47" s="92">
        <f>'14 '!S47</f>
        <v>182</v>
      </c>
      <c r="T47" s="92">
        <f>'14 '!T47</f>
        <v>191</v>
      </c>
      <c r="U47" s="92">
        <f>'14 '!U47</f>
        <v>191</v>
      </c>
      <c r="V47" s="92">
        <f>'14 '!V47</f>
        <v>90</v>
      </c>
      <c r="W47" s="92">
        <f>'14 '!W47</f>
        <v>8.75</v>
      </c>
      <c r="X47" s="92">
        <f>'14 '!X47</f>
        <v>9</v>
      </c>
      <c r="Y47" s="92">
        <f>'14 '!Y47</f>
        <v>13</v>
      </c>
      <c r="Z47" s="92">
        <f>'14 '!Z47</f>
        <v>3</v>
      </c>
      <c r="AA47" s="92">
        <f>'14 '!AA47</f>
        <v>80</v>
      </c>
      <c r="AB47" s="92">
        <f>'14 '!AB47</f>
        <v>110</v>
      </c>
      <c r="AC47" s="92">
        <f>'14 '!AC47</f>
        <v>60</v>
      </c>
      <c r="AD47" s="92">
        <f>'14 '!AD47</f>
        <v>60</v>
      </c>
      <c r="AE47" s="92">
        <f>'14 '!AE47</f>
        <v>8</v>
      </c>
      <c r="AF47" s="92">
        <f>'14 '!AF47</f>
        <v>70</v>
      </c>
      <c r="AG47" s="92">
        <f>'14 '!AG47</f>
        <v>35</v>
      </c>
      <c r="AH47" s="92">
        <f>'14 '!AH47</f>
        <v>50</v>
      </c>
      <c r="AI47" s="92">
        <f>'14 '!AI47</f>
        <v>128</v>
      </c>
      <c r="AJ47" s="92">
        <f>'14 '!AJ47</f>
        <v>52</v>
      </c>
      <c r="AK47" s="92">
        <f>'14 '!AK47</f>
        <v>55</v>
      </c>
      <c r="AL47" s="92">
        <f>'14 '!AL47</f>
        <v>85</v>
      </c>
      <c r="AM47" s="92">
        <f>'14 '!AM47</f>
        <v>280</v>
      </c>
      <c r="AN47" s="92">
        <f>'14 '!AN47</f>
        <v>340</v>
      </c>
      <c r="AO47" s="92">
        <f>'14 '!AO47</f>
        <v>410</v>
      </c>
      <c r="AP47" s="92">
        <f>'14 '!AP47</f>
        <v>310</v>
      </c>
      <c r="AQ47" s="92">
        <f>'14 '!AQ47</f>
        <v>240</v>
      </c>
      <c r="AR47" s="92">
        <f>'14 '!AR47</f>
        <v>13540</v>
      </c>
      <c r="AS47" s="92">
        <f>'14 '!AS47</f>
        <v>11</v>
      </c>
      <c r="AT47" s="92">
        <f>'14 '!AT47</f>
        <v>280</v>
      </c>
      <c r="AU47" s="92">
        <f>'14 '!AU47</f>
        <v>0</v>
      </c>
      <c r="AV47" s="92">
        <f>'14 '!AV47</f>
        <v>0</v>
      </c>
      <c r="AW47" s="92">
        <f>'14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'14 '!B50</f>
        <v>Or-M53</v>
      </c>
      <c r="C50" s="174" t="str">
        <f>'14 '!C50</f>
        <v>Or-L53</v>
      </c>
      <c r="D50" s="174" t="str">
        <f>'14 '!D50</f>
        <v>Or-C53</v>
      </c>
      <c r="E50" s="174" t="str">
        <f>'14 '!E50</f>
        <v>A-One</v>
      </c>
      <c r="F50" s="174" t="str">
        <f>'14 '!F50</f>
        <v>Active</v>
      </c>
      <c r="G50" s="174" t="str">
        <f>'14 '!G50</f>
        <v>S61T</v>
      </c>
      <c r="H50" s="174" t="str">
        <f>'14 '!H50</f>
        <v>ZA-002</v>
      </c>
      <c r="I50" s="174" t="str">
        <f>'14 '!I50</f>
        <v>ZT-oo2</v>
      </c>
      <c r="J50" s="174" t="str">
        <f>'14 '!J50</f>
        <v>Metal</v>
      </c>
      <c r="K50" s="174" t="str">
        <f>'14 '!K50</f>
        <v>Pani Covar</v>
      </c>
      <c r="L50" s="174" t="str">
        <f>'14 '!L50</f>
        <v>Glass Cover</v>
      </c>
      <c r="M50" s="174" t="str">
        <f>'14 '!M50</f>
        <v>lether</v>
      </c>
      <c r="N50" s="174" t="str">
        <f>'14 '!N50</f>
        <v>Print</v>
      </c>
      <c r="O50" s="174" t="str">
        <f>'14 '!O50</f>
        <v>silicon</v>
      </c>
      <c r="P50" s="174" t="str">
        <f>'14 '!P50</f>
        <v>Glass</v>
      </c>
      <c r="Q50" s="174" t="str">
        <f>'14 '!Q50</f>
        <v>Chair</v>
      </c>
      <c r="R50" s="174" t="str">
        <f>'14 '!R50</f>
        <v>BL Sim</v>
      </c>
      <c r="S50" s="174" t="str">
        <f>'14 '!S50</f>
        <v>BL KI</v>
      </c>
      <c r="T50" s="174" t="str">
        <f>'14 '!T50</f>
        <v>GP Sim</v>
      </c>
      <c r="U50" s="174" t="str">
        <f>'14 '!U50</f>
        <v>GP Kit</v>
      </c>
      <c r="V50" s="174" t="str">
        <f>'14 '!V50</f>
        <v>HI G COVER</v>
      </c>
      <c r="W50" s="174" t="str">
        <f>'14 '!W50</f>
        <v>9 Card</v>
      </c>
      <c r="X50" s="174" t="str">
        <f>'14 '!X50</f>
        <v>OTG-B</v>
      </c>
      <c r="Y50" s="174" t="str">
        <f>'14 '!Y50</f>
        <v>OTG-C</v>
      </c>
      <c r="Z50" s="174" t="str">
        <f>'14 '!Z50</f>
        <v>Pin</v>
      </c>
      <c r="AA50" s="174" t="str">
        <f>'14 '!AA50</f>
        <v>Ladis cover</v>
      </c>
      <c r="AB50" s="174" t="str">
        <f>'14 '!AB50</f>
        <v>Gliger Cover</v>
      </c>
      <c r="AC50" s="174" t="str">
        <f>'14 '!AC50</f>
        <v>Lether Cover</v>
      </c>
      <c r="AD50" s="174" t="str">
        <f>'14 '!AD50</f>
        <v>rainbow glass</v>
      </c>
      <c r="AE50" s="174" t="str">
        <f>'14 '!AE50</f>
        <v>Muja</v>
      </c>
      <c r="AF50" s="174" t="str">
        <f>'14 '!AF50</f>
        <v>RM-510</v>
      </c>
      <c r="AG50" s="174" t="str">
        <f>'14 '!AG50</f>
        <v>Realme-B</v>
      </c>
      <c r="AH50" s="174" t="str">
        <f>'14 '!AH50</f>
        <v>Realme-C</v>
      </c>
      <c r="AI50" s="174" t="str">
        <f>'14 '!AI50</f>
        <v>My choice</v>
      </c>
      <c r="AJ50" s="174" t="str">
        <f>'14 '!AJ50</f>
        <v xml:space="preserve">Math </v>
      </c>
      <c r="AK50" s="174" t="str">
        <f>'14 '!AK50</f>
        <v>shad Cover</v>
      </c>
      <c r="AL50" s="174" t="str">
        <f>'14 '!AL50</f>
        <v>Cut Cover</v>
      </c>
      <c r="AM50" s="174" t="str">
        <f>'14 '!AM50</f>
        <v>Stand</v>
      </c>
      <c r="AN50" s="174" t="str">
        <f>'14 '!AN50</f>
        <v>HE-05</v>
      </c>
      <c r="AO50" s="174" t="str">
        <f>'14 '!AO50</f>
        <v>HE-05i</v>
      </c>
      <c r="AP50" s="174" t="str">
        <f>'14 '!AP50</f>
        <v>DM10c</v>
      </c>
      <c r="AQ50" s="174" t="str">
        <f>'14 '!AQ50</f>
        <v>RM-510 c</v>
      </c>
      <c r="AR50" s="174" t="str">
        <f>'14 '!AR50</f>
        <v>A16(3+32)</v>
      </c>
      <c r="AS50" s="174" t="str">
        <f>'14 '!AS50</f>
        <v>Fita</v>
      </c>
      <c r="AT50" s="174" t="str">
        <f>'14 '!AT50</f>
        <v>dm10</v>
      </c>
      <c r="AU50" s="174">
        <f>'14 '!AU50</f>
        <v>0</v>
      </c>
      <c r="AV50" s="174">
        <f>'14 '!AV50</f>
        <v>0</v>
      </c>
      <c r="AW50" s="174">
        <f>'14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'14 '!B54</f>
        <v>4</v>
      </c>
      <c r="C51" s="187">
        <f>'14 '!C54</f>
        <v>1</v>
      </c>
      <c r="D51" s="187">
        <f>'14 '!D54</f>
        <v>2</v>
      </c>
      <c r="E51" s="187">
        <f>'14 '!E54</f>
        <v>1</v>
      </c>
      <c r="F51" s="187">
        <f>'14 '!F54</f>
        <v>0</v>
      </c>
      <c r="G51" s="187">
        <f>'14 '!G54</f>
        <v>0</v>
      </c>
      <c r="H51" s="187">
        <f>'14 '!H54</f>
        <v>7</v>
      </c>
      <c r="I51" s="187">
        <f>'14 '!I54</f>
        <v>1</v>
      </c>
      <c r="J51" s="187">
        <f>'14 '!J54</f>
        <v>3</v>
      </c>
      <c r="K51" s="187">
        <f>'14 '!K54</f>
        <v>9</v>
      </c>
      <c r="L51" s="187">
        <f>'14 '!L54</f>
        <v>38</v>
      </c>
      <c r="M51" s="187">
        <f>'14 '!M54</f>
        <v>73</v>
      </c>
      <c r="N51" s="187">
        <f>'14 '!N54</f>
        <v>11</v>
      </c>
      <c r="O51" s="187">
        <f>'14 '!O54</f>
        <v>9</v>
      </c>
      <c r="P51" s="187">
        <f>'14 '!P54</f>
        <v>383</v>
      </c>
      <c r="Q51" s="187">
        <f>'14 '!Q54</f>
        <v>21</v>
      </c>
      <c r="R51" s="187">
        <f>'14 '!R54</f>
        <v>4</v>
      </c>
      <c r="S51" s="187">
        <f>'14 '!S54</f>
        <v>0</v>
      </c>
      <c r="T51" s="187">
        <f>'14 '!T54</f>
        <v>1</v>
      </c>
      <c r="U51" s="187">
        <f>'14 '!U54</f>
        <v>5</v>
      </c>
      <c r="V51" s="187">
        <f>'14 '!V54</f>
        <v>14</v>
      </c>
      <c r="W51" s="187">
        <f>'14 '!W54</f>
        <v>106</v>
      </c>
      <c r="X51" s="187">
        <f>'14 '!X54</f>
        <v>7</v>
      </c>
      <c r="Y51" s="187">
        <f>'14 '!Y54</f>
        <v>8</v>
      </c>
      <c r="Z51" s="187">
        <f>'14 '!Z54</f>
        <v>92</v>
      </c>
      <c r="AA51" s="187">
        <f>'14 '!AA54</f>
        <v>29</v>
      </c>
      <c r="AB51" s="187">
        <f>'14 '!AB54</f>
        <v>25</v>
      </c>
      <c r="AC51" s="187">
        <f>'14 '!AC54</f>
        <v>15</v>
      </c>
      <c r="AD51" s="187">
        <f>'14 '!AD54</f>
        <v>5</v>
      </c>
      <c r="AE51" s="187">
        <f>'14 '!AE54</f>
        <v>19</v>
      </c>
      <c r="AF51" s="187">
        <f>'14 '!AF54</f>
        <v>1</v>
      </c>
      <c r="AG51" s="187">
        <f>'14 '!AG54</f>
        <v>1</v>
      </c>
      <c r="AH51" s="187">
        <f>'14 '!AH54</f>
        <v>2</v>
      </c>
      <c r="AI51" s="187">
        <f>'14 '!AI54</f>
        <v>169</v>
      </c>
      <c r="AJ51" s="187">
        <f>'14 '!AJ54</f>
        <v>86</v>
      </c>
      <c r="AK51" s="187">
        <f>'14 '!AK54</f>
        <v>9</v>
      </c>
      <c r="AL51" s="187">
        <f>'14 '!AL54</f>
        <v>2</v>
      </c>
      <c r="AM51" s="187">
        <f>'14 '!AM54</f>
        <v>1</v>
      </c>
      <c r="AN51" s="187">
        <f>'14 '!AN54</f>
        <v>2</v>
      </c>
      <c r="AO51" s="187">
        <f>'14 '!AO54</f>
        <v>1</v>
      </c>
      <c r="AP51" s="187">
        <f>'14 '!AP54</f>
        <v>1</v>
      </c>
      <c r="AQ51" s="187">
        <f>'14 '!AQ54</f>
        <v>1</v>
      </c>
      <c r="AR51" s="187">
        <f>'14 '!AR54</f>
        <v>0</v>
      </c>
      <c r="AS51" s="187">
        <f>'14 '!AS54</f>
        <v>7</v>
      </c>
      <c r="AT51" s="187">
        <f>'14 '!AT54</f>
        <v>2</v>
      </c>
      <c r="AU51" s="187">
        <f>'14 '!AU54</f>
        <v>0</v>
      </c>
      <c r="AV51" s="187">
        <f>'14 '!AV54</f>
        <v>0</v>
      </c>
      <c r="AW51" s="187">
        <f>'14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'14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'14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'14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'14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324" priority="19" operator="greaterThan">
      <formula>0</formula>
    </cfRule>
  </conditionalFormatting>
  <conditionalFormatting sqref="B22:AE23">
    <cfRule type="cellIs" dxfId="323" priority="18" operator="greaterThan">
      <formula>0</formula>
    </cfRule>
  </conditionalFormatting>
  <conditionalFormatting sqref="B32:AE33">
    <cfRule type="cellIs" dxfId="322" priority="17" operator="greaterThan">
      <formula>0</formula>
    </cfRule>
  </conditionalFormatting>
  <conditionalFormatting sqref="B42:AE43">
    <cfRule type="cellIs" dxfId="321" priority="16" operator="greaterThan">
      <formula>0</formula>
    </cfRule>
  </conditionalFormatting>
  <conditionalFormatting sqref="B52:AE53">
    <cfRule type="cellIs" dxfId="320" priority="15" operator="greaterThan">
      <formula>0</formula>
    </cfRule>
  </conditionalFormatting>
  <conditionalFormatting sqref="B12:AE13 B22:AE23 B32:Y33 Z33:AE33 B42:AE43 B52:AE53">
    <cfRule type="cellIs" dxfId="319" priority="14" operator="greaterThan">
      <formula>0</formula>
    </cfRule>
  </conditionalFormatting>
  <conditionalFormatting sqref="B12:AW13">
    <cfRule type="cellIs" dxfId="318" priority="12" operator="greaterThan">
      <formula>0</formula>
    </cfRule>
    <cfRule type="cellIs" dxfId="317" priority="13" operator="greaterThan">
      <formula>0</formula>
    </cfRule>
  </conditionalFormatting>
  <conditionalFormatting sqref="B22:AW23 B32:AW33 B42:AW43 B52:AW53">
    <cfRule type="cellIs" dxfId="316" priority="11" operator="greaterThan">
      <formula>0</formula>
    </cfRule>
  </conditionalFormatting>
  <conditionalFormatting sqref="B8:AW9">
    <cfRule type="cellIs" dxfId="315" priority="10" operator="greaterThan">
      <formula>0</formula>
    </cfRule>
  </conditionalFormatting>
  <conditionalFormatting sqref="B18:AW19">
    <cfRule type="cellIs" dxfId="314" priority="9" operator="greaterThan">
      <formula>0</formula>
    </cfRule>
  </conditionalFormatting>
  <conditionalFormatting sqref="B22:AW23">
    <cfRule type="cellIs" dxfId="313" priority="8" operator="greaterThan">
      <formula>0</formula>
    </cfRule>
  </conditionalFormatting>
  <conditionalFormatting sqref="B28:AW29">
    <cfRule type="cellIs" dxfId="312" priority="7" operator="greaterThan">
      <formula>0</formula>
    </cfRule>
  </conditionalFormatting>
  <conditionalFormatting sqref="B32:AW33">
    <cfRule type="cellIs" dxfId="311" priority="6" operator="greaterThan">
      <formula>0</formula>
    </cfRule>
  </conditionalFormatting>
  <conditionalFormatting sqref="B38:AW39">
    <cfRule type="cellIs" dxfId="310" priority="5" operator="greaterThan">
      <formula>0</formula>
    </cfRule>
  </conditionalFormatting>
  <conditionalFormatting sqref="B42:AW43">
    <cfRule type="cellIs" dxfId="309" priority="3" operator="greaterThan">
      <formula>0</formula>
    </cfRule>
    <cfRule type="cellIs" dxfId="308" priority="4" operator="greaterThan">
      <formula>0</formula>
    </cfRule>
  </conditionalFormatting>
  <conditionalFormatting sqref="B48:AW49">
    <cfRule type="cellIs" dxfId="307" priority="2" operator="greaterThan">
      <formula>0</formula>
    </cfRule>
  </conditionalFormatting>
  <conditionalFormatting sqref="B52:AW53">
    <cfRule type="cellIs" dxfId="306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P49" workbookViewId="0">
      <selection activeCell="AQ50" sqref="AQ5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'15 '!B7</f>
        <v>9580</v>
      </c>
      <c r="C7" s="198">
        <f>'15 '!C7</f>
        <v>8990</v>
      </c>
      <c r="D7" s="198">
        <f>'15 '!D7</f>
        <v>8990</v>
      </c>
      <c r="E7" s="198">
        <f>'15 '!E7</f>
        <v>8490</v>
      </c>
      <c r="F7" s="198">
        <f>'15 '!F7</f>
        <v>8800</v>
      </c>
      <c r="G7" s="198">
        <f>'15 '!G7</f>
        <v>7700</v>
      </c>
      <c r="H7" s="198">
        <f>'15 '!H7</f>
        <v>7430</v>
      </c>
      <c r="I7" s="198">
        <f>'15 '!I7</f>
        <v>6570</v>
      </c>
      <c r="J7" s="198">
        <f>'15 '!J7</f>
        <v>6500</v>
      </c>
      <c r="K7" s="198">
        <f>'15 '!K7</f>
        <v>7430</v>
      </c>
      <c r="L7" s="198">
        <f>'15 '!L7</f>
        <v>7390</v>
      </c>
      <c r="M7" s="198">
        <f>'15 '!M7</f>
        <v>4840</v>
      </c>
      <c r="N7" s="198">
        <f>'15 '!N7</f>
        <v>1010</v>
      </c>
      <c r="O7" s="198">
        <f>'15 '!O7</f>
        <v>1000</v>
      </c>
      <c r="P7" s="198">
        <f>'15 '!P7</f>
        <v>1100</v>
      </c>
      <c r="Q7" s="198">
        <f>'15 '!Q7</f>
        <v>1130</v>
      </c>
      <c r="R7" s="198">
        <f>'15 '!R7</f>
        <v>1180</v>
      </c>
      <c r="S7" s="198">
        <f>'15 '!S7</f>
        <v>1240</v>
      </c>
      <c r="T7" s="198">
        <f>'15 '!T7</f>
        <v>1270</v>
      </c>
      <c r="U7" s="198">
        <f>'15 '!U7</f>
        <v>1270</v>
      </c>
      <c r="V7" s="198">
        <f>'15 '!V7</f>
        <v>1500</v>
      </c>
      <c r="W7" s="198">
        <f>'15 '!W7</f>
        <v>1200</v>
      </c>
      <c r="X7" s="198">
        <f>'15 '!X7</f>
        <v>1290</v>
      </c>
      <c r="Y7" s="198">
        <f>'15 '!Y7</f>
        <v>1240</v>
      </c>
      <c r="Z7" s="198">
        <f>'15 '!Z7</f>
        <v>1290</v>
      </c>
      <c r="AA7" s="198">
        <f>'15 '!AA7</f>
        <v>1320</v>
      </c>
      <c r="AB7" s="198">
        <f>'15 '!AB7</f>
        <v>1410</v>
      </c>
      <c r="AC7" s="198">
        <f>'15 '!AC7</f>
        <v>1460</v>
      </c>
      <c r="AD7" s="198">
        <f>'15 '!AD7</f>
        <v>1490</v>
      </c>
      <c r="AE7" s="198">
        <f>'15 '!AE7</f>
        <v>1470</v>
      </c>
      <c r="AF7" s="198">
        <f>'15 '!AF7</f>
        <v>1340</v>
      </c>
      <c r="AG7" s="198">
        <f>'15 '!AG7</f>
        <v>9630</v>
      </c>
      <c r="AH7" s="198">
        <f>'15 '!AH7</f>
        <v>1310</v>
      </c>
      <c r="AI7" s="198">
        <f>'15 '!AI7</f>
        <v>960</v>
      </c>
      <c r="AJ7" s="198">
        <f>'15 '!AJ7</f>
        <v>9050</v>
      </c>
      <c r="AK7" s="198">
        <f>'15 '!AK7</f>
        <v>6790</v>
      </c>
      <c r="AL7" s="198">
        <f>'15 '!AL7</f>
        <v>6100</v>
      </c>
      <c r="AM7" s="198">
        <f>'15 '!AM7</f>
        <v>5650</v>
      </c>
      <c r="AN7" s="198">
        <f>'15 '!AN7</f>
        <v>7980</v>
      </c>
      <c r="AO7" s="198">
        <f>'15 '!AO7</f>
        <v>1190</v>
      </c>
      <c r="AP7" s="198">
        <f>'15 '!AP7</f>
        <v>1460</v>
      </c>
      <c r="AQ7" s="198">
        <f>'15 '!AQ7</f>
        <v>6400</v>
      </c>
      <c r="AR7" s="198">
        <f>'15 '!AR7</f>
        <v>0</v>
      </c>
      <c r="AS7" s="198">
        <f>'15 '!AS7</f>
        <v>0</v>
      </c>
      <c r="AT7" s="198">
        <f>'15 '!AT7</f>
        <v>0</v>
      </c>
      <c r="AU7" s="198">
        <f>'15 '!AU7</f>
        <v>0</v>
      </c>
      <c r="AV7" s="198">
        <f>'15 '!AV7</f>
        <v>1080</v>
      </c>
      <c r="AW7" s="198">
        <f>'15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'15 '!B10</f>
        <v>Z45</v>
      </c>
      <c r="C10" s="208" t="str">
        <f>'15 '!C10</f>
        <v>Z40</v>
      </c>
      <c r="D10" s="208" t="str">
        <f>'15 '!D10</f>
        <v>Z35</v>
      </c>
      <c r="E10" s="208" t="str">
        <f>'15 '!E10</f>
        <v>Z33</v>
      </c>
      <c r="F10" s="208" t="str">
        <f>'15 '!F10</f>
        <v>Z30</v>
      </c>
      <c r="G10" s="208" t="str">
        <f>'15 '!G10</f>
        <v>Z22</v>
      </c>
      <c r="H10" s="208" t="str">
        <f>'15 '!H10</f>
        <v>Z18</v>
      </c>
      <c r="I10" s="208" t="str">
        <f>'15 '!I10</f>
        <v>i99</v>
      </c>
      <c r="J10" s="208" t="str">
        <f>'15 '!J10</f>
        <v>i69</v>
      </c>
      <c r="K10" s="208" t="str">
        <f>'15 '!K10</f>
        <v>Atom</v>
      </c>
      <c r="L10" s="208" t="str">
        <f>'15 '!L10</f>
        <v>Atom-2</v>
      </c>
      <c r="M10" s="208" t="str">
        <f>'15 '!M10</f>
        <v>G10+</v>
      </c>
      <c r="N10" s="208" t="str">
        <f>'15 '!N10</f>
        <v>B62</v>
      </c>
      <c r="O10" s="208" t="str">
        <f>'15 '!O10</f>
        <v>B69</v>
      </c>
      <c r="P10" s="208" t="str">
        <f>'15 '!P10</f>
        <v>BL96</v>
      </c>
      <c r="Q10" s="208" t="str">
        <f>'15 '!Q10</f>
        <v>BL99</v>
      </c>
      <c r="R10" s="208" t="str">
        <f>'15 '!R10</f>
        <v>BL120</v>
      </c>
      <c r="S10" s="208" t="str">
        <f>'15 '!S10</f>
        <v>D41</v>
      </c>
      <c r="T10" s="208" t="str">
        <f>'15 '!T10</f>
        <v>D47</v>
      </c>
      <c r="U10" s="208" t="str">
        <f>'15 '!U10</f>
        <v>D48</v>
      </c>
      <c r="V10" s="208" t="str">
        <f>'15 '!V10</f>
        <v>D54+</v>
      </c>
      <c r="W10" s="208" t="str">
        <f>'15 '!W10</f>
        <v>D82</v>
      </c>
      <c r="X10" s="208" t="str">
        <f>'15 '!X10</f>
        <v>L43</v>
      </c>
      <c r="Y10" s="208" t="str">
        <f>'15 '!Y10</f>
        <v>L44</v>
      </c>
      <c r="Z10" s="208" t="str">
        <f>'15 '!Z10</f>
        <v>L46</v>
      </c>
      <c r="AA10" s="208" t="str">
        <f>'15 '!AA10</f>
        <v>L135</v>
      </c>
      <c r="AB10" s="208" t="str">
        <f>'15 '!AB10</f>
        <v>L140</v>
      </c>
      <c r="AC10" s="208" t="str">
        <f>'15 '!AC10</f>
        <v>L260</v>
      </c>
      <c r="AD10" s="208" t="str">
        <f>'15 '!AD10</f>
        <v>L270</v>
      </c>
      <c r="AE10" s="208" t="str">
        <f>'15 '!AE10</f>
        <v>S45</v>
      </c>
      <c r="AF10" s="208" t="str">
        <f>'15 '!AF10</f>
        <v>T92</v>
      </c>
      <c r="AG10" s="208" t="str">
        <f>'15 '!AG10</f>
        <v>Z30 Pro</v>
      </c>
      <c r="AH10" s="208" t="str">
        <f>'15 '!AH10</f>
        <v>L33</v>
      </c>
      <c r="AI10" s="208" t="str">
        <f>'15 '!AI10</f>
        <v>B24</v>
      </c>
      <c r="AJ10" s="208" t="str">
        <f>'15 '!AJ10</f>
        <v>Z42</v>
      </c>
      <c r="AK10" s="208" t="str">
        <f>'15 '!AK10</f>
        <v>i80</v>
      </c>
      <c r="AL10" s="208" t="str">
        <f>'15 '!AL10</f>
        <v>V138</v>
      </c>
      <c r="AM10" s="208" t="str">
        <f>'15 '!AM10</f>
        <v>G50</v>
      </c>
      <c r="AN10" s="208" t="str">
        <f>'15 '!AN10</f>
        <v>Z32</v>
      </c>
      <c r="AO10" s="208" t="str">
        <f>'15 '!AO10</f>
        <v>D76</v>
      </c>
      <c r="AP10" s="208" t="str">
        <f>'15 '!AP10</f>
        <v>L145</v>
      </c>
      <c r="AQ10" s="208" t="str">
        <f>'15 '!AQ10</f>
        <v>i71</v>
      </c>
      <c r="AR10" s="208">
        <f>'15 '!AR10</f>
        <v>0</v>
      </c>
      <c r="AS10" s="208">
        <f>'15 '!AS10</f>
        <v>0</v>
      </c>
      <c r="AT10" s="208">
        <f>'15 '!AT10</f>
        <v>0</v>
      </c>
      <c r="AU10" s="208">
        <f>'15 '!AU10</f>
        <v>0</v>
      </c>
      <c r="AV10" s="208" t="str">
        <f>'15 '!AV10</f>
        <v>P16</v>
      </c>
      <c r="AW10" s="208" t="str">
        <f>'15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'15 '!B14</f>
        <v>3</v>
      </c>
      <c r="C11" s="42">
        <f>'15 '!C14</f>
        <v>0</v>
      </c>
      <c r="D11" s="42">
        <f>'15 '!D14</f>
        <v>1</v>
      </c>
      <c r="E11" s="42">
        <f>'15 '!E14</f>
        <v>1</v>
      </c>
      <c r="F11" s="42">
        <f>'15 '!F14</f>
        <v>0</v>
      </c>
      <c r="G11" s="42">
        <f>'15 '!G14</f>
        <v>2</v>
      </c>
      <c r="H11" s="42">
        <f>'15 '!H14</f>
        <v>1</v>
      </c>
      <c r="I11" s="42">
        <f>'15 '!I14</f>
        <v>0</v>
      </c>
      <c r="J11" s="42">
        <f>'15 '!J14</f>
        <v>0</v>
      </c>
      <c r="K11" s="42">
        <f>'15 '!K14</f>
        <v>1</v>
      </c>
      <c r="L11" s="42">
        <f>'15 '!L14</f>
        <v>1</v>
      </c>
      <c r="M11" s="42">
        <f>'15 '!M14</f>
        <v>3</v>
      </c>
      <c r="N11" s="42">
        <f>'15 '!N14</f>
        <v>1</v>
      </c>
      <c r="O11" s="42">
        <f>'15 '!O14</f>
        <v>2</v>
      </c>
      <c r="P11" s="42">
        <f>'15 '!P14</f>
        <v>5</v>
      </c>
      <c r="Q11" s="42">
        <f>'15 '!Q14</f>
        <v>2</v>
      </c>
      <c r="R11" s="42">
        <f>'15 '!R14</f>
        <v>4</v>
      </c>
      <c r="S11" s="42">
        <f>'15 '!S14</f>
        <v>1</v>
      </c>
      <c r="T11" s="42">
        <f>'15 '!T14</f>
        <v>1</v>
      </c>
      <c r="U11" s="42">
        <f>'15 '!U14</f>
        <v>6</v>
      </c>
      <c r="V11" s="42">
        <f>'15 '!V14</f>
        <v>2</v>
      </c>
      <c r="W11" s="42">
        <f>'15 '!W14</f>
        <v>1</v>
      </c>
      <c r="X11" s="42">
        <f>'15 '!X14</f>
        <v>2</v>
      </c>
      <c r="Y11" s="42">
        <f>'15 '!Y14</f>
        <v>0</v>
      </c>
      <c r="Z11" s="42">
        <f>'15 '!Z14</f>
        <v>1</v>
      </c>
      <c r="AA11" s="42">
        <f>'15 '!AA14</f>
        <v>2</v>
      </c>
      <c r="AB11" s="42">
        <f>'15 '!AB14</f>
        <v>1</v>
      </c>
      <c r="AC11" s="42">
        <f>'15 '!AC14</f>
        <v>1</v>
      </c>
      <c r="AD11" s="42">
        <f>'15 '!AD14</f>
        <v>2</v>
      </c>
      <c r="AE11" s="42">
        <f>'15 '!AE14</f>
        <v>3</v>
      </c>
      <c r="AF11" s="42">
        <f>'15 '!AF14</f>
        <v>1</v>
      </c>
      <c r="AG11" s="42">
        <f>'15 '!AG14</f>
        <v>0</v>
      </c>
      <c r="AH11" s="42">
        <f>'15 '!AH14</f>
        <v>8</v>
      </c>
      <c r="AI11" s="42">
        <f>'15 '!AI14</f>
        <v>0</v>
      </c>
      <c r="AJ11" s="42">
        <f>'15 '!AJ14</f>
        <v>2</v>
      </c>
      <c r="AK11" s="42">
        <f>'15 '!AK14</f>
        <v>2</v>
      </c>
      <c r="AL11" s="42">
        <f>'15 '!AL14</f>
        <v>1</v>
      </c>
      <c r="AM11" s="42">
        <f>'15 '!AM14</f>
        <v>0</v>
      </c>
      <c r="AN11" s="42">
        <f>'15 '!AN14</f>
        <v>4</v>
      </c>
      <c r="AO11" s="42">
        <f>'15 '!AO14</f>
        <v>1</v>
      </c>
      <c r="AP11" s="42">
        <f>'15 '!AP14</f>
        <v>1</v>
      </c>
      <c r="AQ11" s="42">
        <f>'15 '!AQ14</f>
        <v>1</v>
      </c>
      <c r="AR11" s="42">
        <f>'15 '!AR14</f>
        <v>0</v>
      </c>
      <c r="AS11" s="42">
        <f>'15 '!AS14</f>
        <v>0</v>
      </c>
      <c r="AT11" s="42">
        <f>'15 '!AT14</f>
        <v>0</v>
      </c>
      <c r="AU11" s="42">
        <f>'15 '!AU14</f>
        <v>0</v>
      </c>
      <c r="AV11" s="42">
        <f>'15 '!AV14</f>
        <v>2</v>
      </c>
      <c r="AW11" s="42">
        <f>'15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'15 '!B17</f>
        <v>9140</v>
      </c>
      <c r="C17" s="205">
        <f>'15 '!C17</f>
        <v>8290</v>
      </c>
      <c r="D17" s="205">
        <f>'15 '!D17</f>
        <v>7790</v>
      </c>
      <c r="E17" s="205">
        <f>'15 '!E17</f>
        <v>7540</v>
      </c>
      <c r="F17" s="205">
        <f>'15 '!F17</f>
        <v>7070</v>
      </c>
      <c r="G17" s="205">
        <f>'15 '!G17</f>
        <v>6500</v>
      </c>
      <c r="H17" s="205">
        <f>'15 '!H17</f>
        <v>990</v>
      </c>
      <c r="I17" s="205">
        <f>'15 '!I17</f>
        <v>1000</v>
      </c>
      <c r="J17" s="205">
        <f>'15 '!J17</f>
        <v>1130</v>
      </c>
      <c r="K17" s="205">
        <f>'15 '!K17</f>
        <v>1200</v>
      </c>
      <c r="L17" s="205">
        <f>'15 '!L17</f>
        <v>1230</v>
      </c>
      <c r="M17" s="205">
        <f>'15 '!M17</f>
        <v>1310</v>
      </c>
      <c r="N17" s="205">
        <f>'15 '!N17</f>
        <v>1310</v>
      </c>
      <c r="O17" s="205">
        <f>'15 '!O17</f>
        <v>1400</v>
      </c>
      <c r="P17" s="205">
        <f>'15 '!P17</f>
        <v>1950</v>
      </c>
      <c r="Q17" s="205">
        <f>'15 '!Q17</f>
        <v>830</v>
      </c>
      <c r="R17" s="205">
        <f>'15 '!R17</f>
        <v>1120</v>
      </c>
      <c r="S17" s="205">
        <f>'15 '!S17</f>
        <v>1050</v>
      </c>
      <c r="T17" s="205">
        <f>'15 '!T17</f>
        <v>800</v>
      </c>
      <c r="U17" s="205">
        <f>'15 '!U17</f>
        <v>800</v>
      </c>
      <c r="V17" s="205">
        <f>'15 '!V17</f>
        <v>1160</v>
      </c>
      <c r="W17" s="205">
        <f>'15 '!W17</f>
        <v>1115</v>
      </c>
      <c r="X17" s="205">
        <f>'15 '!X17</f>
        <v>10340</v>
      </c>
      <c r="Y17" s="205">
        <f>'15 '!Y17</f>
        <v>1970</v>
      </c>
      <c r="Z17" s="205">
        <f>'15 '!Z17</f>
        <v>1000</v>
      </c>
      <c r="AA17" s="205">
        <f>'15 '!AA17</f>
        <v>1150</v>
      </c>
      <c r="AB17" s="205">
        <f>'15 '!AB17</f>
        <v>1050</v>
      </c>
      <c r="AC17" s="205">
        <f>'15 '!AC17</f>
        <v>880</v>
      </c>
      <c r="AD17" s="205">
        <f>'15 '!AD17</f>
        <v>13080</v>
      </c>
      <c r="AE17" s="205">
        <f>'15 '!AE17</f>
        <v>14950</v>
      </c>
      <c r="AF17" s="205">
        <f>'15 '!AF17</f>
        <v>18490</v>
      </c>
      <c r="AG17" s="205">
        <f>'15 '!AG17</f>
        <v>23110</v>
      </c>
      <c r="AH17" s="205">
        <f>'15 '!AH17</f>
        <v>23350</v>
      </c>
      <c r="AI17" s="205">
        <f>'15 '!AI17</f>
        <v>9900</v>
      </c>
      <c r="AJ17" s="205">
        <f>'15 '!AJ17</f>
        <v>12730</v>
      </c>
      <c r="AK17" s="205">
        <f>'15 '!AK17</f>
        <v>14150</v>
      </c>
      <c r="AL17" s="205">
        <f>'15 '!AL17</f>
        <v>15090</v>
      </c>
      <c r="AM17" s="205">
        <f>'15 '!AM17</f>
        <v>19430</v>
      </c>
      <c r="AN17" s="205">
        <f>'15 '!AN17</f>
        <v>21230</v>
      </c>
      <c r="AO17" s="205">
        <f>'15 '!AO17</f>
        <v>19810</v>
      </c>
      <c r="AP17" s="205">
        <f>'15 '!AP17</f>
        <v>25470</v>
      </c>
      <c r="AQ17" s="205">
        <f>'15 '!AQ17</f>
        <v>22640</v>
      </c>
      <c r="AR17" s="205">
        <f>'15 '!AR17</f>
        <v>16980</v>
      </c>
      <c r="AS17" s="205">
        <f>'15 '!AS17</f>
        <v>2410</v>
      </c>
      <c r="AT17" s="205">
        <f>'15 '!AT17</f>
        <v>1070</v>
      </c>
      <c r="AU17" s="205">
        <f>'15 '!AU17</f>
        <v>12260</v>
      </c>
      <c r="AV17" s="205">
        <f>'15 '!AV17</f>
        <v>1220</v>
      </c>
      <c r="AW17" s="205">
        <f>'15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'15 '!B20</f>
        <v>V-3(3+64)</v>
      </c>
      <c r="C20" s="209" t="str">
        <f>'15 '!C20</f>
        <v>V-3(2+32)</v>
      </c>
      <c r="D20" s="209" t="str">
        <f>'15 '!D20</f>
        <v>V-2(2+32)</v>
      </c>
      <c r="E20" s="209" t="str">
        <f>'15 '!E20</f>
        <v>V-1pro</v>
      </c>
      <c r="F20" s="209" t="str">
        <f>'15 '!F20</f>
        <v>A48</v>
      </c>
      <c r="G20" s="209" t="str">
        <f>'15 '!G20</f>
        <v>A26</v>
      </c>
      <c r="H20" s="209" t="str">
        <f>'15 '!H20</f>
        <v>it2171</v>
      </c>
      <c r="I20" s="209" t="str">
        <f>'15 '!I20</f>
        <v>it2173</v>
      </c>
      <c r="J20" s="209" t="str">
        <f>'15 '!J20</f>
        <v>it5026</v>
      </c>
      <c r="K20" s="209" t="str">
        <f>'15 '!K20</f>
        <v>it5027</v>
      </c>
      <c r="L20" s="209" t="str">
        <f>'15 '!L20</f>
        <v>it5028</v>
      </c>
      <c r="M20" s="209" t="str">
        <f>'15 '!M20</f>
        <v>it5617</v>
      </c>
      <c r="N20" s="209" t="str">
        <f>'15 '!N20</f>
        <v>P-400</v>
      </c>
      <c r="O20" s="209" t="str">
        <f>'15 '!O20</f>
        <v>P-700</v>
      </c>
      <c r="P20" s="209" t="str">
        <f>'15 '!P20</f>
        <v>Geo</v>
      </c>
      <c r="Q20" s="209" t="str">
        <f>'15 '!Q20</f>
        <v>L-51</v>
      </c>
      <c r="R20" s="209" t="str">
        <f>'15 '!R20</f>
        <v>pp-1</v>
      </c>
      <c r="S20" s="209" t="str">
        <f>'15 '!S20</f>
        <v>i303</v>
      </c>
      <c r="T20" s="209" t="str">
        <f>'15 '!T20</f>
        <v>i73</v>
      </c>
      <c r="U20" s="209" t="str">
        <f>'15 '!U20</f>
        <v>Q11</v>
      </c>
      <c r="V20" s="209" t="str">
        <f>'15 '!V20</f>
        <v>AG6103</v>
      </c>
      <c r="W20" s="209" t="str">
        <f>'15 '!W20</f>
        <v>Q23</v>
      </c>
      <c r="X20" s="209" t="str">
        <f>'15 '!X20</f>
        <v>V-3(4+64)</v>
      </c>
      <c r="Y20" s="209" t="str">
        <f>'15 '!Y20</f>
        <v>Majic-3</v>
      </c>
      <c r="Z20" s="209" t="str">
        <f>'15 '!Z20</f>
        <v>Max 20</v>
      </c>
      <c r="AA20" s="209" t="str">
        <f>'15 '!AA20</f>
        <v>P-25</v>
      </c>
      <c r="AB20" s="209" t="str">
        <f>'15 '!AB20</f>
        <v>V-20</v>
      </c>
      <c r="AC20" s="209" t="str">
        <f>'15 '!AC20</f>
        <v>Max-01</v>
      </c>
      <c r="AD20" s="209" t="str">
        <f>'15 '!AD20</f>
        <v>A16e</v>
      </c>
      <c r="AE20" s="209" t="str">
        <f>'15 '!AE20</f>
        <v>A16(4+64)</v>
      </c>
      <c r="AF20" s="209" t="str">
        <f>'15 '!AF20</f>
        <v>A54</v>
      </c>
      <c r="AG20" s="209" t="str">
        <f>'15 '!AG20</f>
        <v>A95</v>
      </c>
      <c r="AH20" s="209" t="str">
        <f>'15 '!AH20</f>
        <v>A19Pr0</v>
      </c>
      <c r="AI20" s="209" t="str">
        <f>'15 '!AI20</f>
        <v>A03Core</v>
      </c>
      <c r="AJ20" s="209" t="str">
        <f>'15 '!AJ20</f>
        <v>A03S</v>
      </c>
      <c r="AK20" s="209" t="str">
        <f>'15 '!AK20</f>
        <v>A12(4+64)</v>
      </c>
      <c r="AL20" s="209" t="str">
        <f>'15 '!AL20</f>
        <v>A12(4+128)</v>
      </c>
      <c r="AM20" s="209" t="str">
        <f>'15 '!AM20</f>
        <v>M12(6+128)</v>
      </c>
      <c r="AN20" s="209" t="str">
        <f>'15 '!AN20</f>
        <v>A22(6+128)</v>
      </c>
      <c r="AO20" s="209" t="str">
        <f>'15 '!AO20</f>
        <v>F22(6+128)</v>
      </c>
      <c r="AP20" s="209" t="str">
        <f>'15 '!AP20</f>
        <v>A32(6+128)</v>
      </c>
      <c r="AQ20" s="209" t="str">
        <f>'15 '!AQ20</f>
        <v>M32(6+128)</v>
      </c>
      <c r="AR20" s="209" t="str">
        <f>'15 '!AR20</f>
        <v>A13(4+64)</v>
      </c>
      <c r="AS20" s="209" t="str">
        <f>'15 '!AS20</f>
        <v>Guru-2</v>
      </c>
      <c r="AT20" s="209" t="str">
        <f>'15 '!AT20</f>
        <v>B25i</v>
      </c>
      <c r="AU20" s="209" t="str">
        <f>'15 '!AU20</f>
        <v>A03(3+32)</v>
      </c>
      <c r="AV20" s="209" t="str">
        <f>'15 '!AV20</f>
        <v>LE-24</v>
      </c>
      <c r="AW20" s="209" t="str">
        <f>'15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'15 '!B24</f>
        <v>1</v>
      </c>
      <c r="C21" s="70">
        <f>'15 '!C24</f>
        <v>1</v>
      </c>
      <c r="D21" s="70">
        <f>'15 '!D24</f>
        <v>1</v>
      </c>
      <c r="E21" s="70">
        <f>'15 '!E24</f>
        <v>0</v>
      </c>
      <c r="F21" s="70">
        <f>'15 '!F24</f>
        <v>0</v>
      </c>
      <c r="G21" s="70">
        <f>'15 '!G24</f>
        <v>1</v>
      </c>
      <c r="H21" s="70">
        <f>'15 '!H24</f>
        <v>3</v>
      </c>
      <c r="I21" s="70">
        <f>'15 '!I24</f>
        <v>2</v>
      </c>
      <c r="J21" s="70">
        <f>'15 '!J24</f>
        <v>0</v>
      </c>
      <c r="K21" s="70">
        <f>'15 '!K24</f>
        <v>3</v>
      </c>
      <c r="L21" s="70">
        <f>'15 '!L24</f>
        <v>0</v>
      </c>
      <c r="M21" s="70">
        <f>'15 '!M24</f>
        <v>3</v>
      </c>
      <c r="N21" s="70">
        <f>'15 '!N24</f>
        <v>4</v>
      </c>
      <c r="O21" s="70">
        <f>'15 '!O24</f>
        <v>1</v>
      </c>
      <c r="P21" s="70">
        <f>'15 '!P24</f>
        <v>0</v>
      </c>
      <c r="Q21" s="70">
        <f>'15 '!Q24</f>
        <v>5</v>
      </c>
      <c r="R21" s="70">
        <f>'15 '!R24</f>
        <v>0</v>
      </c>
      <c r="S21" s="70">
        <f>'15 '!S24</f>
        <v>1</v>
      </c>
      <c r="T21" s="70">
        <f>'15 '!T24</f>
        <v>2</v>
      </c>
      <c r="U21" s="70">
        <f>'15 '!U24</f>
        <v>0</v>
      </c>
      <c r="V21" s="70">
        <f>'15 '!V24</f>
        <v>0</v>
      </c>
      <c r="W21" s="70">
        <f>'15 '!W24</f>
        <v>1</v>
      </c>
      <c r="X21" s="70">
        <f>'15 '!X24</f>
        <v>0</v>
      </c>
      <c r="Y21" s="70">
        <f>'15 '!Y24</f>
        <v>0</v>
      </c>
      <c r="Z21" s="70">
        <f>'15 '!Z24</f>
        <v>0</v>
      </c>
      <c r="AA21" s="70">
        <f>'15 '!AA24</f>
        <v>0</v>
      </c>
      <c r="AB21" s="70">
        <f>'15 '!AB24</f>
        <v>0</v>
      </c>
      <c r="AC21" s="70">
        <f>'15 '!AC24</f>
        <v>1</v>
      </c>
      <c r="AD21" s="70">
        <f>'15 '!AD24</f>
        <v>2</v>
      </c>
      <c r="AE21" s="70">
        <f>'15 '!AE24</f>
        <v>2</v>
      </c>
      <c r="AF21" s="70">
        <f>'15 '!AF24</f>
        <v>1</v>
      </c>
      <c r="AG21" s="70">
        <f>'15 '!AG24</f>
        <v>1</v>
      </c>
      <c r="AH21" s="70">
        <f>'15 '!AH24</f>
        <v>0</v>
      </c>
      <c r="AI21" s="70">
        <f>'15 '!AI24</f>
        <v>1</v>
      </c>
      <c r="AJ21" s="70">
        <f>'15 '!AJ24</f>
        <v>0</v>
      </c>
      <c r="AK21" s="70">
        <f>'15 '!AK24</f>
        <v>1</v>
      </c>
      <c r="AL21" s="70">
        <f>'15 '!AL24</f>
        <v>0</v>
      </c>
      <c r="AM21" s="70">
        <f>'15 '!AM24</f>
        <v>1</v>
      </c>
      <c r="AN21" s="70">
        <f>'15 '!AN24</f>
        <v>1</v>
      </c>
      <c r="AO21" s="70">
        <f>'15 '!AO24</f>
        <v>1</v>
      </c>
      <c r="AP21" s="70">
        <f>'15 '!AP24</f>
        <v>0</v>
      </c>
      <c r="AQ21" s="70">
        <f>'15 '!AQ24</f>
        <v>1</v>
      </c>
      <c r="AR21" s="70">
        <f>'15 '!AR24</f>
        <v>1</v>
      </c>
      <c r="AS21" s="70">
        <f>'15 '!AS24</f>
        <v>0</v>
      </c>
      <c r="AT21" s="70">
        <f>'15 '!AT24</f>
        <v>1</v>
      </c>
      <c r="AU21" s="70">
        <f>'15 '!AU24</f>
        <v>0</v>
      </c>
      <c r="AV21" s="70">
        <f>'15 '!AV24</f>
        <v>1</v>
      </c>
      <c r="AW21" s="70">
        <f>'15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'15 '!B27</f>
        <v>8490</v>
      </c>
      <c r="C27" s="88">
        <f>'15 '!C27</f>
        <v>9470</v>
      </c>
      <c r="D27" s="88">
        <f>'15 '!D27</f>
        <v>10650</v>
      </c>
      <c r="E27" s="88">
        <f>'15 '!E27</f>
        <v>10780</v>
      </c>
      <c r="F27" s="88">
        <f>'15 '!F27</f>
        <v>11950</v>
      </c>
      <c r="G27" s="88">
        <f>'15 '!G27</f>
        <v>12980</v>
      </c>
      <c r="H27" s="88">
        <f>'15 '!H27</f>
        <v>15080</v>
      </c>
      <c r="I27" s="88">
        <f>'15 '!I27</f>
        <v>23340</v>
      </c>
      <c r="J27" s="88">
        <f>'15 '!J27</f>
        <v>21500</v>
      </c>
      <c r="K27" s="88">
        <f>'15 '!K27</f>
        <v>20040</v>
      </c>
      <c r="L27" s="88">
        <f>'15 '!L27</f>
        <v>10700</v>
      </c>
      <c r="M27" s="88">
        <f>'15 '!M27</f>
        <v>18790</v>
      </c>
      <c r="N27" s="88">
        <f>'15 '!N27</f>
        <v>16340</v>
      </c>
      <c r="O27" s="88">
        <f>'15 '!O27</f>
        <v>17109</v>
      </c>
      <c r="P27" s="88">
        <f>'15 '!P27</f>
        <v>13090</v>
      </c>
      <c r="Q27" s="88">
        <f>'15 '!Q27</f>
        <v>16090</v>
      </c>
      <c r="R27" s="88">
        <f>'15 '!R27</f>
        <v>25190</v>
      </c>
      <c r="S27" s="88">
        <f>'15 '!S27</f>
        <v>0</v>
      </c>
      <c r="T27" s="88">
        <f>'15 '!T27</f>
        <v>1120</v>
      </c>
      <c r="U27" s="88">
        <f>'15 '!U27</f>
        <v>1800</v>
      </c>
      <c r="V27" s="88">
        <f>'15 '!V27</f>
        <v>1900</v>
      </c>
      <c r="W27" s="88">
        <f>'15 '!W27</f>
        <v>2620</v>
      </c>
      <c r="X27" s="88">
        <f>'15 '!X27</f>
        <v>11270</v>
      </c>
      <c r="Y27" s="88">
        <f>'15 '!Y27</f>
        <v>14010</v>
      </c>
      <c r="Z27" s="88">
        <f>'15 '!Z27</f>
        <v>8480</v>
      </c>
      <c r="AA27" s="88">
        <f>'15 '!AA27</f>
        <v>12250</v>
      </c>
      <c r="AB27" s="88">
        <f>'15 '!AB27</f>
        <v>10830</v>
      </c>
      <c r="AC27" s="88">
        <f>'15 '!AC27</f>
        <v>9890</v>
      </c>
      <c r="AD27" s="88">
        <f>'15 '!AD27</f>
        <v>8550</v>
      </c>
      <c r="AE27" s="88">
        <f>'15 '!AE27</f>
        <v>11620</v>
      </c>
      <c r="AF27" s="88">
        <f>'15 '!AF27</f>
        <v>11150</v>
      </c>
      <c r="AG27" s="88">
        <f>'15 '!AG27</f>
        <v>14200</v>
      </c>
      <c r="AH27" s="88">
        <f>'15 '!AH27</f>
        <v>8360</v>
      </c>
      <c r="AI27" s="88">
        <f>'15 '!AI27</f>
        <v>16640</v>
      </c>
      <c r="AJ27" s="88">
        <f>'15 '!AJ27</f>
        <v>8470</v>
      </c>
      <c r="AK27" s="88">
        <f>'15 '!AK27</f>
        <v>13299</v>
      </c>
      <c r="AL27" s="88">
        <f>'15 '!AL27</f>
        <v>17100</v>
      </c>
      <c r="AM27" s="88">
        <f>'15 '!AM27</f>
        <v>18050</v>
      </c>
      <c r="AN27" s="88">
        <f>'15 '!AN27</f>
        <v>15200</v>
      </c>
      <c r="AO27" s="88">
        <f>'15 '!AO27</f>
        <v>20900</v>
      </c>
      <c r="AP27" s="88">
        <f>'15 '!AP27</f>
        <v>11720</v>
      </c>
      <c r="AQ27" s="88">
        <f>'15 '!AQ27</f>
        <v>12250</v>
      </c>
      <c r="AR27" s="88">
        <f>'15 '!AR27</f>
        <v>16625</v>
      </c>
      <c r="AS27" s="88">
        <f>'15 '!AS27</f>
        <v>9940</v>
      </c>
      <c r="AT27" s="88">
        <f>'15 '!AT27</f>
        <v>14870</v>
      </c>
      <c r="AU27" s="88">
        <f>'15 '!AU27</f>
        <v>19810</v>
      </c>
      <c r="AV27" s="88">
        <f>'15 '!AV27</f>
        <v>26410</v>
      </c>
      <c r="AW27" s="88">
        <f>'15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'15 '!B30</f>
        <v>C20A</v>
      </c>
      <c r="C30" s="209" t="str">
        <f>'15 '!C30</f>
        <v>C11(2+32)</v>
      </c>
      <c r="D30" s="209" t="str">
        <f>'15 '!D30</f>
        <v>C11(4+64)</v>
      </c>
      <c r="E30" s="209" t="str">
        <f>'15 '!E30</f>
        <v>C21y(3+32)</v>
      </c>
      <c r="F30" s="209" t="str">
        <f>'15 '!F30</f>
        <v>C21y(4+64)</v>
      </c>
      <c r="G30" s="209" t="str">
        <f>'15 '!G30</f>
        <v>C25y(4+64)</v>
      </c>
      <c r="H30" s="209" t="str">
        <f>'15 '!H30</f>
        <v>C25S(4+128)</v>
      </c>
      <c r="I30" s="209" t="str">
        <f>'15 '!I30</f>
        <v>Realme 8</v>
      </c>
      <c r="J30" s="209" t="str">
        <f>'15 '!J30</f>
        <v>Realme 8 5G</v>
      </c>
      <c r="K30" s="209" t="str">
        <f>'15 '!K30</f>
        <v>Realme 9i</v>
      </c>
      <c r="L30" s="209" t="str">
        <f>'15 '!L30</f>
        <v>Narzo 50i</v>
      </c>
      <c r="M30" s="209" t="str">
        <f>'15 '!M30</f>
        <v>Narzo 30</v>
      </c>
      <c r="N30" s="209" t="str">
        <f>'15 '!N30</f>
        <v>9i(4/64)</v>
      </c>
      <c r="O30" s="209" t="str">
        <f>'15 '!O30</f>
        <v>Narzo 50</v>
      </c>
      <c r="P30" s="209" t="str">
        <f>'15 '!P30</f>
        <v>C31</v>
      </c>
      <c r="Q30" s="209" t="str">
        <f>'15 '!Q30</f>
        <v>C35</v>
      </c>
      <c r="R30" s="209" t="str">
        <f>'15 '!R30</f>
        <v>Realme 9</v>
      </c>
      <c r="S30" s="209">
        <f>'15 '!S30</f>
        <v>0</v>
      </c>
      <c r="T30" s="209" t="str">
        <f>'15 '!T30</f>
        <v>BG-202</v>
      </c>
      <c r="U30" s="209">
        <f>'15 '!U30</f>
        <v>105</v>
      </c>
      <c r="V30" s="209">
        <f>'15 '!V30</f>
        <v>106</v>
      </c>
      <c r="W30" s="209">
        <f>'15 '!W30</f>
        <v>110</v>
      </c>
      <c r="X30" s="209" t="str">
        <f>'15 '!X30</f>
        <v>Y15S</v>
      </c>
      <c r="Y30" s="209" t="str">
        <f>'15 '!Y30</f>
        <v>Y21</v>
      </c>
      <c r="Z30" s="209" t="str">
        <f>'15 '!Z30</f>
        <v>POP 5LTE 2/32</v>
      </c>
      <c r="AA30" s="209" t="str">
        <f>'15 '!AA30</f>
        <v>SP-7(4+64)</v>
      </c>
      <c r="AB30" s="209" t="str">
        <f>'15 '!AB30</f>
        <v>SP-7(3+64)</v>
      </c>
      <c r="AC30" s="209" t="str">
        <f>'15 '!AC30</f>
        <v>POP 5LTE</v>
      </c>
      <c r="AD30" s="209" t="str">
        <f>'15 '!AD30</f>
        <v>Smart6(2+32)</v>
      </c>
      <c r="AE30" s="209" t="str">
        <f>'15 '!AE30</f>
        <v>Hot11Play 4/128</v>
      </c>
      <c r="AF30" s="209" t="str">
        <f>'15 '!AF30</f>
        <v>Hot11Play</v>
      </c>
      <c r="AG30" s="209" t="str">
        <f>'15 '!AG30</f>
        <v>Hot11S</v>
      </c>
      <c r="AH30" s="209" t="str">
        <f>'15 '!AH30</f>
        <v>Redme9A</v>
      </c>
      <c r="AI30" s="209" t="str">
        <f>'15 '!AI30</f>
        <v>Y21T</v>
      </c>
      <c r="AJ30" s="209" t="str">
        <f>'15 '!AJ30</f>
        <v>Y1S</v>
      </c>
      <c r="AK30" s="209" t="str">
        <f>'15 '!AK30</f>
        <v>10c(4+64)</v>
      </c>
      <c r="AL30" s="209" t="str">
        <f>'15 '!AL30</f>
        <v>Redme 10</v>
      </c>
      <c r="AM30" s="209" t="str">
        <f>'15 '!AM30</f>
        <v>RED-Not 11(4/64)</v>
      </c>
      <c r="AN30" s="209" t="str">
        <f>'15 '!AN30</f>
        <v>Red10(4+64)</v>
      </c>
      <c r="AO30" s="209" t="str">
        <f>'15 '!AO30</f>
        <v>RED-Not 11(128)</v>
      </c>
      <c r="AP30" s="209" t="str">
        <f>'15 '!AP30</f>
        <v>Hot 12 Play</v>
      </c>
      <c r="AQ30" s="209" t="str">
        <f>'15 '!AQ30</f>
        <v>SP 8C(4+128)</v>
      </c>
      <c r="AR30" s="209" t="str">
        <f>'15 '!AR30</f>
        <v>RED-11(4+128)</v>
      </c>
      <c r="AS30" s="209" t="str">
        <f>'15 '!AS30</f>
        <v>Smart -6</v>
      </c>
      <c r="AT30" s="209" t="str">
        <f>'15 '!AT30</f>
        <v>Note 10</v>
      </c>
      <c r="AU30" s="209" t="str">
        <f>'15 '!AU30</f>
        <v>A13(6+128)</v>
      </c>
      <c r="AV30" s="209" t="str">
        <f>'15 '!AV30</f>
        <v>A23(6+128)</v>
      </c>
      <c r="AW30" s="209" t="str">
        <f>'15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'15 '!B34</f>
        <v>0</v>
      </c>
      <c r="C31" s="219">
        <f>'15 '!C34</f>
        <v>0</v>
      </c>
      <c r="D31" s="219">
        <f>'15 '!D34</f>
        <v>1</v>
      </c>
      <c r="E31" s="219">
        <f>'15 '!E34</f>
        <v>2</v>
      </c>
      <c r="F31" s="219">
        <f>'15 '!F34</f>
        <v>0</v>
      </c>
      <c r="G31" s="219">
        <f>'15 '!G34</f>
        <v>0</v>
      </c>
      <c r="H31" s="219">
        <f>'15 '!H34</f>
        <v>0</v>
      </c>
      <c r="I31" s="219">
        <f>'15 '!I34</f>
        <v>3</v>
      </c>
      <c r="J31" s="219">
        <f>'15 '!J34</f>
        <v>0</v>
      </c>
      <c r="K31" s="219">
        <f>'15 '!K34</f>
        <v>0</v>
      </c>
      <c r="L31" s="219">
        <f>'15 '!L34</f>
        <v>1</v>
      </c>
      <c r="M31" s="219">
        <f>'15 '!M34</f>
        <v>0</v>
      </c>
      <c r="N31" s="219">
        <f>'15 '!N34</f>
        <v>1</v>
      </c>
      <c r="O31" s="219">
        <f>'15 '!O34</f>
        <v>1</v>
      </c>
      <c r="P31" s="219">
        <f>'15 '!P34</f>
        <v>3</v>
      </c>
      <c r="Q31" s="219">
        <f>'15 '!Q34</f>
        <v>3</v>
      </c>
      <c r="R31" s="219">
        <f>'15 '!R34</f>
        <v>1</v>
      </c>
      <c r="S31" s="219">
        <f>'15 '!S34</f>
        <v>0</v>
      </c>
      <c r="T31" s="219">
        <f>'15 '!T34</f>
        <v>0</v>
      </c>
      <c r="U31" s="219">
        <f>'15 '!U34</f>
        <v>2</v>
      </c>
      <c r="V31" s="219">
        <f>'15 '!V34</f>
        <v>0</v>
      </c>
      <c r="W31" s="219">
        <f>'15 '!W34</f>
        <v>0</v>
      </c>
      <c r="X31" s="219">
        <f>'15 '!X34</f>
        <v>0</v>
      </c>
      <c r="Y31" s="219">
        <f>'15 '!Y34</f>
        <v>0</v>
      </c>
      <c r="Z31" s="219">
        <f>'15 '!Z34</f>
        <v>0</v>
      </c>
      <c r="AA31" s="219">
        <f>'15 '!AA34</f>
        <v>0</v>
      </c>
      <c r="AB31" s="219">
        <f>'15 '!AB34</f>
        <v>1</v>
      </c>
      <c r="AC31" s="219">
        <f>'15 '!AC34</f>
        <v>1</v>
      </c>
      <c r="AD31" s="219">
        <f>'15 '!AD34</f>
        <v>1</v>
      </c>
      <c r="AE31" s="219">
        <f>'15 '!AE34</f>
        <v>0</v>
      </c>
      <c r="AF31" s="219">
        <f>'15 '!AF34</f>
        <v>4</v>
      </c>
      <c r="AG31" s="219">
        <f>'15 '!AG34</f>
        <v>2</v>
      </c>
      <c r="AH31" s="219">
        <f>'15 '!AH34</f>
        <v>2</v>
      </c>
      <c r="AI31" s="219">
        <f>'15 '!AI34</f>
        <v>1</v>
      </c>
      <c r="AJ31" s="219">
        <f>'15 '!AJ34</f>
        <v>1</v>
      </c>
      <c r="AK31" s="219">
        <f>'15 '!AK34</f>
        <v>2</v>
      </c>
      <c r="AL31" s="219">
        <f>'15 '!AL34</f>
        <v>2</v>
      </c>
      <c r="AM31" s="219">
        <f>'15 '!AM34</f>
        <v>2</v>
      </c>
      <c r="AN31" s="219">
        <f>'15 '!AN34</f>
        <v>2</v>
      </c>
      <c r="AO31" s="219">
        <f>'15 '!AO34</f>
        <v>3</v>
      </c>
      <c r="AP31" s="219">
        <f>'15 '!AP34</f>
        <v>2</v>
      </c>
      <c r="AQ31" s="219">
        <f>'15 '!AQ34</f>
        <v>1</v>
      </c>
      <c r="AR31" s="219">
        <f>'15 '!AR34</f>
        <v>0</v>
      </c>
      <c r="AS31" s="219">
        <f>'15 '!AS34</f>
        <v>1</v>
      </c>
      <c r="AT31" s="219">
        <f>'15 '!AT34</f>
        <v>0</v>
      </c>
      <c r="AU31" s="219">
        <f>'15 '!AU34</f>
        <v>1</v>
      </c>
      <c r="AV31" s="219">
        <f>'15 '!AV34</f>
        <v>1</v>
      </c>
      <c r="AW31" s="219">
        <f>'15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'15 '!B37</f>
        <v>32</v>
      </c>
      <c r="C37" s="126">
        <f>'15 '!C37</f>
        <v>30</v>
      </c>
      <c r="D37" s="126">
        <f>'15 '!D37</f>
        <v>32</v>
      </c>
      <c r="E37" s="126">
        <f>'15 '!E37</f>
        <v>32</v>
      </c>
      <c r="F37" s="126">
        <f>'15 '!F37</f>
        <v>39</v>
      </c>
      <c r="G37" s="126">
        <f>'15 '!G37</f>
        <v>32</v>
      </c>
      <c r="H37" s="126">
        <f>'15 '!H37</f>
        <v>180</v>
      </c>
      <c r="I37" s="126">
        <f>'15 '!I37</f>
        <v>280</v>
      </c>
      <c r="J37" s="126">
        <f>'15 '!J37</f>
        <v>230</v>
      </c>
      <c r="K37" s="126">
        <f>'15 '!K37</f>
        <v>340</v>
      </c>
      <c r="L37" s="126">
        <f>'15 '!L37</f>
        <v>80</v>
      </c>
      <c r="M37" s="126">
        <f>'15 '!M37</f>
        <v>55</v>
      </c>
      <c r="N37" s="126">
        <f>'15 '!N37</f>
        <v>250</v>
      </c>
      <c r="O37" s="126">
        <f>'15 '!O37</f>
        <v>490</v>
      </c>
      <c r="P37" s="126">
        <f>'15 '!P37</f>
        <v>650</v>
      </c>
      <c r="Q37" s="126">
        <f>'15 '!Q37</f>
        <v>32</v>
      </c>
      <c r="R37" s="126">
        <f>'15 '!R37</f>
        <v>120</v>
      </c>
      <c r="S37" s="126">
        <f>'15 '!S37</f>
        <v>340</v>
      </c>
      <c r="T37" s="126">
        <f>'15 '!T37</f>
        <v>60</v>
      </c>
      <c r="U37" s="126">
        <f>'15 '!U37</f>
        <v>150</v>
      </c>
      <c r="V37" s="126">
        <f>'15 '!V37</f>
        <v>65</v>
      </c>
      <c r="W37" s="126">
        <f>'15 '!W37</f>
        <v>260</v>
      </c>
      <c r="X37" s="126">
        <f>'15 '!X37</f>
        <v>260</v>
      </c>
      <c r="Y37" s="126">
        <f>'15 '!Y37</f>
        <v>320</v>
      </c>
      <c r="Z37" s="126">
        <f>'15 '!Z37</f>
        <v>240</v>
      </c>
      <c r="AA37" s="126">
        <f>'15 '!AA37</f>
        <v>140</v>
      </c>
      <c r="AB37" s="126">
        <f>'15 '!AB37</f>
        <v>210</v>
      </c>
      <c r="AC37" s="126">
        <f>'15 '!AC37</f>
        <v>0</v>
      </c>
      <c r="AD37" s="126">
        <f>'15 '!AD37</f>
        <v>170</v>
      </c>
      <c r="AE37" s="126">
        <f>'15 '!AE37</f>
        <v>220</v>
      </c>
      <c r="AF37" s="126">
        <f>'15 '!AF37</f>
        <v>235</v>
      </c>
      <c r="AG37" s="126">
        <f>'15 '!AG37</f>
        <v>390</v>
      </c>
      <c r="AH37" s="126">
        <f>'15 '!AH37</f>
        <v>180</v>
      </c>
      <c r="AI37" s="126">
        <f>'15 '!AI37</f>
        <v>220</v>
      </c>
      <c r="AJ37" s="126">
        <f>'15 '!AJ37</f>
        <v>180</v>
      </c>
      <c r="AK37" s="126">
        <f>'15 '!AK37</f>
        <v>320</v>
      </c>
      <c r="AL37" s="126">
        <f>'15 '!AL37</f>
        <v>250</v>
      </c>
      <c r="AM37" s="126">
        <f>'15 '!AM37</f>
        <v>150</v>
      </c>
      <c r="AN37" s="126">
        <f>'15 '!AN37</f>
        <v>160</v>
      </c>
      <c r="AO37" s="126">
        <f>'15 '!AO37</f>
        <v>350</v>
      </c>
      <c r="AP37" s="126">
        <f>'15 '!AP37</f>
        <v>110</v>
      </c>
      <c r="AQ37" s="126">
        <f>'15 '!AQ37</f>
        <v>180</v>
      </c>
      <c r="AR37" s="126">
        <f>'15 '!AR37</f>
        <v>250</v>
      </c>
      <c r="AS37" s="126">
        <f>'15 '!AS37</f>
        <v>410</v>
      </c>
      <c r="AT37" s="126">
        <f>'15 '!AT37</f>
        <v>300</v>
      </c>
      <c r="AU37" s="126">
        <f>'15 '!AU37</f>
        <v>1100</v>
      </c>
      <c r="AV37" s="126">
        <f>'15 '!AV37</f>
        <v>790</v>
      </c>
      <c r="AW37" s="126">
        <f>'15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'15 '!B40</f>
        <v>Oppo</v>
      </c>
      <c r="C40" s="176" t="str">
        <f>'15 '!C40</f>
        <v>Realme</v>
      </c>
      <c r="D40" s="176" t="str">
        <f>'15 '!D40</f>
        <v>Mi box</v>
      </c>
      <c r="E40" s="176" t="str">
        <f>'15 '!E40</f>
        <v>Or-E10</v>
      </c>
      <c r="F40" s="176" t="str">
        <f>'15 '!F40</f>
        <v>Or-E25</v>
      </c>
      <c r="G40" s="176" t="str">
        <f>'15 '!G40</f>
        <v>1+ Head</v>
      </c>
      <c r="H40" s="176" t="str">
        <f>'15 '!H40</f>
        <v>R-100</v>
      </c>
      <c r="I40" s="176" t="str">
        <f>'15 '!I40</f>
        <v>i7S</v>
      </c>
      <c r="J40" s="176" t="str">
        <f>'15 '!J40</f>
        <v>Buds Air</v>
      </c>
      <c r="K40" s="176" t="str">
        <f>'15 '!K40</f>
        <v>Lenovo</v>
      </c>
      <c r="L40" s="176" t="str">
        <f>'15 '!L40</f>
        <v>Sam BT</v>
      </c>
      <c r="M40" s="176" t="str">
        <f>'15 '!M40</f>
        <v>Sam Box</v>
      </c>
      <c r="N40" s="176" t="str">
        <f>'15 '!N40</f>
        <v>P47</v>
      </c>
      <c r="O40" s="176" t="str">
        <f>'15 '!O40</f>
        <v>M10</v>
      </c>
      <c r="P40" s="176" t="str">
        <f>'15 '!P40</f>
        <v>M19</v>
      </c>
      <c r="Q40" s="176" t="str">
        <f>'15 '!Q40</f>
        <v>vivo</v>
      </c>
      <c r="R40" s="176" t="str">
        <f>'15 '!R40</f>
        <v>PT-01</v>
      </c>
      <c r="S40" s="176" t="str">
        <f>'15 '!S40</f>
        <v>S10+</v>
      </c>
      <c r="T40" s="176" t="str">
        <f>'15 '!T40</f>
        <v>Anik</v>
      </c>
      <c r="U40" s="176" t="str">
        <f>'15 '!U40</f>
        <v>Or-E36S</v>
      </c>
      <c r="V40" s="176" t="str">
        <f>'15 '!V40</f>
        <v>Sym bar</v>
      </c>
      <c r="W40" s="176" t="str">
        <f>'15 '!W40</f>
        <v>Oppo</v>
      </c>
      <c r="X40" s="176" t="str">
        <f>'15 '!X40</f>
        <v>Vivo</v>
      </c>
      <c r="Y40" s="176" t="str">
        <f>'15 '!Y40</f>
        <v>Realme</v>
      </c>
      <c r="Z40" s="176" t="str">
        <f>'15 '!Z40</f>
        <v>Redme</v>
      </c>
      <c r="AA40" s="176" t="str">
        <f>'15 '!AA40</f>
        <v>Excel</v>
      </c>
      <c r="AB40" s="176" t="str">
        <f>'15 '!AB40</f>
        <v>Ex(E-103)</v>
      </c>
      <c r="AC40" s="176">
        <f>'15 '!AC40</f>
        <v>0</v>
      </c>
      <c r="AD40" s="176" t="str">
        <f>'15 '!AD40</f>
        <v>8GB</v>
      </c>
      <c r="AE40" s="176" t="str">
        <f>'15 '!AE40</f>
        <v>16 GB</v>
      </c>
      <c r="AF40" s="176" t="str">
        <f>'15 '!AF40</f>
        <v>32GB</v>
      </c>
      <c r="AG40" s="176" t="str">
        <f>'15 '!AG40</f>
        <v>64GB</v>
      </c>
      <c r="AH40" s="176" t="str">
        <f>'15 '!AH40</f>
        <v>JK-Barphone</v>
      </c>
      <c r="AI40" s="176" t="str">
        <f>'15 '!AI40</f>
        <v>JK-Smart</v>
      </c>
      <c r="AJ40" s="176" t="str">
        <f>'15 '!AJ40</f>
        <v>En-Barphone</v>
      </c>
      <c r="AK40" s="176" t="str">
        <f>'15 '!AK40</f>
        <v>En-Smart</v>
      </c>
      <c r="AL40" s="176" t="str">
        <f>'15 '!AL40</f>
        <v>En-J1</v>
      </c>
      <c r="AM40" s="176" t="str">
        <f>'15 '!AM40</f>
        <v>En-4c</v>
      </c>
      <c r="AN40" s="176" t="str">
        <f>'15 '!AN40</f>
        <v>Eagle-BL5c</v>
      </c>
      <c r="AO40" s="176" t="str">
        <f>'15 '!AO40</f>
        <v>Eagle-Smart</v>
      </c>
      <c r="AP40" s="176" t="str">
        <f>'15 '!AP40</f>
        <v>JK BL5c</v>
      </c>
      <c r="AQ40" s="176" t="str">
        <f>'15 '!AQ40</f>
        <v>RK BAR</v>
      </c>
      <c r="AR40" s="176" t="str">
        <f>'15 '!AR40</f>
        <v>Rk Smart</v>
      </c>
      <c r="AS40" s="176" t="str">
        <f>'15 '!AS40</f>
        <v>Adata(32GB)</v>
      </c>
      <c r="AT40" s="176" t="str">
        <f>'15 '!AT40</f>
        <v>HP(32GB)</v>
      </c>
      <c r="AU40" s="176" t="str">
        <f>'15 '!AU40</f>
        <v>Or-20000</v>
      </c>
      <c r="AV40" s="176" t="str">
        <f>'15 '!AV40</f>
        <v>Or-1000</v>
      </c>
      <c r="AW40" s="176" t="str">
        <f>'15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'15 '!B44</f>
        <v>5</v>
      </c>
      <c r="C41" s="116">
        <f>'15 '!C44</f>
        <v>25</v>
      </c>
      <c r="D41" s="116">
        <f>'15 '!D44</f>
        <v>8</v>
      </c>
      <c r="E41" s="116">
        <f>'15 '!E44</f>
        <v>18</v>
      </c>
      <c r="F41" s="116">
        <f>'15 '!F44</f>
        <v>1</v>
      </c>
      <c r="G41" s="116">
        <f>'15 '!G44</f>
        <v>14</v>
      </c>
      <c r="H41" s="116">
        <f>'15 '!H44</f>
        <v>2</v>
      </c>
      <c r="I41" s="116">
        <f>'15 '!I44</f>
        <v>3</v>
      </c>
      <c r="J41" s="116">
        <f>'15 '!J44</f>
        <v>2</v>
      </c>
      <c r="K41" s="116">
        <f>'15 '!K44</f>
        <v>3</v>
      </c>
      <c r="L41" s="116">
        <f>'15 '!L44</f>
        <v>9</v>
      </c>
      <c r="M41" s="116">
        <f>'15 '!M44</f>
        <v>5</v>
      </c>
      <c r="N41" s="116">
        <f>'15 '!N44</f>
        <v>2</v>
      </c>
      <c r="O41" s="116">
        <f>'15 '!O44</f>
        <v>1</v>
      </c>
      <c r="P41" s="116">
        <f>'15 '!P44</f>
        <v>1</v>
      </c>
      <c r="Q41" s="116">
        <f>'15 '!Q44</f>
        <v>4</v>
      </c>
      <c r="R41" s="116">
        <f>'15 '!R44</f>
        <v>0</v>
      </c>
      <c r="S41" s="116">
        <f>'15 '!S44</f>
        <v>12</v>
      </c>
      <c r="T41" s="116">
        <f>'15 '!T44</f>
        <v>10</v>
      </c>
      <c r="U41" s="116">
        <f>'15 '!U44</f>
        <v>3</v>
      </c>
      <c r="V41" s="116">
        <f>'15 '!V44</f>
        <v>1</v>
      </c>
      <c r="W41" s="116">
        <f>'15 '!W44</f>
        <v>1</v>
      </c>
      <c r="X41" s="116">
        <f>'15 '!X44</f>
        <v>0</v>
      </c>
      <c r="Y41" s="116">
        <f>'15 '!Y44</f>
        <v>1</v>
      </c>
      <c r="Z41" s="116">
        <f>'15 '!Z44</f>
        <v>1</v>
      </c>
      <c r="AA41" s="116">
        <f>'15 '!AA44</f>
        <v>2</v>
      </c>
      <c r="AB41" s="116">
        <f>'15 '!AB44</f>
        <v>1</v>
      </c>
      <c r="AC41" s="116">
        <f>'15 '!AC44</f>
        <v>0</v>
      </c>
      <c r="AD41" s="116">
        <f>'15 '!AD44</f>
        <v>6</v>
      </c>
      <c r="AE41" s="116">
        <f>'15 '!AE44</f>
        <v>3</v>
      </c>
      <c r="AF41" s="116">
        <f>'15 '!AF44</f>
        <v>2</v>
      </c>
      <c r="AG41" s="116">
        <f>'15 '!AG44</f>
        <v>2</v>
      </c>
      <c r="AH41" s="116">
        <f>'15 '!AH44</f>
        <v>4</v>
      </c>
      <c r="AI41" s="116">
        <f>'15 '!AI44</f>
        <v>11</v>
      </c>
      <c r="AJ41" s="116">
        <f>'15 '!AJ44</f>
        <v>1</v>
      </c>
      <c r="AK41" s="116">
        <f>'15 '!AK44</f>
        <v>6</v>
      </c>
      <c r="AL41" s="116">
        <f>'15 '!AL44</f>
        <v>3</v>
      </c>
      <c r="AM41" s="116">
        <f>'15 '!AM44</f>
        <v>0</v>
      </c>
      <c r="AN41" s="116">
        <f>'15 '!AN44</f>
        <v>0</v>
      </c>
      <c r="AO41" s="116">
        <f>'15 '!AO44</f>
        <v>2</v>
      </c>
      <c r="AP41" s="116">
        <f>'15 '!AP44</f>
        <v>6</v>
      </c>
      <c r="AQ41" s="116">
        <f>'15 '!AQ44</f>
        <v>0</v>
      </c>
      <c r="AR41" s="116">
        <f>'15 '!AR44</f>
        <v>0</v>
      </c>
      <c r="AS41" s="116">
        <f>'15 '!AS44</f>
        <v>2</v>
      </c>
      <c r="AT41" s="116">
        <f>'15 '!AT44</f>
        <v>3</v>
      </c>
      <c r="AU41" s="116">
        <f>'15 '!AU44</f>
        <v>1</v>
      </c>
      <c r="AV41" s="116">
        <f>'15 '!AV44</f>
        <v>1</v>
      </c>
      <c r="AW41" s="116">
        <f>'15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'15 '!B47</f>
        <v>80</v>
      </c>
      <c r="C47" s="92">
        <f>'15 '!C47</f>
        <v>120</v>
      </c>
      <c r="D47" s="92">
        <f>'15 '!D47</f>
        <v>120</v>
      </c>
      <c r="E47" s="92">
        <f>'15 '!E47</f>
        <v>30</v>
      </c>
      <c r="F47" s="92">
        <f>'15 '!F47</f>
        <v>40</v>
      </c>
      <c r="G47" s="92">
        <f>'15 '!G47</f>
        <v>80</v>
      </c>
      <c r="H47" s="92">
        <f>'15 '!H47</f>
        <v>40</v>
      </c>
      <c r="I47" s="92">
        <f>'15 '!I47</f>
        <v>40</v>
      </c>
      <c r="J47" s="92">
        <f>'15 '!J47</f>
        <v>80</v>
      </c>
      <c r="K47" s="92">
        <f>'15 '!K47</f>
        <v>50</v>
      </c>
      <c r="L47" s="92">
        <f>'15 '!L47</f>
        <v>85</v>
      </c>
      <c r="M47" s="92">
        <f>'15 '!M47</f>
        <v>45</v>
      </c>
      <c r="N47" s="92">
        <f>'15 '!N47</f>
        <v>38</v>
      </c>
      <c r="O47" s="92">
        <f>'15 '!O47</f>
        <v>75</v>
      </c>
      <c r="P47" s="92">
        <f>'15 '!P47</f>
        <v>16</v>
      </c>
      <c r="Q47" s="92">
        <f>'15 '!Q47</f>
        <v>8</v>
      </c>
      <c r="R47" s="92">
        <f>'15 '!R47</f>
        <v>191</v>
      </c>
      <c r="S47" s="92">
        <f>'15 '!S47</f>
        <v>182</v>
      </c>
      <c r="T47" s="92">
        <f>'15 '!T47</f>
        <v>191</v>
      </c>
      <c r="U47" s="92">
        <f>'15 '!U47</f>
        <v>191</v>
      </c>
      <c r="V47" s="92">
        <f>'15 '!V47</f>
        <v>90</v>
      </c>
      <c r="W47" s="92">
        <f>'15 '!W47</f>
        <v>8.75</v>
      </c>
      <c r="X47" s="92">
        <f>'15 '!X47</f>
        <v>9</v>
      </c>
      <c r="Y47" s="92">
        <f>'15 '!Y47</f>
        <v>13</v>
      </c>
      <c r="Z47" s="92">
        <f>'15 '!Z47</f>
        <v>3</v>
      </c>
      <c r="AA47" s="92">
        <f>'15 '!AA47</f>
        <v>80</v>
      </c>
      <c r="AB47" s="92">
        <f>'15 '!AB47</f>
        <v>110</v>
      </c>
      <c r="AC47" s="92">
        <f>'15 '!AC47</f>
        <v>60</v>
      </c>
      <c r="AD47" s="92">
        <f>'15 '!AD47</f>
        <v>60</v>
      </c>
      <c r="AE47" s="92">
        <f>'15 '!AE47</f>
        <v>8</v>
      </c>
      <c r="AF47" s="92">
        <f>'15 '!AF47</f>
        <v>70</v>
      </c>
      <c r="AG47" s="92">
        <f>'15 '!AG47</f>
        <v>35</v>
      </c>
      <c r="AH47" s="92">
        <f>'15 '!AH47</f>
        <v>50</v>
      </c>
      <c r="AI47" s="92">
        <f>'15 '!AI47</f>
        <v>128</v>
      </c>
      <c r="AJ47" s="92">
        <f>'15 '!AJ47</f>
        <v>52</v>
      </c>
      <c r="AK47" s="92">
        <f>'15 '!AK47</f>
        <v>55</v>
      </c>
      <c r="AL47" s="92">
        <f>'15 '!AL47</f>
        <v>85</v>
      </c>
      <c r="AM47" s="92">
        <f>'15 '!AM47</f>
        <v>280</v>
      </c>
      <c r="AN47" s="92">
        <f>'15 '!AN47</f>
        <v>340</v>
      </c>
      <c r="AO47" s="92">
        <f>'15 '!AO47</f>
        <v>410</v>
      </c>
      <c r="AP47" s="92">
        <f>'15 '!AP47</f>
        <v>310</v>
      </c>
      <c r="AQ47" s="92">
        <f>'15 '!AQ47</f>
        <v>240</v>
      </c>
      <c r="AR47" s="92">
        <f>'15 '!AR47</f>
        <v>13540</v>
      </c>
      <c r="AS47" s="92">
        <f>'15 '!AS47</f>
        <v>11</v>
      </c>
      <c r="AT47" s="92">
        <f>'15 '!AT47</f>
        <v>280</v>
      </c>
      <c r="AU47" s="92">
        <f>'15 '!AU47</f>
        <v>0</v>
      </c>
      <c r="AV47" s="92">
        <f>'15 '!AV47</f>
        <v>0</v>
      </c>
      <c r="AW47" s="92">
        <f>'15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'15 '!B50</f>
        <v>Or-M53</v>
      </c>
      <c r="C50" s="174" t="str">
        <f>'15 '!C50</f>
        <v>Or-L53</v>
      </c>
      <c r="D50" s="174" t="str">
        <f>'15 '!D50</f>
        <v>Or-C53</v>
      </c>
      <c r="E50" s="174" t="str">
        <f>'15 '!E50</f>
        <v>A-One</v>
      </c>
      <c r="F50" s="174" t="str">
        <f>'15 '!F50</f>
        <v>Active</v>
      </c>
      <c r="G50" s="174" t="str">
        <f>'15 '!G50</f>
        <v>S61T</v>
      </c>
      <c r="H50" s="174" t="str">
        <f>'15 '!H50</f>
        <v>ZA-002</v>
      </c>
      <c r="I50" s="174" t="str">
        <f>'15 '!I50</f>
        <v>ZT-oo2</v>
      </c>
      <c r="J50" s="174" t="str">
        <f>'15 '!J50</f>
        <v>Metal</v>
      </c>
      <c r="K50" s="174" t="str">
        <f>'15 '!K50</f>
        <v>Pani Covar</v>
      </c>
      <c r="L50" s="174" t="str">
        <f>'15 '!L50</f>
        <v>Glass Cover</v>
      </c>
      <c r="M50" s="174" t="str">
        <f>'15 '!M50</f>
        <v>lether</v>
      </c>
      <c r="N50" s="174" t="str">
        <f>'15 '!N50</f>
        <v>Print</v>
      </c>
      <c r="O50" s="174" t="str">
        <f>'15 '!O50</f>
        <v>silicon</v>
      </c>
      <c r="P50" s="174" t="str">
        <f>'15 '!P50</f>
        <v>Glass</v>
      </c>
      <c r="Q50" s="174" t="str">
        <f>'15 '!Q50</f>
        <v>Chair</v>
      </c>
      <c r="R50" s="174" t="str">
        <f>'15 '!R50</f>
        <v>BL Sim</v>
      </c>
      <c r="S50" s="174" t="str">
        <f>'15 '!S50</f>
        <v>BL KI</v>
      </c>
      <c r="T50" s="174" t="str">
        <f>'15 '!T50</f>
        <v>GP Sim</v>
      </c>
      <c r="U50" s="174" t="str">
        <f>'15 '!U50</f>
        <v>GP Kit</v>
      </c>
      <c r="V50" s="174" t="str">
        <f>'15 '!V50</f>
        <v>HI G COVER</v>
      </c>
      <c r="W50" s="174" t="str">
        <f>'15 '!W50</f>
        <v>9 Card</v>
      </c>
      <c r="X50" s="174" t="str">
        <f>'15 '!X50</f>
        <v>OTG-B</v>
      </c>
      <c r="Y50" s="174" t="str">
        <f>'15 '!Y50</f>
        <v>OTG-C</v>
      </c>
      <c r="Z50" s="174" t="str">
        <f>'15 '!Z50</f>
        <v>Pin</v>
      </c>
      <c r="AA50" s="174" t="str">
        <f>'15 '!AA50</f>
        <v>Ladis cover</v>
      </c>
      <c r="AB50" s="174" t="str">
        <f>'15 '!AB50</f>
        <v>Gliger Cover</v>
      </c>
      <c r="AC50" s="174" t="str">
        <f>'15 '!AC50</f>
        <v>Lether Cover</v>
      </c>
      <c r="AD50" s="174" t="str">
        <f>'15 '!AD50</f>
        <v>rainbow glass</v>
      </c>
      <c r="AE50" s="174" t="str">
        <f>'15 '!AE50</f>
        <v>Muja</v>
      </c>
      <c r="AF50" s="174" t="str">
        <f>'15 '!AF50</f>
        <v>RM-510</v>
      </c>
      <c r="AG50" s="174" t="str">
        <f>'15 '!AG50</f>
        <v>Realme-B</v>
      </c>
      <c r="AH50" s="174" t="str">
        <f>'15 '!AH50</f>
        <v>Realme-C</v>
      </c>
      <c r="AI50" s="174" t="str">
        <f>'15 '!AI50</f>
        <v>My choice</v>
      </c>
      <c r="AJ50" s="174" t="str">
        <f>'15 '!AJ50</f>
        <v xml:space="preserve">Math </v>
      </c>
      <c r="AK50" s="174" t="str">
        <f>'15 '!AK50</f>
        <v>shad Cover</v>
      </c>
      <c r="AL50" s="174" t="str">
        <f>'15 '!AL50</f>
        <v>Cut Cover</v>
      </c>
      <c r="AM50" s="174" t="str">
        <f>'15 '!AM50</f>
        <v>Stand</v>
      </c>
      <c r="AN50" s="174" t="str">
        <f>'15 '!AN50</f>
        <v>HE-05</v>
      </c>
      <c r="AO50" s="174" t="str">
        <f>'15 '!AO50</f>
        <v>HE-05i</v>
      </c>
      <c r="AP50" s="174" t="str">
        <f>'15 '!AP50</f>
        <v>DM10c</v>
      </c>
      <c r="AQ50" s="174" t="str">
        <f>'15 '!AQ50</f>
        <v>RM-510 c</v>
      </c>
      <c r="AR50" s="174" t="str">
        <f>'15 '!AR50</f>
        <v>A16(3+32)</v>
      </c>
      <c r="AS50" s="174" t="str">
        <f>'15 '!AS50</f>
        <v>Fita</v>
      </c>
      <c r="AT50" s="174" t="str">
        <f>'15 '!AT50</f>
        <v>dm10</v>
      </c>
      <c r="AU50" s="174">
        <f>'15 '!AU50</f>
        <v>0</v>
      </c>
      <c r="AV50" s="174">
        <f>'15 '!AV50</f>
        <v>0</v>
      </c>
      <c r="AW50" s="174">
        <f>'15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'15 '!B54</f>
        <v>4</v>
      </c>
      <c r="C51" s="187">
        <f>'15 '!C54</f>
        <v>1</v>
      </c>
      <c r="D51" s="187">
        <f>'15 '!D54</f>
        <v>2</v>
      </c>
      <c r="E51" s="187">
        <f>'15 '!E54</f>
        <v>1</v>
      </c>
      <c r="F51" s="187">
        <f>'15 '!F54</f>
        <v>0</v>
      </c>
      <c r="G51" s="187">
        <f>'15 '!G54</f>
        <v>0</v>
      </c>
      <c r="H51" s="187">
        <f>'15 '!H54</f>
        <v>7</v>
      </c>
      <c r="I51" s="187">
        <f>'15 '!I54</f>
        <v>1</v>
      </c>
      <c r="J51" s="187">
        <f>'15 '!J54</f>
        <v>3</v>
      </c>
      <c r="K51" s="187">
        <f>'15 '!K54</f>
        <v>9</v>
      </c>
      <c r="L51" s="187">
        <f>'15 '!L54</f>
        <v>38</v>
      </c>
      <c r="M51" s="187">
        <f>'15 '!M54</f>
        <v>73</v>
      </c>
      <c r="N51" s="187">
        <f>'15 '!N54</f>
        <v>11</v>
      </c>
      <c r="O51" s="187">
        <f>'15 '!O54</f>
        <v>9</v>
      </c>
      <c r="P51" s="187">
        <f>'15 '!P54</f>
        <v>383</v>
      </c>
      <c r="Q51" s="187">
        <f>'15 '!Q54</f>
        <v>21</v>
      </c>
      <c r="R51" s="187">
        <f>'15 '!R54</f>
        <v>4</v>
      </c>
      <c r="S51" s="187">
        <f>'15 '!S54</f>
        <v>0</v>
      </c>
      <c r="T51" s="187">
        <f>'15 '!T54</f>
        <v>1</v>
      </c>
      <c r="U51" s="187">
        <f>'15 '!U54</f>
        <v>5</v>
      </c>
      <c r="V51" s="187">
        <f>'15 '!V54</f>
        <v>14</v>
      </c>
      <c r="W51" s="187">
        <f>'15 '!W54</f>
        <v>106</v>
      </c>
      <c r="X51" s="187">
        <f>'15 '!X54</f>
        <v>7</v>
      </c>
      <c r="Y51" s="187">
        <f>'15 '!Y54</f>
        <v>8</v>
      </c>
      <c r="Z51" s="187">
        <f>'15 '!Z54</f>
        <v>92</v>
      </c>
      <c r="AA51" s="187">
        <f>'15 '!AA54</f>
        <v>29</v>
      </c>
      <c r="AB51" s="187">
        <f>'15 '!AB54</f>
        <v>25</v>
      </c>
      <c r="AC51" s="187">
        <f>'15 '!AC54</f>
        <v>15</v>
      </c>
      <c r="AD51" s="187">
        <f>'15 '!AD54</f>
        <v>5</v>
      </c>
      <c r="AE51" s="187">
        <f>'15 '!AE54</f>
        <v>19</v>
      </c>
      <c r="AF51" s="187">
        <f>'15 '!AF54</f>
        <v>1</v>
      </c>
      <c r="AG51" s="187">
        <f>'15 '!AG54</f>
        <v>1</v>
      </c>
      <c r="AH51" s="187">
        <f>'15 '!AH54</f>
        <v>2</v>
      </c>
      <c r="AI51" s="187">
        <f>'15 '!AI54</f>
        <v>169</v>
      </c>
      <c r="AJ51" s="187">
        <f>'15 '!AJ54</f>
        <v>86</v>
      </c>
      <c r="AK51" s="187">
        <f>'15 '!AK54</f>
        <v>9</v>
      </c>
      <c r="AL51" s="187">
        <f>'15 '!AL54</f>
        <v>2</v>
      </c>
      <c r="AM51" s="187">
        <f>'15 '!AM54</f>
        <v>1</v>
      </c>
      <c r="AN51" s="187">
        <f>'15 '!AN54</f>
        <v>2</v>
      </c>
      <c r="AO51" s="187">
        <f>'15 '!AO54</f>
        <v>1</v>
      </c>
      <c r="AP51" s="187">
        <f>'15 '!AP54</f>
        <v>1</v>
      </c>
      <c r="AQ51" s="187">
        <f>'15 '!AQ54</f>
        <v>1</v>
      </c>
      <c r="AR51" s="187">
        <f>'15 '!AR54</f>
        <v>0</v>
      </c>
      <c r="AS51" s="187">
        <f>'15 '!AS54</f>
        <v>7</v>
      </c>
      <c r="AT51" s="187">
        <f>'15 '!AT54</f>
        <v>2</v>
      </c>
      <c r="AU51" s="187">
        <f>'15 '!AU54</f>
        <v>0</v>
      </c>
      <c r="AV51" s="187">
        <f>'15 '!AV54</f>
        <v>0</v>
      </c>
      <c r="AW51" s="187">
        <f>'15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'15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'15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'15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'15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305" priority="19" operator="greaterThan">
      <formula>0</formula>
    </cfRule>
  </conditionalFormatting>
  <conditionalFormatting sqref="B22:AE23">
    <cfRule type="cellIs" dxfId="304" priority="18" operator="greaterThan">
      <formula>0</formula>
    </cfRule>
  </conditionalFormatting>
  <conditionalFormatting sqref="B32:AE33">
    <cfRule type="cellIs" dxfId="303" priority="17" operator="greaterThan">
      <formula>0</formula>
    </cfRule>
  </conditionalFormatting>
  <conditionalFormatting sqref="B42:AE43">
    <cfRule type="cellIs" dxfId="302" priority="16" operator="greaterThan">
      <formula>0</formula>
    </cfRule>
  </conditionalFormatting>
  <conditionalFormatting sqref="B52:AE53">
    <cfRule type="cellIs" dxfId="301" priority="15" operator="greaterThan">
      <formula>0</formula>
    </cfRule>
  </conditionalFormatting>
  <conditionalFormatting sqref="B12:AE13 B22:AE23 B32:Y33 Z33:AE33 B42:AE43 B52:AE53">
    <cfRule type="cellIs" dxfId="300" priority="14" operator="greaterThan">
      <formula>0</formula>
    </cfRule>
  </conditionalFormatting>
  <conditionalFormatting sqref="B12:AW13">
    <cfRule type="cellIs" dxfId="299" priority="12" operator="greaterThan">
      <formula>0</formula>
    </cfRule>
    <cfRule type="cellIs" dxfId="298" priority="13" operator="greaterThan">
      <formula>0</formula>
    </cfRule>
  </conditionalFormatting>
  <conditionalFormatting sqref="B22:AW23 B32:AW33 B42:AW43 B52:AW53">
    <cfRule type="cellIs" dxfId="297" priority="11" operator="greaterThan">
      <formula>0</formula>
    </cfRule>
  </conditionalFormatting>
  <conditionalFormatting sqref="B8:AW9">
    <cfRule type="cellIs" dxfId="296" priority="10" operator="greaterThan">
      <formula>0</formula>
    </cfRule>
  </conditionalFormatting>
  <conditionalFormatting sqref="B18:AW19">
    <cfRule type="cellIs" dxfId="295" priority="9" operator="greaterThan">
      <formula>0</formula>
    </cfRule>
  </conditionalFormatting>
  <conditionalFormatting sqref="B22:AW23">
    <cfRule type="cellIs" dxfId="294" priority="8" operator="greaterThan">
      <formula>0</formula>
    </cfRule>
  </conditionalFormatting>
  <conditionalFormatting sqref="B28:AW29">
    <cfRule type="cellIs" dxfId="293" priority="7" operator="greaterThan">
      <formula>0</formula>
    </cfRule>
  </conditionalFormatting>
  <conditionalFormatting sqref="B32:AW33">
    <cfRule type="cellIs" dxfId="292" priority="6" operator="greaterThan">
      <formula>0</formula>
    </cfRule>
  </conditionalFormatting>
  <conditionalFormatting sqref="B38:AW39">
    <cfRule type="cellIs" dxfId="291" priority="5" operator="greaterThan">
      <formula>0</formula>
    </cfRule>
  </conditionalFormatting>
  <conditionalFormatting sqref="B42:AW43">
    <cfRule type="cellIs" dxfId="290" priority="3" operator="greaterThan">
      <formula>0</formula>
    </cfRule>
    <cfRule type="cellIs" dxfId="289" priority="4" operator="greaterThan">
      <formula>0</formula>
    </cfRule>
  </conditionalFormatting>
  <conditionalFormatting sqref="B48:AW49">
    <cfRule type="cellIs" dxfId="288" priority="2" operator="greaterThan">
      <formula>0</formula>
    </cfRule>
  </conditionalFormatting>
  <conditionalFormatting sqref="B52:AW53">
    <cfRule type="cellIs" dxfId="287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P52" workbookViewId="0">
      <selection activeCell="AV70" sqref="AV7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3" width="10.1406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171" t="s">
        <v>9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3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'16 '!B7</f>
        <v>9580</v>
      </c>
      <c r="C7" s="198">
        <f>'16 '!C7</f>
        <v>8990</v>
      </c>
      <c r="D7" s="198">
        <f>'16 '!D7</f>
        <v>8990</v>
      </c>
      <c r="E7" s="198">
        <f>'16 '!E7</f>
        <v>8490</v>
      </c>
      <c r="F7" s="198">
        <f>'16 '!F7</f>
        <v>8800</v>
      </c>
      <c r="G7" s="198">
        <f>'16 '!G7</f>
        <v>7700</v>
      </c>
      <c r="H7" s="198">
        <f>'16 '!H7</f>
        <v>7430</v>
      </c>
      <c r="I7" s="198">
        <f>'16 '!I7</f>
        <v>6570</v>
      </c>
      <c r="J7" s="198">
        <f>'16 '!J7</f>
        <v>6500</v>
      </c>
      <c r="K7" s="198">
        <f>'16 '!K7</f>
        <v>7430</v>
      </c>
      <c r="L7" s="198">
        <f>'16 '!L7</f>
        <v>7390</v>
      </c>
      <c r="M7" s="198">
        <f>'16 '!M7</f>
        <v>4840</v>
      </c>
      <c r="N7" s="198">
        <f>'16 '!N7</f>
        <v>1010</v>
      </c>
      <c r="O7" s="198">
        <f>'16 '!O7</f>
        <v>1000</v>
      </c>
      <c r="P7" s="198">
        <f>'16 '!P7</f>
        <v>1100</v>
      </c>
      <c r="Q7" s="198">
        <f>'16 '!Q7</f>
        <v>1130</v>
      </c>
      <c r="R7" s="198">
        <f>'16 '!R7</f>
        <v>1180</v>
      </c>
      <c r="S7" s="198">
        <f>'16 '!S7</f>
        <v>1240</v>
      </c>
      <c r="T7" s="198">
        <f>'16 '!T7</f>
        <v>1270</v>
      </c>
      <c r="U7" s="198">
        <f>'16 '!U7</f>
        <v>1270</v>
      </c>
      <c r="V7" s="198">
        <f>'16 '!V7</f>
        <v>1500</v>
      </c>
      <c r="W7" s="198">
        <f>'16 '!W7</f>
        <v>1200</v>
      </c>
      <c r="X7" s="198">
        <f>'16 '!X7</f>
        <v>1290</v>
      </c>
      <c r="Y7" s="198">
        <f>'16 '!Y7</f>
        <v>1240</v>
      </c>
      <c r="Z7" s="198">
        <f>'16 '!Z7</f>
        <v>1290</v>
      </c>
      <c r="AA7" s="198">
        <f>'16 '!AA7</f>
        <v>1320</v>
      </c>
      <c r="AB7" s="198">
        <f>'16 '!AB7</f>
        <v>1410</v>
      </c>
      <c r="AC7" s="198">
        <f>'16 '!AC7</f>
        <v>1460</v>
      </c>
      <c r="AD7" s="198">
        <f>'16 '!AD7</f>
        <v>1490</v>
      </c>
      <c r="AE7" s="198">
        <f>'16 '!AE7</f>
        <v>1470</v>
      </c>
      <c r="AF7" s="198">
        <f>'16 '!AF7</f>
        <v>1340</v>
      </c>
      <c r="AG7" s="198">
        <f>'16 '!AG7</f>
        <v>9630</v>
      </c>
      <c r="AH7" s="198">
        <f>'16 '!AH7</f>
        <v>1310</v>
      </c>
      <c r="AI7" s="198">
        <f>'16 '!AI7</f>
        <v>960</v>
      </c>
      <c r="AJ7" s="198">
        <f>'16 '!AJ7</f>
        <v>9050</v>
      </c>
      <c r="AK7" s="198">
        <f>'16 '!AK7</f>
        <v>6790</v>
      </c>
      <c r="AL7" s="198">
        <f>'16 '!AL7</f>
        <v>6100</v>
      </c>
      <c r="AM7" s="198">
        <f>'16 '!AM7</f>
        <v>5650</v>
      </c>
      <c r="AN7" s="198">
        <f>'16 '!AN7</f>
        <v>7980</v>
      </c>
      <c r="AO7" s="198">
        <f>'16 '!AO7</f>
        <v>1190</v>
      </c>
      <c r="AP7" s="198">
        <f>'16 '!AP7</f>
        <v>1460</v>
      </c>
      <c r="AQ7" s="198">
        <f>'16 '!AQ7</f>
        <v>6400</v>
      </c>
      <c r="AR7" s="198">
        <f>'16 '!AR7</f>
        <v>0</v>
      </c>
      <c r="AS7" s="198">
        <f>'16 '!AS7</f>
        <v>0</v>
      </c>
      <c r="AT7" s="198">
        <f>'16 '!AT7</f>
        <v>0</v>
      </c>
      <c r="AU7" s="198">
        <f>'16 '!AU7</f>
        <v>0</v>
      </c>
      <c r="AV7" s="198">
        <f>'16 '!AV7</f>
        <v>1080</v>
      </c>
      <c r="AW7" s="198">
        <f>'16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>
        <v>1150</v>
      </c>
      <c r="S8" s="201"/>
      <c r="T8" s="201"/>
      <c r="U8" s="201"/>
      <c r="V8" s="201"/>
      <c r="W8" s="201">
        <v>1150</v>
      </c>
      <c r="X8" s="201"/>
      <c r="Y8" s="201"/>
      <c r="Z8" s="201"/>
      <c r="AA8" s="201">
        <v>1330</v>
      </c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>
        <f>R8-R7</f>
        <v>-30</v>
      </c>
      <c r="S9" s="204"/>
      <c r="T9" s="204"/>
      <c r="U9" s="204"/>
      <c r="V9" s="204"/>
      <c r="W9" s="204">
        <f>W8-W7</f>
        <v>-50</v>
      </c>
      <c r="X9" s="204"/>
      <c r="Y9" s="204"/>
      <c r="Z9" s="204"/>
      <c r="AA9" s="204">
        <f>AA8-AA7</f>
        <v>10</v>
      </c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'16 '!B10</f>
        <v>Z45</v>
      </c>
      <c r="C10" s="231" t="str">
        <f>'16 '!C10</f>
        <v>Z40</v>
      </c>
      <c r="D10" s="231" t="str">
        <f>'16 '!D10</f>
        <v>Z35</v>
      </c>
      <c r="E10" s="231" t="str">
        <f>'16 '!E10</f>
        <v>Z33</v>
      </c>
      <c r="F10" s="231" t="str">
        <f>'16 '!F10</f>
        <v>Z30</v>
      </c>
      <c r="G10" s="231" t="str">
        <f>'16 '!G10</f>
        <v>Z22</v>
      </c>
      <c r="H10" s="231" t="str">
        <f>'16 '!H10</f>
        <v>Z18</v>
      </c>
      <c r="I10" s="231" t="str">
        <f>'16 '!I10</f>
        <v>i99</v>
      </c>
      <c r="J10" s="231" t="str">
        <f>'16 '!J10</f>
        <v>i69</v>
      </c>
      <c r="K10" s="231" t="str">
        <f>'16 '!K10</f>
        <v>Atom</v>
      </c>
      <c r="L10" s="231" t="str">
        <f>'16 '!L10</f>
        <v>Atom-2</v>
      </c>
      <c r="M10" s="231" t="str">
        <f>'16 '!M10</f>
        <v>G10+</v>
      </c>
      <c r="N10" s="231" t="str">
        <f>'16 '!N10</f>
        <v>B62</v>
      </c>
      <c r="O10" s="231" t="str">
        <f>'16 '!O10</f>
        <v>B69</v>
      </c>
      <c r="P10" s="231" t="str">
        <f>'16 '!P10</f>
        <v>BL96</v>
      </c>
      <c r="Q10" s="231" t="str">
        <f>'16 '!Q10</f>
        <v>BL99</v>
      </c>
      <c r="R10" s="231" t="str">
        <f>'16 '!R10</f>
        <v>BL120</v>
      </c>
      <c r="S10" s="231" t="str">
        <f>'16 '!S10</f>
        <v>D41</v>
      </c>
      <c r="T10" s="231" t="str">
        <f>'16 '!T10</f>
        <v>D47</v>
      </c>
      <c r="U10" s="231" t="str">
        <f>'16 '!U10</f>
        <v>D48</v>
      </c>
      <c r="V10" s="231" t="str">
        <f>'16 '!V10</f>
        <v>D54+</v>
      </c>
      <c r="W10" s="231" t="str">
        <f>'16 '!W10</f>
        <v>D82</v>
      </c>
      <c r="X10" s="231" t="str">
        <f>'16 '!X10</f>
        <v>L43</v>
      </c>
      <c r="Y10" s="231" t="str">
        <f>'16 '!Y10</f>
        <v>L44</v>
      </c>
      <c r="Z10" s="231" t="str">
        <f>'16 '!Z10</f>
        <v>L46</v>
      </c>
      <c r="AA10" s="231" t="str">
        <f>'16 '!AA10</f>
        <v>L135</v>
      </c>
      <c r="AB10" s="231" t="str">
        <f>'16 '!AB10</f>
        <v>L140</v>
      </c>
      <c r="AC10" s="231" t="str">
        <f>'16 '!AC10</f>
        <v>L260</v>
      </c>
      <c r="AD10" s="231" t="str">
        <f>'16 '!AD10</f>
        <v>L270</v>
      </c>
      <c r="AE10" s="231" t="str">
        <f>'16 '!AE10</f>
        <v>S45</v>
      </c>
      <c r="AF10" s="231" t="str">
        <f>'16 '!AF10</f>
        <v>T92</v>
      </c>
      <c r="AG10" s="231" t="str">
        <f>'16 '!AG10</f>
        <v>Z30 Pro</v>
      </c>
      <c r="AH10" s="231" t="str">
        <f>'16 '!AH10</f>
        <v>L33</v>
      </c>
      <c r="AI10" s="231" t="str">
        <f>'16 '!AI10</f>
        <v>B24</v>
      </c>
      <c r="AJ10" s="231" t="str">
        <f>'16 '!AJ10</f>
        <v>Z42</v>
      </c>
      <c r="AK10" s="231" t="str">
        <f>'16 '!AK10</f>
        <v>i80</v>
      </c>
      <c r="AL10" s="231" t="str">
        <f>'16 '!AL10</f>
        <v>V138</v>
      </c>
      <c r="AM10" s="231" t="str">
        <f>'16 '!AM10</f>
        <v>G50</v>
      </c>
      <c r="AN10" s="231" t="str">
        <f>'16 '!AN10</f>
        <v>Z32</v>
      </c>
      <c r="AO10" s="231" t="str">
        <f>'16 '!AO10</f>
        <v>D76</v>
      </c>
      <c r="AP10" s="231" t="str">
        <f>'16 '!AP10</f>
        <v>L145</v>
      </c>
      <c r="AQ10" s="231" t="str">
        <f>'16 '!AQ10</f>
        <v>i71</v>
      </c>
      <c r="AR10" s="231">
        <f>'16 '!AR10</f>
        <v>0</v>
      </c>
      <c r="AS10" s="231">
        <f>'16 '!AS10</f>
        <v>0</v>
      </c>
      <c r="AT10" s="231">
        <f>'16 '!AT10</f>
        <v>0</v>
      </c>
      <c r="AU10" s="231">
        <f>'16 '!AU10</f>
        <v>0</v>
      </c>
      <c r="AV10" s="231" t="str">
        <f>'16 '!AV10</f>
        <v>P16</v>
      </c>
      <c r="AW10" s="231" t="str">
        <f>'16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'16 '!B14</f>
        <v>3</v>
      </c>
      <c r="C11" s="42">
        <f>'16 '!C14</f>
        <v>0</v>
      </c>
      <c r="D11" s="42">
        <f>'16 '!D14</f>
        <v>1</v>
      </c>
      <c r="E11" s="42">
        <f>'16 '!E14</f>
        <v>1</v>
      </c>
      <c r="F11" s="42">
        <f>'16 '!F14</f>
        <v>0</v>
      </c>
      <c r="G11" s="42">
        <f>'16 '!G14</f>
        <v>2</v>
      </c>
      <c r="H11" s="42">
        <f>'16 '!H14</f>
        <v>1</v>
      </c>
      <c r="I11" s="42">
        <f>'16 '!I14</f>
        <v>0</v>
      </c>
      <c r="J11" s="42">
        <f>'16 '!J14</f>
        <v>0</v>
      </c>
      <c r="K11" s="42">
        <f>'16 '!K14</f>
        <v>1</v>
      </c>
      <c r="L11" s="42">
        <f>'16 '!L14</f>
        <v>1</v>
      </c>
      <c r="M11" s="42">
        <f>'16 '!M14</f>
        <v>3</v>
      </c>
      <c r="N11" s="42">
        <f>'16 '!N14</f>
        <v>1</v>
      </c>
      <c r="O11" s="42">
        <f>'16 '!O14</f>
        <v>2</v>
      </c>
      <c r="P11" s="42">
        <f>'16 '!P14</f>
        <v>5</v>
      </c>
      <c r="Q11" s="42">
        <f>'16 '!Q14</f>
        <v>2</v>
      </c>
      <c r="R11" s="42">
        <f>'16 '!R14</f>
        <v>4</v>
      </c>
      <c r="S11" s="42">
        <f>'16 '!S14</f>
        <v>1</v>
      </c>
      <c r="T11" s="42">
        <f>'16 '!T14</f>
        <v>1</v>
      </c>
      <c r="U11" s="42">
        <f>'16 '!U14</f>
        <v>6</v>
      </c>
      <c r="V11" s="42">
        <f>'16 '!V14</f>
        <v>2</v>
      </c>
      <c r="W11" s="42">
        <f>'16 '!W14</f>
        <v>1</v>
      </c>
      <c r="X11" s="42">
        <f>'16 '!X14</f>
        <v>2</v>
      </c>
      <c r="Y11" s="42">
        <f>'16 '!Y14</f>
        <v>0</v>
      </c>
      <c r="Z11" s="42">
        <f>'16 '!Z14</f>
        <v>1</v>
      </c>
      <c r="AA11" s="42">
        <f>'16 '!AA14</f>
        <v>2</v>
      </c>
      <c r="AB11" s="42">
        <f>'16 '!AB14</f>
        <v>1</v>
      </c>
      <c r="AC11" s="42">
        <f>'16 '!AC14</f>
        <v>1</v>
      </c>
      <c r="AD11" s="42">
        <f>'16 '!AD14</f>
        <v>2</v>
      </c>
      <c r="AE11" s="42">
        <f>'16 '!AE14</f>
        <v>3</v>
      </c>
      <c r="AF11" s="42">
        <f>'16 '!AF14</f>
        <v>1</v>
      </c>
      <c r="AG11" s="42">
        <f>'16 '!AG14</f>
        <v>0</v>
      </c>
      <c r="AH11" s="42">
        <f>'16 '!AH14</f>
        <v>8</v>
      </c>
      <c r="AI11" s="42">
        <f>'16 '!AI14</f>
        <v>0</v>
      </c>
      <c r="AJ11" s="42">
        <f>'16 '!AJ14</f>
        <v>2</v>
      </c>
      <c r="AK11" s="42">
        <f>'16 '!AK14</f>
        <v>2</v>
      </c>
      <c r="AL11" s="42">
        <f>'16 '!AL14</f>
        <v>1</v>
      </c>
      <c r="AM11" s="42">
        <f>'16 '!AM14</f>
        <v>0</v>
      </c>
      <c r="AN11" s="42">
        <f>'16 '!AN14</f>
        <v>4</v>
      </c>
      <c r="AO11" s="42">
        <f>'16 '!AO14</f>
        <v>1</v>
      </c>
      <c r="AP11" s="42">
        <f>'16 '!AP14</f>
        <v>1</v>
      </c>
      <c r="AQ11" s="42">
        <f>'16 '!AQ14</f>
        <v>1</v>
      </c>
      <c r="AR11" s="42">
        <f>'16 '!AR14</f>
        <v>0</v>
      </c>
      <c r="AS11" s="42">
        <f>'16 '!AS14</f>
        <v>0</v>
      </c>
      <c r="AT11" s="42">
        <f>'16 '!AT14</f>
        <v>0</v>
      </c>
      <c r="AU11" s="42">
        <f>'16 '!AU14</f>
        <v>0</v>
      </c>
      <c r="AV11" s="42">
        <f>'16 '!AV14</f>
        <v>2</v>
      </c>
      <c r="AW11" s="42">
        <f>'16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171" t="s">
        <v>10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'16 '!B17</f>
        <v>9140</v>
      </c>
      <c r="C17" s="205">
        <f>'16 '!C17</f>
        <v>8290</v>
      </c>
      <c r="D17" s="205">
        <f>'16 '!D17</f>
        <v>7790</v>
      </c>
      <c r="E17" s="205">
        <f>'16 '!E17</f>
        <v>7540</v>
      </c>
      <c r="F17" s="205">
        <f>'16 '!F17</f>
        <v>7070</v>
      </c>
      <c r="G17" s="205">
        <f>'16 '!G17</f>
        <v>6500</v>
      </c>
      <c r="H17" s="205">
        <f>'16 '!H17</f>
        <v>990</v>
      </c>
      <c r="I17" s="205">
        <f>'16 '!I17</f>
        <v>1000</v>
      </c>
      <c r="J17" s="205">
        <f>'16 '!J17</f>
        <v>1130</v>
      </c>
      <c r="K17" s="205">
        <f>'16 '!K17</f>
        <v>1200</v>
      </c>
      <c r="L17" s="205">
        <f>'16 '!L17</f>
        <v>1230</v>
      </c>
      <c r="M17" s="205">
        <f>'16 '!M17</f>
        <v>1310</v>
      </c>
      <c r="N17" s="205">
        <f>'16 '!N17</f>
        <v>1310</v>
      </c>
      <c r="O17" s="205">
        <f>'16 '!O17</f>
        <v>1400</v>
      </c>
      <c r="P17" s="205">
        <f>'16 '!P17</f>
        <v>1950</v>
      </c>
      <c r="Q17" s="205">
        <f>'16 '!Q17</f>
        <v>830</v>
      </c>
      <c r="R17" s="205">
        <f>'16 '!R17</f>
        <v>1120</v>
      </c>
      <c r="S17" s="205">
        <f>'16 '!S17</f>
        <v>1050</v>
      </c>
      <c r="T17" s="205">
        <f>'16 '!T17</f>
        <v>800</v>
      </c>
      <c r="U17" s="205">
        <f>'16 '!U17</f>
        <v>800</v>
      </c>
      <c r="V17" s="205">
        <f>'16 '!V17</f>
        <v>1160</v>
      </c>
      <c r="W17" s="205">
        <f>'16 '!W17</f>
        <v>1115</v>
      </c>
      <c r="X17" s="205">
        <f>'16 '!X17</f>
        <v>10340</v>
      </c>
      <c r="Y17" s="205">
        <f>'16 '!Y17</f>
        <v>1970</v>
      </c>
      <c r="Z17" s="205">
        <f>'16 '!Z17</f>
        <v>1000</v>
      </c>
      <c r="AA17" s="205">
        <f>'16 '!AA17</f>
        <v>1150</v>
      </c>
      <c r="AB17" s="205">
        <f>'16 '!AB17</f>
        <v>1050</v>
      </c>
      <c r="AC17" s="205">
        <f>'16 '!AC17</f>
        <v>880</v>
      </c>
      <c r="AD17" s="205">
        <f>'16 '!AD17</f>
        <v>13080</v>
      </c>
      <c r="AE17" s="205">
        <f>'16 '!AE17</f>
        <v>14950</v>
      </c>
      <c r="AF17" s="205">
        <f>'16 '!AF17</f>
        <v>18490</v>
      </c>
      <c r="AG17" s="205">
        <f>'16 '!AG17</f>
        <v>23110</v>
      </c>
      <c r="AH17" s="205">
        <f>'16 '!AH17</f>
        <v>23350</v>
      </c>
      <c r="AI17" s="205">
        <f>'16 '!AI17</f>
        <v>9900</v>
      </c>
      <c r="AJ17" s="205">
        <f>'16 '!AJ17</f>
        <v>12730</v>
      </c>
      <c r="AK17" s="205">
        <f>'16 '!AK17</f>
        <v>14150</v>
      </c>
      <c r="AL17" s="205">
        <f>'16 '!AL17</f>
        <v>15090</v>
      </c>
      <c r="AM17" s="205">
        <f>'16 '!AM17</f>
        <v>19430</v>
      </c>
      <c r="AN17" s="205">
        <f>'16 '!AN17</f>
        <v>21230</v>
      </c>
      <c r="AO17" s="205">
        <f>'16 '!AO17</f>
        <v>19810</v>
      </c>
      <c r="AP17" s="205">
        <f>'16 '!AP17</f>
        <v>25470</v>
      </c>
      <c r="AQ17" s="205">
        <f>'16 '!AQ17</f>
        <v>22640</v>
      </c>
      <c r="AR17" s="205">
        <f>'16 '!AR17</f>
        <v>16980</v>
      </c>
      <c r="AS17" s="205">
        <f>'16 '!AS17</f>
        <v>2410</v>
      </c>
      <c r="AT17" s="205">
        <f>'16 '!AT17</f>
        <v>1070</v>
      </c>
      <c r="AU17" s="205">
        <f>'16 '!AU17</f>
        <v>12260</v>
      </c>
      <c r="AV17" s="205">
        <f>'16 '!AV17</f>
        <v>1220</v>
      </c>
      <c r="AW17" s="205">
        <f>'16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>
        <v>880</v>
      </c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>
        <f>W18-W17</f>
        <v>-235</v>
      </c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'16 '!B20</f>
        <v>V-3(3+64)</v>
      </c>
      <c r="C20" s="209" t="str">
        <f>'16 '!C20</f>
        <v>V-3(2+32)</v>
      </c>
      <c r="D20" s="209" t="str">
        <f>'16 '!D20</f>
        <v>V-2(2+32)</v>
      </c>
      <c r="E20" s="209" t="str">
        <f>'16 '!E20</f>
        <v>V-1pro</v>
      </c>
      <c r="F20" s="209" t="str">
        <f>'16 '!F20</f>
        <v>A48</v>
      </c>
      <c r="G20" s="209" t="str">
        <f>'16 '!G20</f>
        <v>A26</v>
      </c>
      <c r="H20" s="209" t="str">
        <f>'16 '!H20</f>
        <v>it2171</v>
      </c>
      <c r="I20" s="209" t="str">
        <f>'16 '!I20</f>
        <v>it2173</v>
      </c>
      <c r="J20" s="209" t="str">
        <f>'16 '!J20</f>
        <v>it5026</v>
      </c>
      <c r="K20" s="209" t="str">
        <f>'16 '!K20</f>
        <v>it5027</v>
      </c>
      <c r="L20" s="209" t="str">
        <f>'16 '!L20</f>
        <v>it5028</v>
      </c>
      <c r="M20" s="209" t="str">
        <f>'16 '!M20</f>
        <v>it5617</v>
      </c>
      <c r="N20" s="209" t="str">
        <f>'16 '!N20</f>
        <v>P-400</v>
      </c>
      <c r="O20" s="209" t="str">
        <f>'16 '!O20</f>
        <v>P-700</v>
      </c>
      <c r="P20" s="209" t="str">
        <f>'16 '!P20</f>
        <v>Geo</v>
      </c>
      <c r="Q20" s="209" t="str">
        <f>'16 '!Q20</f>
        <v>L-51</v>
      </c>
      <c r="R20" s="209" t="str">
        <f>'16 '!R20</f>
        <v>pp-1</v>
      </c>
      <c r="S20" s="209" t="str">
        <f>'16 '!S20</f>
        <v>i303</v>
      </c>
      <c r="T20" s="209" t="str">
        <f>'16 '!T20</f>
        <v>i73</v>
      </c>
      <c r="U20" s="209" t="str">
        <f>'16 '!U20</f>
        <v>Q11</v>
      </c>
      <c r="V20" s="209" t="str">
        <f>'16 '!V20</f>
        <v>AG6103</v>
      </c>
      <c r="W20" s="209" t="str">
        <f>'16 '!W20</f>
        <v>Q23</v>
      </c>
      <c r="X20" s="209" t="str">
        <f>'16 '!X20</f>
        <v>V-3(4+64)</v>
      </c>
      <c r="Y20" s="209" t="str">
        <f>'16 '!Y20</f>
        <v>Majic-3</v>
      </c>
      <c r="Z20" s="209" t="str">
        <f>'16 '!Z20</f>
        <v>Max 20</v>
      </c>
      <c r="AA20" s="209" t="str">
        <f>'16 '!AA20</f>
        <v>P-25</v>
      </c>
      <c r="AB20" s="209" t="str">
        <f>'16 '!AB20</f>
        <v>V-20</v>
      </c>
      <c r="AC20" s="209" t="str">
        <f>'16 '!AC20</f>
        <v>Max-01</v>
      </c>
      <c r="AD20" s="209" t="str">
        <f>'16 '!AD20</f>
        <v>A16e</v>
      </c>
      <c r="AE20" s="209" t="str">
        <f>'16 '!AE20</f>
        <v>A16(4+64)</v>
      </c>
      <c r="AF20" s="209" t="str">
        <f>'16 '!AF20</f>
        <v>A54</v>
      </c>
      <c r="AG20" s="209" t="str">
        <f>'16 '!AG20</f>
        <v>A95</v>
      </c>
      <c r="AH20" s="209" t="str">
        <f>'16 '!AH20</f>
        <v>A19Pr0</v>
      </c>
      <c r="AI20" s="209" t="str">
        <f>'16 '!AI20</f>
        <v>A03Core</v>
      </c>
      <c r="AJ20" s="209" t="str">
        <f>'16 '!AJ20</f>
        <v>A03S</v>
      </c>
      <c r="AK20" s="209" t="str">
        <f>'16 '!AK20</f>
        <v>A12(4+64)</v>
      </c>
      <c r="AL20" s="209" t="str">
        <f>'16 '!AL20</f>
        <v>A12(4+128)</v>
      </c>
      <c r="AM20" s="209" t="str">
        <f>'16 '!AM20</f>
        <v>M12(6+128)</v>
      </c>
      <c r="AN20" s="209" t="str">
        <f>'16 '!AN20</f>
        <v>A22(6+128)</v>
      </c>
      <c r="AO20" s="209" t="str">
        <f>'16 '!AO20</f>
        <v>F22(6+128)</v>
      </c>
      <c r="AP20" s="209" t="str">
        <f>'16 '!AP20</f>
        <v>A32(6+128)</v>
      </c>
      <c r="AQ20" s="209" t="str">
        <f>'16 '!AQ20</f>
        <v>M32(6+128)</v>
      </c>
      <c r="AR20" s="209" t="str">
        <f>'16 '!AR20</f>
        <v>A13(4+64)</v>
      </c>
      <c r="AS20" s="209" t="str">
        <f>'16 '!AS20</f>
        <v>Guru-2</v>
      </c>
      <c r="AT20" s="209" t="str">
        <f>'16 '!AT20</f>
        <v>B25i</v>
      </c>
      <c r="AU20" s="209" t="str">
        <f>'16 '!AU20</f>
        <v>A03(3+32)</v>
      </c>
      <c r="AV20" s="209" t="str">
        <f>'16 '!AV20</f>
        <v>LE-24</v>
      </c>
      <c r="AW20" s="209" t="str">
        <f>'16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'16 '!B24</f>
        <v>1</v>
      </c>
      <c r="C21" s="70">
        <f>'16 '!C24</f>
        <v>1</v>
      </c>
      <c r="D21" s="70">
        <f>'16 '!D24</f>
        <v>1</v>
      </c>
      <c r="E21" s="70">
        <f>'16 '!E24</f>
        <v>0</v>
      </c>
      <c r="F21" s="70">
        <f>'16 '!F24</f>
        <v>0</v>
      </c>
      <c r="G21" s="70">
        <f>'16 '!G24</f>
        <v>1</v>
      </c>
      <c r="H21" s="70">
        <f>'16 '!H24</f>
        <v>3</v>
      </c>
      <c r="I21" s="70">
        <f>'16 '!I24</f>
        <v>2</v>
      </c>
      <c r="J21" s="70">
        <f>'16 '!J24</f>
        <v>0</v>
      </c>
      <c r="K21" s="70">
        <f>'16 '!K24</f>
        <v>3</v>
      </c>
      <c r="L21" s="70">
        <f>'16 '!L24</f>
        <v>0</v>
      </c>
      <c r="M21" s="70">
        <f>'16 '!M24</f>
        <v>3</v>
      </c>
      <c r="N21" s="70">
        <f>'16 '!N24</f>
        <v>4</v>
      </c>
      <c r="O21" s="70">
        <f>'16 '!O24</f>
        <v>1</v>
      </c>
      <c r="P21" s="70">
        <f>'16 '!P24</f>
        <v>0</v>
      </c>
      <c r="Q21" s="70">
        <f>'16 '!Q24</f>
        <v>5</v>
      </c>
      <c r="R21" s="70">
        <f>'16 '!R24</f>
        <v>0</v>
      </c>
      <c r="S21" s="70">
        <f>'16 '!S24</f>
        <v>1</v>
      </c>
      <c r="T21" s="70">
        <f>'16 '!T24</f>
        <v>2</v>
      </c>
      <c r="U21" s="70">
        <f>'16 '!U24</f>
        <v>0</v>
      </c>
      <c r="V21" s="70">
        <f>'16 '!V24</f>
        <v>0</v>
      </c>
      <c r="W21" s="70">
        <f>'16 '!W24</f>
        <v>1</v>
      </c>
      <c r="X21" s="70">
        <f>'16 '!X24</f>
        <v>0</v>
      </c>
      <c r="Y21" s="70">
        <f>'16 '!Y24</f>
        <v>0</v>
      </c>
      <c r="Z21" s="70">
        <f>'16 '!Z24</f>
        <v>0</v>
      </c>
      <c r="AA21" s="70">
        <f>'16 '!AA24</f>
        <v>0</v>
      </c>
      <c r="AB21" s="70">
        <f>'16 '!AB24</f>
        <v>0</v>
      </c>
      <c r="AC21" s="70">
        <f>'16 '!AC24</f>
        <v>1</v>
      </c>
      <c r="AD21" s="70">
        <f>'16 '!AD24</f>
        <v>2</v>
      </c>
      <c r="AE21" s="70">
        <f>'16 '!AE24</f>
        <v>2</v>
      </c>
      <c r="AF21" s="70">
        <f>'16 '!AF24</f>
        <v>1</v>
      </c>
      <c r="AG21" s="70">
        <f>'16 '!AG24</f>
        <v>1</v>
      </c>
      <c r="AH21" s="70">
        <f>'16 '!AH24</f>
        <v>0</v>
      </c>
      <c r="AI21" s="70">
        <f>'16 '!AI24</f>
        <v>1</v>
      </c>
      <c r="AJ21" s="70">
        <f>'16 '!AJ24</f>
        <v>0</v>
      </c>
      <c r="AK21" s="70">
        <f>'16 '!AK24</f>
        <v>1</v>
      </c>
      <c r="AL21" s="70">
        <f>'16 '!AL24</f>
        <v>0</v>
      </c>
      <c r="AM21" s="70">
        <f>'16 '!AM24</f>
        <v>1</v>
      </c>
      <c r="AN21" s="70">
        <f>'16 '!AN24</f>
        <v>1</v>
      </c>
      <c r="AO21" s="70">
        <f>'16 '!AO24</f>
        <v>1</v>
      </c>
      <c r="AP21" s="70">
        <f>'16 '!AP24</f>
        <v>0</v>
      </c>
      <c r="AQ21" s="70">
        <f>'16 '!AQ24</f>
        <v>1</v>
      </c>
      <c r="AR21" s="70">
        <f>'16 '!AR24</f>
        <v>1</v>
      </c>
      <c r="AS21" s="70">
        <f>'16 '!AS24</f>
        <v>0</v>
      </c>
      <c r="AT21" s="70">
        <f>'16 '!AT24</f>
        <v>1</v>
      </c>
      <c r="AU21" s="70">
        <f>'16 '!AU24</f>
        <v>0</v>
      </c>
      <c r="AV21" s="70">
        <f>'16 '!AV24</f>
        <v>1</v>
      </c>
      <c r="AW21" s="70">
        <f>'16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171" t="s">
        <v>20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'16 '!B27</f>
        <v>8490</v>
      </c>
      <c r="C27" s="88">
        <f>'16 '!C27</f>
        <v>9470</v>
      </c>
      <c r="D27" s="88">
        <f>'16 '!D27</f>
        <v>10650</v>
      </c>
      <c r="E27" s="88">
        <f>'16 '!E27</f>
        <v>10780</v>
      </c>
      <c r="F27" s="88">
        <f>'16 '!F27</f>
        <v>11950</v>
      </c>
      <c r="G27" s="88">
        <f>'16 '!G27</f>
        <v>12980</v>
      </c>
      <c r="H27" s="88">
        <f>'16 '!H27</f>
        <v>15080</v>
      </c>
      <c r="I27" s="88">
        <f>'16 '!I27</f>
        <v>23340</v>
      </c>
      <c r="J27" s="88">
        <f>'16 '!J27</f>
        <v>21500</v>
      </c>
      <c r="K27" s="88">
        <f>'16 '!K27</f>
        <v>20040</v>
      </c>
      <c r="L27" s="88">
        <f>'16 '!L27</f>
        <v>10700</v>
      </c>
      <c r="M27" s="88">
        <f>'16 '!M27</f>
        <v>18790</v>
      </c>
      <c r="N27" s="88">
        <f>'16 '!N27</f>
        <v>16340</v>
      </c>
      <c r="O27" s="88">
        <f>'16 '!O27</f>
        <v>17109</v>
      </c>
      <c r="P27" s="88">
        <f>'16 '!P27</f>
        <v>13090</v>
      </c>
      <c r="Q27" s="88">
        <f>'16 '!Q27</f>
        <v>16090</v>
      </c>
      <c r="R27" s="88">
        <f>'16 '!R27</f>
        <v>25190</v>
      </c>
      <c r="S27" s="88">
        <f>'16 '!S27</f>
        <v>0</v>
      </c>
      <c r="T27" s="88">
        <f>'16 '!T27</f>
        <v>1120</v>
      </c>
      <c r="U27" s="88">
        <f>'16 '!U27</f>
        <v>1800</v>
      </c>
      <c r="V27" s="88">
        <f>'16 '!V27</f>
        <v>1900</v>
      </c>
      <c r="W27" s="88">
        <f>'16 '!W27</f>
        <v>2620</v>
      </c>
      <c r="X27" s="88">
        <f>'16 '!X27</f>
        <v>11270</v>
      </c>
      <c r="Y27" s="88">
        <f>'16 '!Y27</f>
        <v>14010</v>
      </c>
      <c r="Z27" s="88">
        <f>'16 '!Z27</f>
        <v>8480</v>
      </c>
      <c r="AA27" s="88">
        <f>'16 '!AA27</f>
        <v>12250</v>
      </c>
      <c r="AB27" s="88">
        <f>'16 '!AB27</f>
        <v>10830</v>
      </c>
      <c r="AC27" s="88">
        <f>'16 '!AC27</f>
        <v>9890</v>
      </c>
      <c r="AD27" s="88">
        <f>'16 '!AD27</f>
        <v>8550</v>
      </c>
      <c r="AE27" s="88">
        <f>'16 '!AE27</f>
        <v>11620</v>
      </c>
      <c r="AF27" s="88">
        <f>'16 '!AF27</f>
        <v>11150</v>
      </c>
      <c r="AG27" s="88">
        <f>'16 '!AG27</f>
        <v>14200</v>
      </c>
      <c r="AH27" s="88">
        <f>'16 '!AH27</f>
        <v>8360</v>
      </c>
      <c r="AI27" s="88">
        <f>'16 '!AI27</f>
        <v>16640</v>
      </c>
      <c r="AJ27" s="88">
        <f>'16 '!AJ27</f>
        <v>8470</v>
      </c>
      <c r="AK27" s="88">
        <f>'16 '!AK27</f>
        <v>13299</v>
      </c>
      <c r="AL27" s="88">
        <f>'16 '!AL27</f>
        <v>17100</v>
      </c>
      <c r="AM27" s="88">
        <f>'16 '!AM27</f>
        <v>18050</v>
      </c>
      <c r="AN27" s="88">
        <f>'16 '!AN27</f>
        <v>15200</v>
      </c>
      <c r="AO27" s="88">
        <f>'16 '!AO27</f>
        <v>20900</v>
      </c>
      <c r="AP27" s="88">
        <f>'16 '!AP27</f>
        <v>11720</v>
      </c>
      <c r="AQ27" s="88">
        <f>'16 '!AQ27</f>
        <v>12250</v>
      </c>
      <c r="AR27" s="88">
        <f>'16 '!AR27</f>
        <v>16625</v>
      </c>
      <c r="AS27" s="88">
        <f>'16 '!AS27</f>
        <v>9940</v>
      </c>
      <c r="AT27" s="88">
        <f>'16 '!AT27</f>
        <v>14870</v>
      </c>
      <c r="AU27" s="88">
        <f>'16 '!AU27</f>
        <v>19810</v>
      </c>
      <c r="AV27" s="88">
        <f>'16 '!AV27</f>
        <v>26410</v>
      </c>
      <c r="AW27" s="88">
        <f>'16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'16 '!B30</f>
        <v>C20A</v>
      </c>
      <c r="C30" s="209" t="str">
        <f>'16 '!C30</f>
        <v>C11(2+32)</v>
      </c>
      <c r="D30" s="209" t="str">
        <f>'16 '!D30</f>
        <v>C11(4+64)</v>
      </c>
      <c r="E30" s="209" t="str">
        <f>'16 '!E30</f>
        <v>C21y(3+32)</v>
      </c>
      <c r="F30" s="209" t="str">
        <f>'16 '!F30</f>
        <v>C21y(4+64)</v>
      </c>
      <c r="G30" s="209" t="str">
        <f>'16 '!G30</f>
        <v>C25y(4+64)</v>
      </c>
      <c r="H30" s="209" t="str">
        <f>'16 '!H30</f>
        <v>C25S(4+128)</v>
      </c>
      <c r="I30" s="209" t="str">
        <f>'16 '!I30</f>
        <v>Realme 8</v>
      </c>
      <c r="J30" s="209" t="str">
        <f>'16 '!J30</f>
        <v>Realme 8 5G</v>
      </c>
      <c r="K30" s="209" t="str">
        <f>'16 '!K30</f>
        <v>Realme 9i</v>
      </c>
      <c r="L30" s="209" t="str">
        <f>'16 '!L30</f>
        <v>Narzo 50i</v>
      </c>
      <c r="M30" s="209" t="str">
        <f>'16 '!M30</f>
        <v>Narzo 30</v>
      </c>
      <c r="N30" s="209" t="str">
        <f>'16 '!N30</f>
        <v>9i(4/64)</v>
      </c>
      <c r="O30" s="209" t="str">
        <f>'16 '!O30</f>
        <v>Narzo 50</v>
      </c>
      <c r="P30" s="209" t="str">
        <f>'16 '!P30</f>
        <v>C31</v>
      </c>
      <c r="Q30" s="209" t="str">
        <f>'16 '!Q30</f>
        <v>C35</v>
      </c>
      <c r="R30" s="209" t="str">
        <f>'16 '!R30</f>
        <v>Realme 9</v>
      </c>
      <c r="S30" s="209">
        <f>'16 '!S30</f>
        <v>0</v>
      </c>
      <c r="T30" s="209" t="str">
        <f>'16 '!T30</f>
        <v>BG-202</v>
      </c>
      <c r="U30" s="209">
        <f>'16 '!U30</f>
        <v>105</v>
      </c>
      <c r="V30" s="209">
        <f>'16 '!V30</f>
        <v>106</v>
      </c>
      <c r="W30" s="209">
        <f>'16 '!W30</f>
        <v>110</v>
      </c>
      <c r="X30" s="209" t="str">
        <f>'16 '!X30</f>
        <v>Y15S</v>
      </c>
      <c r="Y30" s="209" t="str">
        <f>'16 '!Y30</f>
        <v>Y21</v>
      </c>
      <c r="Z30" s="209" t="str">
        <f>'16 '!Z30</f>
        <v>POP 5LTE 2/32</v>
      </c>
      <c r="AA30" s="209" t="str">
        <f>'16 '!AA30</f>
        <v>SP-7(4+64)</v>
      </c>
      <c r="AB30" s="209" t="str">
        <f>'16 '!AB30</f>
        <v>SP-7(3+64)</v>
      </c>
      <c r="AC30" s="209" t="str">
        <f>'16 '!AC30</f>
        <v>POP 5LTE</v>
      </c>
      <c r="AD30" s="209" t="str">
        <f>'16 '!AD30</f>
        <v>Smart6(2+32)</v>
      </c>
      <c r="AE30" s="209" t="str">
        <f>'16 '!AE30</f>
        <v>Hot11Play 4/128</v>
      </c>
      <c r="AF30" s="209" t="str">
        <f>'16 '!AF30</f>
        <v>Hot11Play</v>
      </c>
      <c r="AG30" s="209" t="str">
        <f>'16 '!AG30</f>
        <v>Hot11S</v>
      </c>
      <c r="AH30" s="209" t="str">
        <f>'16 '!AH30</f>
        <v>Redme9A</v>
      </c>
      <c r="AI30" s="209" t="str">
        <f>'16 '!AI30</f>
        <v>Y21T</v>
      </c>
      <c r="AJ30" s="209" t="str">
        <f>'16 '!AJ30</f>
        <v>Y1S</v>
      </c>
      <c r="AK30" s="209" t="str">
        <f>'16 '!AK30</f>
        <v>10c(4+64)</v>
      </c>
      <c r="AL30" s="209" t="str">
        <f>'16 '!AL30</f>
        <v>Redme 10</v>
      </c>
      <c r="AM30" s="209" t="str">
        <f>'16 '!AM30</f>
        <v>RED-Not 11(4/64)</v>
      </c>
      <c r="AN30" s="209" t="str">
        <f>'16 '!AN30</f>
        <v>Red10(4+64)</v>
      </c>
      <c r="AO30" s="209" t="str">
        <f>'16 '!AO30</f>
        <v>RED-Not 11(128)</v>
      </c>
      <c r="AP30" s="209" t="str">
        <f>'16 '!AP30</f>
        <v>Hot 12 Play</v>
      </c>
      <c r="AQ30" s="209" t="str">
        <f>'16 '!AQ30</f>
        <v>SP 8C(4+128)</v>
      </c>
      <c r="AR30" s="209" t="str">
        <f>'16 '!AR30</f>
        <v>RED-11(4+128)</v>
      </c>
      <c r="AS30" s="209" t="str">
        <f>'16 '!AS30</f>
        <v>Smart -6</v>
      </c>
      <c r="AT30" s="209" t="str">
        <f>'16 '!AT30</f>
        <v>Note 10</v>
      </c>
      <c r="AU30" s="209" t="str">
        <f>'16 '!AU30</f>
        <v>A13(6+128)</v>
      </c>
      <c r="AV30" s="209" t="str">
        <f>'16 '!AV30</f>
        <v>A23(6+128)</v>
      </c>
      <c r="AW30" s="209" t="str">
        <f>'16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'16 '!B34</f>
        <v>0</v>
      </c>
      <c r="C31" s="219">
        <f>'16 '!C34</f>
        <v>0</v>
      </c>
      <c r="D31" s="219">
        <f>'16 '!D34</f>
        <v>1</v>
      </c>
      <c r="E31" s="219">
        <f>'16 '!E34</f>
        <v>2</v>
      </c>
      <c r="F31" s="219">
        <f>'16 '!F34</f>
        <v>0</v>
      </c>
      <c r="G31" s="219">
        <f>'16 '!G34</f>
        <v>0</v>
      </c>
      <c r="H31" s="219">
        <f>'16 '!H34</f>
        <v>0</v>
      </c>
      <c r="I31" s="219">
        <f>'16 '!I34</f>
        <v>3</v>
      </c>
      <c r="J31" s="219">
        <f>'16 '!J34</f>
        <v>0</v>
      </c>
      <c r="K31" s="219">
        <f>'16 '!K34</f>
        <v>0</v>
      </c>
      <c r="L31" s="219">
        <f>'16 '!L34</f>
        <v>1</v>
      </c>
      <c r="M31" s="219">
        <f>'16 '!M34</f>
        <v>0</v>
      </c>
      <c r="N31" s="219">
        <f>'16 '!N34</f>
        <v>1</v>
      </c>
      <c r="O31" s="219">
        <f>'16 '!O34</f>
        <v>1</v>
      </c>
      <c r="P31" s="219">
        <f>'16 '!P34</f>
        <v>3</v>
      </c>
      <c r="Q31" s="219">
        <f>'16 '!Q34</f>
        <v>3</v>
      </c>
      <c r="R31" s="219">
        <f>'16 '!R34</f>
        <v>1</v>
      </c>
      <c r="S31" s="219">
        <f>'16 '!S34</f>
        <v>0</v>
      </c>
      <c r="T31" s="219">
        <f>'16 '!T34</f>
        <v>0</v>
      </c>
      <c r="U31" s="219">
        <f>'16 '!U34</f>
        <v>2</v>
      </c>
      <c r="V31" s="219">
        <f>'16 '!V34</f>
        <v>0</v>
      </c>
      <c r="W31" s="219">
        <f>'16 '!W34</f>
        <v>0</v>
      </c>
      <c r="X31" s="219">
        <f>'16 '!X34</f>
        <v>0</v>
      </c>
      <c r="Y31" s="219">
        <f>'16 '!Y34</f>
        <v>0</v>
      </c>
      <c r="Z31" s="219">
        <f>'16 '!Z34</f>
        <v>0</v>
      </c>
      <c r="AA31" s="219">
        <f>'16 '!AA34</f>
        <v>0</v>
      </c>
      <c r="AB31" s="219">
        <f>'16 '!AB34</f>
        <v>1</v>
      </c>
      <c r="AC31" s="219">
        <f>'16 '!AC34</f>
        <v>1</v>
      </c>
      <c r="AD31" s="219">
        <f>'16 '!AD34</f>
        <v>1</v>
      </c>
      <c r="AE31" s="219">
        <f>'16 '!AE34</f>
        <v>0</v>
      </c>
      <c r="AF31" s="219">
        <f>'16 '!AF34</f>
        <v>4</v>
      </c>
      <c r="AG31" s="219">
        <f>'16 '!AG34</f>
        <v>2</v>
      </c>
      <c r="AH31" s="219">
        <f>'16 '!AH34</f>
        <v>2</v>
      </c>
      <c r="AI31" s="219">
        <f>'16 '!AI34</f>
        <v>1</v>
      </c>
      <c r="AJ31" s="219">
        <f>'16 '!AJ34</f>
        <v>1</v>
      </c>
      <c r="AK31" s="219">
        <f>'16 '!AK34</f>
        <v>2</v>
      </c>
      <c r="AL31" s="219">
        <f>'16 '!AL34</f>
        <v>2</v>
      </c>
      <c r="AM31" s="219">
        <f>'16 '!AM34</f>
        <v>2</v>
      </c>
      <c r="AN31" s="219">
        <f>'16 '!AN34</f>
        <v>2</v>
      </c>
      <c r="AO31" s="219">
        <f>'16 '!AO34</f>
        <v>3</v>
      </c>
      <c r="AP31" s="219">
        <f>'16 '!AP34</f>
        <v>2</v>
      </c>
      <c r="AQ31" s="219">
        <f>'16 '!AQ34</f>
        <v>1</v>
      </c>
      <c r="AR31" s="219">
        <f>'16 '!AR34</f>
        <v>0</v>
      </c>
      <c r="AS31" s="219">
        <f>'16 '!AS34</f>
        <v>1</v>
      </c>
      <c r="AT31" s="219">
        <f>'16 '!AT34</f>
        <v>0</v>
      </c>
      <c r="AU31" s="219">
        <f>'16 '!AU34</f>
        <v>1</v>
      </c>
      <c r="AV31" s="219">
        <f>'16 '!AV34</f>
        <v>1</v>
      </c>
      <c r="AW31" s="219">
        <f>'16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'16 '!B37</f>
        <v>32</v>
      </c>
      <c r="C37" s="126">
        <f>'16 '!C37</f>
        <v>30</v>
      </c>
      <c r="D37" s="126">
        <f>'16 '!D37</f>
        <v>32</v>
      </c>
      <c r="E37" s="126">
        <f>'16 '!E37</f>
        <v>32</v>
      </c>
      <c r="F37" s="126">
        <f>'16 '!F37</f>
        <v>39</v>
      </c>
      <c r="G37" s="126">
        <f>'16 '!G37</f>
        <v>32</v>
      </c>
      <c r="H37" s="126">
        <f>'16 '!H37</f>
        <v>180</v>
      </c>
      <c r="I37" s="126">
        <f>'16 '!I37</f>
        <v>280</v>
      </c>
      <c r="J37" s="126">
        <f>'16 '!J37</f>
        <v>230</v>
      </c>
      <c r="K37" s="126">
        <f>'16 '!K37</f>
        <v>340</v>
      </c>
      <c r="L37" s="126">
        <f>'16 '!L37</f>
        <v>80</v>
      </c>
      <c r="M37" s="126">
        <f>'16 '!M37</f>
        <v>55</v>
      </c>
      <c r="N37" s="126">
        <f>'16 '!N37</f>
        <v>250</v>
      </c>
      <c r="O37" s="126">
        <f>'16 '!O37</f>
        <v>490</v>
      </c>
      <c r="P37" s="126">
        <f>'16 '!P37</f>
        <v>650</v>
      </c>
      <c r="Q37" s="126">
        <f>'16 '!Q37</f>
        <v>32</v>
      </c>
      <c r="R37" s="126">
        <f>'16 '!R37</f>
        <v>120</v>
      </c>
      <c r="S37" s="126">
        <f>'16 '!S37</f>
        <v>340</v>
      </c>
      <c r="T37" s="126">
        <f>'16 '!T37</f>
        <v>60</v>
      </c>
      <c r="U37" s="126">
        <f>'16 '!U37</f>
        <v>150</v>
      </c>
      <c r="V37" s="126">
        <f>'16 '!V37</f>
        <v>65</v>
      </c>
      <c r="W37" s="126">
        <f>'16 '!W37</f>
        <v>260</v>
      </c>
      <c r="X37" s="126">
        <f>'16 '!X37</f>
        <v>260</v>
      </c>
      <c r="Y37" s="126">
        <f>'16 '!Y37</f>
        <v>320</v>
      </c>
      <c r="Z37" s="126">
        <f>'16 '!Z37</f>
        <v>240</v>
      </c>
      <c r="AA37" s="126">
        <f>'16 '!AA37</f>
        <v>140</v>
      </c>
      <c r="AB37" s="126">
        <f>'16 '!AB37</f>
        <v>210</v>
      </c>
      <c r="AC37" s="126">
        <f>'16 '!AC37</f>
        <v>0</v>
      </c>
      <c r="AD37" s="126">
        <f>'16 '!AD37</f>
        <v>170</v>
      </c>
      <c r="AE37" s="126">
        <f>'16 '!AE37</f>
        <v>220</v>
      </c>
      <c r="AF37" s="126">
        <f>'16 '!AF37</f>
        <v>235</v>
      </c>
      <c r="AG37" s="126">
        <f>'16 '!AG37</f>
        <v>390</v>
      </c>
      <c r="AH37" s="126">
        <f>'16 '!AH37</f>
        <v>180</v>
      </c>
      <c r="AI37" s="126">
        <f>'16 '!AI37</f>
        <v>220</v>
      </c>
      <c r="AJ37" s="126">
        <f>'16 '!AJ37</f>
        <v>180</v>
      </c>
      <c r="AK37" s="126">
        <f>'16 '!AK37</f>
        <v>320</v>
      </c>
      <c r="AL37" s="126">
        <f>'16 '!AL37</f>
        <v>250</v>
      </c>
      <c r="AM37" s="126">
        <f>'16 '!AM37</f>
        <v>150</v>
      </c>
      <c r="AN37" s="126">
        <f>'16 '!AN37</f>
        <v>160</v>
      </c>
      <c r="AO37" s="126">
        <f>'16 '!AO37</f>
        <v>350</v>
      </c>
      <c r="AP37" s="126">
        <f>'16 '!AP37</f>
        <v>110</v>
      </c>
      <c r="AQ37" s="126">
        <f>'16 '!AQ37</f>
        <v>180</v>
      </c>
      <c r="AR37" s="126">
        <f>'16 '!AR37</f>
        <v>250</v>
      </c>
      <c r="AS37" s="126">
        <f>'16 '!AS37</f>
        <v>410</v>
      </c>
      <c r="AT37" s="126">
        <f>'16 '!AT37</f>
        <v>300</v>
      </c>
      <c r="AU37" s="126">
        <f>'16 '!AU37</f>
        <v>1100</v>
      </c>
      <c r="AV37" s="126">
        <f>'16 '!AV37</f>
        <v>790</v>
      </c>
      <c r="AW37" s="126">
        <f>'16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>
        <v>72.5</v>
      </c>
      <c r="W38" s="43"/>
      <c r="X38" s="45"/>
      <c r="Y38" s="123"/>
      <c r="Z38" s="111"/>
      <c r="AA38" s="113">
        <v>300</v>
      </c>
      <c r="AB38" s="78"/>
      <c r="AC38" s="49"/>
      <c r="AD38" s="49"/>
      <c r="AE38" s="49"/>
      <c r="AF38" s="76">
        <v>280</v>
      </c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>
        <f>V38-V37</f>
        <v>7.5</v>
      </c>
      <c r="W39" s="114"/>
      <c r="X39" s="114"/>
      <c r="Y39" s="114"/>
      <c r="Z39" s="114"/>
      <c r="AA39" s="114">
        <f>AA38-AA37</f>
        <v>160</v>
      </c>
      <c r="AB39" s="114"/>
      <c r="AC39" s="114"/>
      <c r="AD39" s="114"/>
      <c r="AE39" s="114"/>
      <c r="AF39" s="114">
        <f>AF38-AF37</f>
        <v>45</v>
      </c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'16 '!B40</f>
        <v>Oppo</v>
      </c>
      <c r="C40" s="176" t="str">
        <f>'16 '!C40</f>
        <v>Realme</v>
      </c>
      <c r="D40" s="176" t="str">
        <f>'16 '!D40</f>
        <v>Mi box</v>
      </c>
      <c r="E40" s="176" t="str">
        <f>'16 '!E40</f>
        <v>Or-E10</v>
      </c>
      <c r="F40" s="176" t="str">
        <f>'16 '!F40</f>
        <v>Or-E25</v>
      </c>
      <c r="G40" s="176" t="str">
        <f>'16 '!G40</f>
        <v>1+ Head</v>
      </c>
      <c r="H40" s="176" t="str">
        <f>'16 '!H40</f>
        <v>R-100</v>
      </c>
      <c r="I40" s="176" t="str">
        <f>'16 '!I40</f>
        <v>i7S</v>
      </c>
      <c r="J40" s="176" t="str">
        <f>'16 '!J40</f>
        <v>Buds Air</v>
      </c>
      <c r="K40" s="176" t="str">
        <f>'16 '!K40</f>
        <v>Lenovo</v>
      </c>
      <c r="L40" s="176" t="str">
        <f>'16 '!L40</f>
        <v>Sam BT</v>
      </c>
      <c r="M40" s="176" t="str">
        <f>'16 '!M40</f>
        <v>Sam Box</v>
      </c>
      <c r="N40" s="176" t="str">
        <f>'16 '!N40</f>
        <v>P47</v>
      </c>
      <c r="O40" s="176" t="str">
        <f>'16 '!O40</f>
        <v>M10</v>
      </c>
      <c r="P40" s="176" t="str">
        <f>'16 '!P40</f>
        <v>M19</v>
      </c>
      <c r="Q40" s="176" t="str">
        <f>'16 '!Q40</f>
        <v>vivo</v>
      </c>
      <c r="R40" s="176" t="str">
        <f>'16 '!R40</f>
        <v>PT-01</v>
      </c>
      <c r="S40" s="176" t="str">
        <f>'16 '!S40</f>
        <v>S10+</v>
      </c>
      <c r="T40" s="176" t="str">
        <f>'16 '!T40</f>
        <v>Anik</v>
      </c>
      <c r="U40" s="176" t="str">
        <f>'16 '!U40</f>
        <v>Or-E36S</v>
      </c>
      <c r="V40" s="176" t="str">
        <f>'16 '!V40</f>
        <v>Sym bar</v>
      </c>
      <c r="W40" s="176" t="str">
        <f>'16 '!W40</f>
        <v>Oppo</v>
      </c>
      <c r="X40" s="176" t="str">
        <f>'16 '!X40</f>
        <v>Vivo</v>
      </c>
      <c r="Y40" s="176" t="str">
        <f>'16 '!Y40</f>
        <v>Realme</v>
      </c>
      <c r="Z40" s="176" t="str">
        <f>'16 '!Z40</f>
        <v>Redme</v>
      </c>
      <c r="AA40" s="176" t="str">
        <f>'16 '!AA40</f>
        <v>Excel</v>
      </c>
      <c r="AB40" s="176" t="str">
        <f>'16 '!AB40</f>
        <v>Ex(E-103)</v>
      </c>
      <c r="AC40" s="176">
        <f>'16 '!AC40</f>
        <v>0</v>
      </c>
      <c r="AD40" s="176" t="str">
        <f>'16 '!AD40</f>
        <v>8GB</v>
      </c>
      <c r="AE40" s="176" t="str">
        <f>'16 '!AE40</f>
        <v>16 GB</v>
      </c>
      <c r="AF40" s="176" t="str">
        <f>'16 '!AF40</f>
        <v>32GB</v>
      </c>
      <c r="AG40" s="176" t="str">
        <f>'16 '!AG40</f>
        <v>64GB</v>
      </c>
      <c r="AH40" s="176" t="str">
        <f>'16 '!AH40</f>
        <v>JK-Barphone</v>
      </c>
      <c r="AI40" s="176" t="str">
        <f>'16 '!AI40</f>
        <v>JK-Smart</v>
      </c>
      <c r="AJ40" s="176" t="str">
        <f>'16 '!AJ40</f>
        <v>En-Barphone</v>
      </c>
      <c r="AK40" s="176" t="str">
        <f>'16 '!AK40</f>
        <v>En-Smart</v>
      </c>
      <c r="AL40" s="176" t="str">
        <f>'16 '!AL40</f>
        <v>En-J1</v>
      </c>
      <c r="AM40" s="176" t="str">
        <f>'16 '!AM40</f>
        <v>En-4c</v>
      </c>
      <c r="AN40" s="176" t="str">
        <f>'16 '!AN40</f>
        <v>Eagle-BL5c</v>
      </c>
      <c r="AO40" s="176" t="str">
        <f>'16 '!AO40</f>
        <v>Eagle-Smart</v>
      </c>
      <c r="AP40" s="176" t="str">
        <f>'16 '!AP40</f>
        <v>JK BL5c</v>
      </c>
      <c r="AQ40" s="176" t="str">
        <f>'16 '!AQ40</f>
        <v>RK BAR</v>
      </c>
      <c r="AR40" s="176" t="str">
        <f>'16 '!AR40</f>
        <v>Rk Smart</v>
      </c>
      <c r="AS40" s="176" t="str">
        <f>'16 '!AS40</f>
        <v>Adata(32GB)</v>
      </c>
      <c r="AT40" s="176" t="str">
        <f>'16 '!AT40</f>
        <v>HP(32GB)</v>
      </c>
      <c r="AU40" s="176" t="str">
        <f>'16 '!AU40</f>
        <v>Or-20000</v>
      </c>
      <c r="AV40" s="176" t="str">
        <f>'16 '!AV40</f>
        <v>Or-1000</v>
      </c>
      <c r="AW40" s="176" t="str">
        <f>'16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'16 '!B44</f>
        <v>5</v>
      </c>
      <c r="C41" s="116">
        <f>'16 '!C44</f>
        <v>25</v>
      </c>
      <c r="D41" s="116">
        <f>'16 '!D44</f>
        <v>8</v>
      </c>
      <c r="E41" s="116">
        <f>'16 '!E44</f>
        <v>18</v>
      </c>
      <c r="F41" s="116">
        <f>'16 '!F44</f>
        <v>1</v>
      </c>
      <c r="G41" s="116">
        <f>'16 '!G44</f>
        <v>14</v>
      </c>
      <c r="H41" s="116">
        <f>'16 '!H44</f>
        <v>2</v>
      </c>
      <c r="I41" s="116">
        <f>'16 '!I44</f>
        <v>3</v>
      </c>
      <c r="J41" s="116">
        <f>'16 '!J44</f>
        <v>2</v>
      </c>
      <c r="K41" s="116">
        <f>'16 '!K44</f>
        <v>3</v>
      </c>
      <c r="L41" s="116">
        <f>'16 '!L44</f>
        <v>9</v>
      </c>
      <c r="M41" s="116">
        <f>'16 '!M44</f>
        <v>5</v>
      </c>
      <c r="N41" s="116">
        <f>'16 '!N44</f>
        <v>2</v>
      </c>
      <c r="O41" s="116">
        <f>'16 '!O44</f>
        <v>1</v>
      </c>
      <c r="P41" s="116">
        <f>'16 '!P44</f>
        <v>1</v>
      </c>
      <c r="Q41" s="116">
        <f>'16 '!Q44</f>
        <v>4</v>
      </c>
      <c r="R41" s="116">
        <f>'16 '!R44</f>
        <v>0</v>
      </c>
      <c r="S41" s="116">
        <f>'16 '!S44</f>
        <v>12</v>
      </c>
      <c r="T41" s="116">
        <f>'16 '!T44</f>
        <v>10</v>
      </c>
      <c r="U41" s="116">
        <f>'16 '!U44</f>
        <v>3</v>
      </c>
      <c r="V41" s="116">
        <f>'16 '!V44</f>
        <v>1</v>
      </c>
      <c r="W41" s="116">
        <f>'16 '!W44</f>
        <v>1</v>
      </c>
      <c r="X41" s="116">
        <f>'16 '!X44</f>
        <v>0</v>
      </c>
      <c r="Y41" s="116">
        <f>'16 '!Y44</f>
        <v>1</v>
      </c>
      <c r="Z41" s="116">
        <f>'16 '!Z44</f>
        <v>1</v>
      </c>
      <c r="AA41" s="116">
        <f>'16 '!AA44</f>
        <v>2</v>
      </c>
      <c r="AB41" s="116">
        <f>'16 '!AB44</f>
        <v>1</v>
      </c>
      <c r="AC41" s="116">
        <f>'16 '!AC44</f>
        <v>0</v>
      </c>
      <c r="AD41" s="116">
        <f>'16 '!AD44</f>
        <v>6</v>
      </c>
      <c r="AE41" s="116">
        <f>'16 '!AE44</f>
        <v>3</v>
      </c>
      <c r="AF41" s="116">
        <f>'16 '!AF44</f>
        <v>2</v>
      </c>
      <c r="AG41" s="116">
        <f>'16 '!AG44</f>
        <v>2</v>
      </c>
      <c r="AH41" s="116">
        <f>'16 '!AH44</f>
        <v>4</v>
      </c>
      <c r="AI41" s="116">
        <f>'16 '!AI44</f>
        <v>11</v>
      </c>
      <c r="AJ41" s="116">
        <f>'16 '!AJ44</f>
        <v>1</v>
      </c>
      <c r="AK41" s="116">
        <f>'16 '!AK44</f>
        <v>6</v>
      </c>
      <c r="AL41" s="116">
        <f>'16 '!AL44</f>
        <v>3</v>
      </c>
      <c r="AM41" s="116">
        <f>'16 '!AM44</f>
        <v>0</v>
      </c>
      <c r="AN41" s="116">
        <f>'16 '!AN44</f>
        <v>0</v>
      </c>
      <c r="AO41" s="116">
        <f>'16 '!AO44</f>
        <v>2</v>
      </c>
      <c r="AP41" s="116">
        <f>'16 '!AP44</f>
        <v>6</v>
      </c>
      <c r="AQ41" s="116">
        <f>'16 '!AQ44</f>
        <v>0</v>
      </c>
      <c r="AR41" s="116">
        <f>'16 '!AR44</f>
        <v>0</v>
      </c>
      <c r="AS41" s="116">
        <f>'16 '!AS44</f>
        <v>2</v>
      </c>
      <c r="AT41" s="116">
        <f>'16 '!AT44</f>
        <v>3</v>
      </c>
      <c r="AU41" s="116">
        <f>'16 '!AU44</f>
        <v>1</v>
      </c>
      <c r="AV41" s="116">
        <f>'16 '!AV44</f>
        <v>1</v>
      </c>
      <c r="AW41" s="116">
        <f>'16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 ht="19.5" customHeight="1">
      <c r="A47" s="89" t="s">
        <v>13</v>
      </c>
      <c r="B47" s="92">
        <f>'16 '!B47</f>
        <v>80</v>
      </c>
      <c r="C47" s="92">
        <f>'16 '!C47</f>
        <v>120</v>
      </c>
      <c r="D47" s="92">
        <f>'16 '!D47</f>
        <v>120</v>
      </c>
      <c r="E47" s="92">
        <f>'16 '!E47</f>
        <v>30</v>
      </c>
      <c r="F47" s="92">
        <f>'16 '!F47</f>
        <v>40</v>
      </c>
      <c r="G47" s="92">
        <f>'16 '!G47</f>
        <v>80</v>
      </c>
      <c r="H47" s="92">
        <f>'16 '!H47</f>
        <v>40</v>
      </c>
      <c r="I47" s="92">
        <f>'16 '!I47</f>
        <v>40</v>
      </c>
      <c r="J47" s="92">
        <f>'16 '!J47</f>
        <v>80</v>
      </c>
      <c r="K47" s="92">
        <f>'16 '!K47</f>
        <v>50</v>
      </c>
      <c r="L47" s="92">
        <f>'16 '!L47</f>
        <v>85</v>
      </c>
      <c r="M47" s="92">
        <f>'16 '!M47</f>
        <v>45</v>
      </c>
      <c r="N47" s="92">
        <f>'16 '!N47</f>
        <v>38</v>
      </c>
      <c r="O47" s="92">
        <f>'16 '!O47</f>
        <v>75</v>
      </c>
      <c r="P47" s="92">
        <f>'16 '!P47</f>
        <v>16</v>
      </c>
      <c r="Q47" s="92">
        <f>'16 '!Q47</f>
        <v>8</v>
      </c>
      <c r="R47" s="92">
        <f>'16 '!R47</f>
        <v>191</v>
      </c>
      <c r="S47" s="92">
        <f>'16 '!S47</f>
        <v>182</v>
      </c>
      <c r="T47" s="92">
        <f>'16 '!T47</f>
        <v>191</v>
      </c>
      <c r="U47" s="92">
        <f>'16 '!U47</f>
        <v>191</v>
      </c>
      <c r="V47" s="92">
        <f>'16 '!V47</f>
        <v>90</v>
      </c>
      <c r="W47" s="92">
        <f>'16 '!W47</f>
        <v>8.75</v>
      </c>
      <c r="X47" s="92">
        <f>'16 '!X47</f>
        <v>9</v>
      </c>
      <c r="Y47" s="92">
        <f>'16 '!Y47</f>
        <v>13</v>
      </c>
      <c r="Z47" s="92">
        <f>'16 '!Z47</f>
        <v>3</v>
      </c>
      <c r="AA47" s="92">
        <f>'16 '!AA47</f>
        <v>80</v>
      </c>
      <c r="AB47" s="92">
        <f>'16 '!AB47</f>
        <v>110</v>
      </c>
      <c r="AC47" s="92">
        <f>'16 '!AC47</f>
        <v>60</v>
      </c>
      <c r="AD47" s="92">
        <f>'16 '!AD47</f>
        <v>60</v>
      </c>
      <c r="AE47" s="92">
        <f>'16 '!AE47</f>
        <v>8</v>
      </c>
      <c r="AF47" s="92">
        <f>'16 '!AF47</f>
        <v>70</v>
      </c>
      <c r="AG47" s="92">
        <f>'16 '!AG47</f>
        <v>35</v>
      </c>
      <c r="AH47" s="92">
        <f>'16 '!AH47</f>
        <v>50</v>
      </c>
      <c r="AI47" s="92">
        <f>'16 '!AI47</f>
        <v>128</v>
      </c>
      <c r="AJ47" s="92">
        <f>'16 '!AJ47</f>
        <v>52</v>
      </c>
      <c r="AK47" s="92">
        <f>'16 '!AK47</f>
        <v>55</v>
      </c>
      <c r="AL47" s="92">
        <f>'16 '!AL47</f>
        <v>85</v>
      </c>
      <c r="AM47" s="92">
        <f>'16 '!AM47</f>
        <v>280</v>
      </c>
      <c r="AN47" s="92">
        <f>'16 '!AN47</f>
        <v>340</v>
      </c>
      <c r="AO47" s="92">
        <f>'16 '!AO47</f>
        <v>410</v>
      </c>
      <c r="AP47" s="92">
        <f>'16 '!AP47</f>
        <v>310</v>
      </c>
      <c r="AQ47" s="92">
        <f>'16 '!AQ47</f>
        <v>240</v>
      </c>
      <c r="AR47" s="92">
        <f>'16 '!AR47</f>
        <v>13540</v>
      </c>
      <c r="AS47" s="92">
        <f>'16 '!AS47</f>
        <v>11</v>
      </c>
      <c r="AT47" s="92">
        <f>'16 '!AT47</f>
        <v>280</v>
      </c>
      <c r="AU47" s="92">
        <f>'16 '!AU47</f>
        <v>0</v>
      </c>
      <c r="AV47" s="92">
        <f>'16 '!AV47</f>
        <v>0</v>
      </c>
      <c r="AW47" s="92">
        <f>'16 '!AW47</f>
        <v>0</v>
      </c>
      <c r="AX47" s="55"/>
      <c r="AY47" s="55"/>
      <c r="AZ47" s="55"/>
      <c r="BA47" s="56"/>
    </row>
    <row r="48" spans="1:53" ht="19.5" customHeight="1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>
        <v>140</v>
      </c>
      <c r="M48" s="49">
        <v>80</v>
      </c>
      <c r="N48" s="49"/>
      <c r="O48" s="49"/>
      <c r="P48" s="49">
        <v>66.66</v>
      </c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23.2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>
        <f>L48-L47</f>
        <v>55</v>
      </c>
      <c r="M49" s="80">
        <f>M48-M47</f>
        <v>35</v>
      </c>
      <c r="N49" s="80"/>
      <c r="O49" s="80"/>
      <c r="P49" s="80">
        <f>P48-P47</f>
        <v>50.66</v>
      </c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20.25" customHeight="1" thickBot="1">
      <c r="A50" s="79" t="s">
        <v>1</v>
      </c>
      <c r="B50" s="174" t="str">
        <f>'16 '!B50</f>
        <v>Or-M53</v>
      </c>
      <c r="C50" s="174" t="str">
        <f>'16 '!C50</f>
        <v>Or-L53</v>
      </c>
      <c r="D50" s="174" t="str">
        <f>'16 '!D50</f>
        <v>Or-C53</v>
      </c>
      <c r="E50" s="174" t="str">
        <f>'16 '!E50</f>
        <v>A-One</v>
      </c>
      <c r="F50" s="174" t="str">
        <f>'16 '!F50</f>
        <v>Active</v>
      </c>
      <c r="G50" s="174" t="str">
        <f>'16 '!G50</f>
        <v>S61T</v>
      </c>
      <c r="H50" s="174" t="str">
        <f>'16 '!H50</f>
        <v>ZA-002</v>
      </c>
      <c r="I50" s="174" t="str">
        <f>'16 '!I50</f>
        <v>ZT-oo2</v>
      </c>
      <c r="J50" s="174" t="str">
        <f>'16 '!J50</f>
        <v>Metal</v>
      </c>
      <c r="K50" s="174" t="str">
        <f>'16 '!K50</f>
        <v>Pani Covar</v>
      </c>
      <c r="L50" s="174" t="str">
        <f>'16 '!L50</f>
        <v>Glass Cover</v>
      </c>
      <c r="M50" s="174" t="str">
        <f>'16 '!M50</f>
        <v>lether</v>
      </c>
      <c r="N50" s="174" t="str">
        <f>'16 '!N50</f>
        <v>Print</v>
      </c>
      <c r="O50" s="174" t="str">
        <f>'16 '!O50</f>
        <v>silicon</v>
      </c>
      <c r="P50" s="174" t="str">
        <f>'16 '!P50</f>
        <v>Glass</v>
      </c>
      <c r="Q50" s="174" t="str">
        <f>'16 '!Q50</f>
        <v>Chair</v>
      </c>
      <c r="R50" s="174" t="str">
        <f>'16 '!R50</f>
        <v>BL Sim</v>
      </c>
      <c r="S50" s="174" t="str">
        <f>'16 '!S50</f>
        <v>BL KI</v>
      </c>
      <c r="T50" s="174" t="str">
        <f>'16 '!T50</f>
        <v>GP Sim</v>
      </c>
      <c r="U50" s="174" t="str">
        <f>'16 '!U50</f>
        <v>GP Kit</v>
      </c>
      <c r="V50" s="174" t="str">
        <f>'16 '!V50</f>
        <v>HI G COVER</v>
      </c>
      <c r="W50" s="174" t="str">
        <f>'16 '!W50</f>
        <v>9 Card</v>
      </c>
      <c r="X50" s="174" t="str">
        <f>'16 '!X50</f>
        <v>OTG-B</v>
      </c>
      <c r="Y50" s="174" t="str">
        <f>'16 '!Y50</f>
        <v>OTG-C</v>
      </c>
      <c r="Z50" s="174" t="str">
        <f>'16 '!Z50</f>
        <v>Pin</v>
      </c>
      <c r="AA50" s="174" t="str">
        <f>'16 '!AA50</f>
        <v>Ladis cover</v>
      </c>
      <c r="AB50" s="174" t="str">
        <f>'16 '!AB50</f>
        <v>Gliger Cover</v>
      </c>
      <c r="AC50" s="174" t="str">
        <f>'16 '!AC50</f>
        <v>Lether Cover</v>
      </c>
      <c r="AD50" s="174" t="str">
        <f>'16 '!AD50</f>
        <v>rainbow glass</v>
      </c>
      <c r="AE50" s="174" t="str">
        <f>'16 '!AE50</f>
        <v>Muja</v>
      </c>
      <c r="AF50" s="174" t="str">
        <f>'16 '!AF50</f>
        <v>RM-510</v>
      </c>
      <c r="AG50" s="174" t="str">
        <f>'16 '!AG50</f>
        <v>Realme-B</v>
      </c>
      <c r="AH50" s="174" t="str">
        <f>'16 '!AH50</f>
        <v>Realme-C</v>
      </c>
      <c r="AI50" s="174" t="str">
        <f>'16 '!AI50</f>
        <v>My choice</v>
      </c>
      <c r="AJ50" s="174" t="str">
        <f>'16 '!AJ50</f>
        <v xml:space="preserve">Math </v>
      </c>
      <c r="AK50" s="174" t="str">
        <f>'16 '!AK50</f>
        <v>shad Cover</v>
      </c>
      <c r="AL50" s="174" t="str">
        <f>'16 '!AL50</f>
        <v>Cut Cover</v>
      </c>
      <c r="AM50" s="174" t="str">
        <f>'16 '!AM50</f>
        <v>Stand</v>
      </c>
      <c r="AN50" s="174" t="str">
        <f>'16 '!AN50</f>
        <v>HE-05</v>
      </c>
      <c r="AO50" s="174" t="str">
        <f>'16 '!AO50</f>
        <v>HE-05i</v>
      </c>
      <c r="AP50" s="174" t="str">
        <f>'16 '!AP50</f>
        <v>DM10c</v>
      </c>
      <c r="AQ50" s="174" t="str">
        <f>'16 '!AQ50</f>
        <v>RM-510 c</v>
      </c>
      <c r="AR50" s="174" t="str">
        <f>'16 '!AR50</f>
        <v>A16(3+32)</v>
      </c>
      <c r="AS50" s="174" t="str">
        <f>'16 '!AS50</f>
        <v>Fita</v>
      </c>
      <c r="AT50" s="174" t="str">
        <f>'16 '!AT50</f>
        <v>dm10</v>
      </c>
      <c r="AU50" s="174">
        <f>'16 '!AU50</f>
        <v>0</v>
      </c>
      <c r="AV50" s="174">
        <f>'16 '!AV50</f>
        <v>0</v>
      </c>
      <c r="AW50" s="174">
        <f>'16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24" customHeight="1" thickBot="1">
      <c r="A51" s="68" t="s">
        <v>5</v>
      </c>
      <c r="B51" s="187">
        <f>'16 '!B54</f>
        <v>4</v>
      </c>
      <c r="C51" s="187">
        <f>'16 '!C54</f>
        <v>1</v>
      </c>
      <c r="D51" s="187">
        <f>'16 '!D54</f>
        <v>2</v>
      </c>
      <c r="E51" s="187">
        <f>'16 '!E54</f>
        <v>1</v>
      </c>
      <c r="F51" s="187">
        <f>'16 '!F54</f>
        <v>0</v>
      </c>
      <c r="G51" s="187">
        <f>'16 '!G54</f>
        <v>0</v>
      </c>
      <c r="H51" s="187">
        <f>'16 '!H54</f>
        <v>7</v>
      </c>
      <c r="I51" s="187">
        <f>'16 '!I54</f>
        <v>1</v>
      </c>
      <c r="J51" s="187">
        <f>'16 '!J54</f>
        <v>3</v>
      </c>
      <c r="K51" s="187">
        <f>'16 '!K54</f>
        <v>9</v>
      </c>
      <c r="L51" s="187">
        <f>'16 '!L54</f>
        <v>38</v>
      </c>
      <c r="M51" s="187">
        <f>'16 '!M54</f>
        <v>73</v>
      </c>
      <c r="N51" s="187">
        <f>'16 '!N54</f>
        <v>11</v>
      </c>
      <c r="O51" s="187">
        <f>'16 '!O54</f>
        <v>9</v>
      </c>
      <c r="P51" s="187">
        <f>'16 '!P54</f>
        <v>383</v>
      </c>
      <c r="Q51" s="187">
        <f>'16 '!Q54</f>
        <v>21</v>
      </c>
      <c r="R51" s="187">
        <f>'16 '!R54</f>
        <v>4</v>
      </c>
      <c r="S51" s="187">
        <f>'16 '!S54</f>
        <v>0</v>
      </c>
      <c r="T51" s="187">
        <f>'16 '!T54</f>
        <v>1</v>
      </c>
      <c r="U51" s="187">
        <f>'16 '!U54</f>
        <v>5</v>
      </c>
      <c r="V51" s="187">
        <f>'16 '!V54</f>
        <v>14</v>
      </c>
      <c r="W51" s="187">
        <f>'16 '!W54</f>
        <v>106</v>
      </c>
      <c r="X51" s="187">
        <f>'16 '!X54</f>
        <v>7</v>
      </c>
      <c r="Y51" s="187">
        <f>'16 '!Y54</f>
        <v>8</v>
      </c>
      <c r="Z51" s="187">
        <f>'16 '!Z54</f>
        <v>92</v>
      </c>
      <c r="AA51" s="187">
        <f>'16 '!AA54</f>
        <v>29</v>
      </c>
      <c r="AB51" s="187">
        <f>'16 '!AB54</f>
        <v>25</v>
      </c>
      <c r="AC51" s="187">
        <f>'16 '!AC54</f>
        <v>15</v>
      </c>
      <c r="AD51" s="187">
        <f>'16 '!AD54</f>
        <v>5</v>
      </c>
      <c r="AE51" s="187">
        <f>'16 '!AE54</f>
        <v>19</v>
      </c>
      <c r="AF51" s="187">
        <f>'16 '!AF54</f>
        <v>1</v>
      </c>
      <c r="AG51" s="187">
        <f>'16 '!AG54</f>
        <v>1</v>
      </c>
      <c r="AH51" s="187">
        <f>'16 '!AH54</f>
        <v>2</v>
      </c>
      <c r="AI51" s="187">
        <f>'16 '!AI54</f>
        <v>169</v>
      </c>
      <c r="AJ51" s="187">
        <f>'16 '!AJ54</f>
        <v>86</v>
      </c>
      <c r="AK51" s="187">
        <f>'16 '!AK54</f>
        <v>9</v>
      </c>
      <c r="AL51" s="187">
        <f>'16 '!AL54</f>
        <v>2</v>
      </c>
      <c r="AM51" s="187">
        <f>'16 '!AM54</f>
        <v>1</v>
      </c>
      <c r="AN51" s="187">
        <f>'16 '!AN54</f>
        <v>2</v>
      </c>
      <c r="AO51" s="187">
        <f>'16 '!AO54</f>
        <v>1</v>
      </c>
      <c r="AP51" s="187">
        <f>'16 '!AP54</f>
        <v>1</v>
      </c>
      <c r="AQ51" s="187">
        <f>'16 '!AQ54</f>
        <v>1</v>
      </c>
      <c r="AR51" s="187">
        <f>'16 '!AR54</f>
        <v>0</v>
      </c>
      <c r="AS51" s="187">
        <f>'16 '!AS54</f>
        <v>7</v>
      </c>
      <c r="AT51" s="187">
        <f>'16 '!AT54</f>
        <v>2</v>
      </c>
      <c r="AU51" s="187">
        <f>'16 '!AU54</f>
        <v>0</v>
      </c>
      <c r="AV51" s="187">
        <f>'16 '!AV54</f>
        <v>0</v>
      </c>
      <c r="AW51" s="187">
        <f>'16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9.5" customHeight="1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24" customHeight="1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24.75" customHeight="1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'16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'16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'16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'16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1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5:B5"/>
    <mergeCell ref="C5:V5"/>
  </mergeCells>
  <conditionalFormatting sqref="B12:AE13">
    <cfRule type="cellIs" dxfId="286" priority="19" operator="greaterThan">
      <formula>0</formula>
    </cfRule>
  </conditionalFormatting>
  <conditionalFormatting sqref="B22:AE23">
    <cfRule type="cellIs" dxfId="285" priority="18" operator="greaterThan">
      <formula>0</formula>
    </cfRule>
  </conditionalFormatting>
  <conditionalFormatting sqref="B32:AE33">
    <cfRule type="cellIs" dxfId="284" priority="17" operator="greaterThan">
      <formula>0</formula>
    </cfRule>
  </conditionalFormatting>
  <conditionalFormatting sqref="B42:AE43">
    <cfRule type="cellIs" dxfId="283" priority="16" operator="greaterThan">
      <formula>0</formula>
    </cfRule>
  </conditionalFormatting>
  <conditionalFormatting sqref="B52:AE53">
    <cfRule type="cellIs" dxfId="282" priority="15" operator="greaterThan">
      <formula>0</formula>
    </cfRule>
  </conditionalFormatting>
  <conditionalFormatting sqref="B12:AE13 B22:AE23 B32:Y33 Z33:AE33 B42:AE43 B52:AE53">
    <cfRule type="cellIs" dxfId="281" priority="14" operator="greaterThan">
      <formula>0</formula>
    </cfRule>
  </conditionalFormatting>
  <conditionalFormatting sqref="B12:AW13">
    <cfRule type="cellIs" dxfId="280" priority="12" operator="greaterThan">
      <formula>0</formula>
    </cfRule>
    <cfRule type="cellIs" dxfId="279" priority="13" operator="greaterThan">
      <formula>0</formula>
    </cfRule>
  </conditionalFormatting>
  <conditionalFormatting sqref="B22:AW23 B32:AW33 B42:AW43 B52:AW53">
    <cfRule type="cellIs" dxfId="278" priority="11" operator="greaterThan">
      <formula>0</formula>
    </cfRule>
  </conditionalFormatting>
  <conditionalFormatting sqref="B8:AW9">
    <cfRule type="cellIs" dxfId="277" priority="10" operator="greaterThan">
      <formula>0</formula>
    </cfRule>
  </conditionalFormatting>
  <conditionalFormatting sqref="B18:AW19">
    <cfRule type="cellIs" dxfId="276" priority="9" operator="greaterThan">
      <formula>0</formula>
    </cfRule>
  </conditionalFormatting>
  <conditionalFormatting sqref="B22:AW23">
    <cfRule type="cellIs" dxfId="275" priority="8" operator="greaterThan">
      <formula>0</formula>
    </cfRule>
  </conditionalFormatting>
  <conditionalFormatting sqref="B28:AW29">
    <cfRule type="cellIs" dxfId="274" priority="7" operator="greaterThan">
      <formula>0</formula>
    </cfRule>
  </conditionalFormatting>
  <conditionalFormatting sqref="B32:AW33">
    <cfRule type="cellIs" dxfId="273" priority="6" operator="greaterThan">
      <formula>0</formula>
    </cfRule>
  </conditionalFormatting>
  <conditionalFormatting sqref="B38:AW39">
    <cfRule type="cellIs" dxfId="272" priority="5" operator="greaterThan">
      <formula>0</formula>
    </cfRule>
  </conditionalFormatting>
  <conditionalFormatting sqref="B42:AW43">
    <cfRule type="cellIs" dxfId="271" priority="3" operator="greaterThan">
      <formula>0</formula>
    </cfRule>
    <cfRule type="cellIs" dxfId="270" priority="4" operator="greaterThan">
      <formula>0</formula>
    </cfRule>
  </conditionalFormatting>
  <conditionalFormatting sqref="B48:AW49">
    <cfRule type="cellIs" dxfId="269" priority="2" operator="greaterThan">
      <formula>0</formula>
    </cfRule>
  </conditionalFormatting>
  <conditionalFormatting sqref="B52:AW53">
    <cfRule type="cellIs" dxfId="268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P46" workbookViewId="0">
      <selection activeCell="AX64" sqref="AX64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'17 '!B7</f>
        <v>9580</v>
      </c>
      <c r="C7" s="198">
        <f>'17 '!C7</f>
        <v>8990</v>
      </c>
      <c r="D7" s="198">
        <f>'17 '!D7</f>
        <v>8990</v>
      </c>
      <c r="E7" s="198">
        <f>'17 '!E7</f>
        <v>8490</v>
      </c>
      <c r="F7" s="198">
        <f>'17 '!F7</f>
        <v>8800</v>
      </c>
      <c r="G7" s="198">
        <f>'17 '!G7</f>
        <v>7700</v>
      </c>
      <c r="H7" s="198">
        <f>'17 '!H7</f>
        <v>7430</v>
      </c>
      <c r="I7" s="198">
        <f>'17 '!I7</f>
        <v>6570</v>
      </c>
      <c r="J7" s="198">
        <f>'17 '!J7</f>
        <v>6500</v>
      </c>
      <c r="K7" s="198">
        <f>'17 '!K7</f>
        <v>7430</v>
      </c>
      <c r="L7" s="198">
        <f>'17 '!L7</f>
        <v>7390</v>
      </c>
      <c r="M7" s="198">
        <f>'17 '!M7</f>
        <v>4840</v>
      </c>
      <c r="N7" s="198">
        <f>'17 '!N7</f>
        <v>1010</v>
      </c>
      <c r="O7" s="198">
        <f>'17 '!O7</f>
        <v>1000</v>
      </c>
      <c r="P7" s="198">
        <f>'17 '!P7</f>
        <v>1100</v>
      </c>
      <c r="Q7" s="198">
        <f>'17 '!Q7</f>
        <v>1130</v>
      </c>
      <c r="R7" s="198">
        <f>'17 '!R7</f>
        <v>1180</v>
      </c>
      <c r="S7" s="198">
        <f>'17 '!S7</f>
        <v>1240</v>
      </c>
      <c r="T7" s="198">
        <f>'17 '!T7</f>
        <v>1270</v>
      </c>
      <c r="U7" s="198">
        <f>'17 '!U7</f>
        <v>1270</v>
      </c>
      <c r="V7" s="198">
        <f>'17 '!V7</f>
        <v>1500</v>
      </c>
      <c r="W7" s="198">
        <f>'17 '!W7</f>
        <v>1200</v>
      </c>
      <c r="X7" s="198">
        <f>'17 '!X7</f>
        <v>1290</v>
      </c>
      <c r="Y7" s="198">
        <f>'17 '!Y7</f>
        <v>1240</v>
      </c>
      <c r="Z7" s="198">
        <f>'17 '!Z7</f>
        <v>1290</v>
      </c>
      <c r="AA7" s="198">
        <f>'17 '!AA7</f>
        <v>1320</v>
      </c>
      <c r="AB7" s="198">
        <f>'17 '!AB7</f>
        <v>1410</v>
      </c>
      <c r="AC7" s="198">
        <f>'17 '!AC7</f>
        <v>1460</v>
      </c>
      <c r="AD7" s="198">
        <f>'17 '!AD7</f>
        <v>1490</v>
      </c>
      <c r="AE7" s="198">
        <f>'17 '!AE7</f>
        <v>1470</v>
      </c>
      <c r="AF7" s="198">
        <f>'17 '!AF7</f>
        <v>1340</v>
      </c>
      <c r="AG7" s="198">
        <f>'17 '!AG7</f>
        <v>9630</v>
      </c>
      <c r="AH7" s="198">
        <f>'17 '!AH7</f>
        <v>1310</v>
      </c>
      <c r="AI7" s="198">
        <f>'17 '!AI7</f>
        <v>960</v>
      </c>
      <c r="AJ7" s="198">
        <f>'17 '!AJ7</f>
        <v>9050</v>
      </c>
      <c r="AK7" s="198">
        <f>'17 '!AK7</f>
        <v>6790</v>
      </c>
      <c r="AL7" s="198">
        <f>'17 '!AL7</f>
        <v>6100</v>
      </c>
      <c r="AM7" s="198">
        <f>'17 '!AM7</f>
        <v>5650</v>
      </c>
      <c r="AN7" s="198">
        <f>'17 '!AN7</f>
        <v>7980</v>
      </c>
      <c r="AO7" s="198">
        <f>'17 '!AO7</f>
        <v>1190</v>
      </c>
      <c r="AP7" s="198">
        <f>'17 '!AP7</f>
        <v>1460</v>
      </c>
      <c r="AQ7" s="198">
        <f>'17 '!AQ7</f>
        <v>6400</v>
      </c>
      <c r="AR7" s="198">
        <f>'17 '!AR7</f>
        <v>0</v>
      </c>
      <c r="AS7" s="198">
        <f>'17 '!AS7</f>
        <v>0</v>
      </c>
      <c r="AT7" s="198">
        <f>'17 '!AT7</f>
        <v>0</v>
      </c>
      <c r="AU7" s="198">
        <f>'17 '!AU7</f>
        <v>0</v>
      </c>
      <c r="AV7" s="198">
        <f>'17 '!AV7</f>
        <v>1080</v>
      </c>
      <c r="AW7" s="198">
        <f>'17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'17 '!B10</f>
        <v>Z45</v>
      </c>
      <c r="C10" s="231" t="str">
        <f>'17 '!C10</f>
        <v>Z40</v>
      </c>
      <c r="D10" s="231" t="str">
        <f>'17 '!D10</f>
        <v>Z35</v>
      </c>
      <c r="E10" s="231" t="str">
        <f>'17 '!E10</f>
        <v>Z33</v>
      </c>
      <c r="F10" s="231" t="str">
        <f>'17 '!F10</f>
        <v>Z30</v>
      </c>
      <c r="G10" s="231" t="str">
        <f>'17 '!G10</f>
        <v>Z22</v>
      </c>
      <c r="H10" s="231" t="str">
        <f>'17 '!H10</f>
        <v>Z18</v>
      </c>
      <c r="I10" s="231" t="str">
        <f>'17 '!I10</f>
        <v>i99</v>
      </c>
      <c r="J10" s="231" t="str">
        <f>'17 '!J10</f>
        <v>i69</v>
      </c>
      <c r="K10" s="231" t="str">
        <f>'17 '!K10</f>
        <v>Atom</v>
      </c>
      <c r="L10" s="231" t="str">
        <f>'17 '!L10</f>
        <v>Atom-2</v>
      </c>
      <c r="M10" s="231" t="str">
        <f>'17 '!M10</f>
        <v>G10+</v>
      </c>
      <c r="N10" s="231" t="str">
        <f>'17 '!N10</f>
        <v>B62</v>
      </c>
      <c r="O10" s="231" t="str">
        <f>'17 '!O10</f>
        <v>B69</v>
      </c>
      <c r="P10" s="231" t="str">
        <f>'17 '!P10</f>
        <v>BL96</v>
      </c>
      <c r="Q10" s="231" t="str">
        <f>'17 '!Q10</f>
        <v>BL99</v>
      </c>
      <c r="R10" s="231" t="str">
        <f>'17 '!R10</f>
        <v>BL120</v>
      </c>
      <c r="S10" s="231" t="str">
        <f>'17 '!S10</f>
        <v>D41</v>
      </c>
      <c r="T10" s="231" t="str">
        <f>'17 '!T10</f>
        <v>D47</v>
      </c>
      <c r="U10" s="231" t="str">
        <f>'17 '!U10</f>
        <v>D48</v>
      </c>
      <c r="V10" s="231" t="str">
        <f>'17 '!V10</f>
        <v>D54+</v>
      </c>
      <c r="W10" s="231" t="str">
        <f>'17 '!W10</f>
        <v>D82</v>
      </c>
      <c r="X10" s="231" t="str">
        <f>'17 '!X10</f>
        <v>L43</v>
      </c>
      <c r="Y10" s="231" t="str">
        <f>'17 '!Y10</f>
        <v>L44</v>
      </c>
      <c r="Z10" s="231" t="str">
        <f>'17 '!Z10</f>
        <v>L46</v>
      </c>
      <c r="AA10" s="231" t="str">
        <f>'17 '!AA10</f>
        <v>L135</v>
      </c>
      <c r="AB10" s="231" t="str">
        <f>'17 '!AB10</f>
        <v>L140</v>
      </c>
      <c r="AC10" s="231" t="str">
        <f>'17 '!AC10</f>
        <v>L260</v>
      </c>
      <c r="AD10" s="231" t="str">
        <f>'17 '!AD10</f>
        <v>L270</v>
      </c>
      <c r="AE10" s="231" t="str">
        <f>'17 '!AE10</f>
        <v>S45</v>
      </c>
      <c r="AF10" s="231" t="str">
        <f>'17 '!AF10</f>
        <v>T92</v>
      </c>
      <c r="AG10" s="231" t="str">
        <f>'17 '!AG10</f>
        <v>Z30 Pro</v>
      </c>
      <c r="AH10" s="231" t="str">
        <f>'17 '!AH10</f>
        <v>L33</v>
      </c>
      <c r="AI10" s="231" t="str">
        <f>'17 '!AI10</f>
        <v>B24</v>
      </c>
      <c r="AJ10" s="231" t="str">
        <f>'17 '!AJ10</f>
        <v>Z42</v>
      </c>
      <c r="AK10" s="231" t="str">
        <f>'17 '!AK10</f>
        <v>i80</v>
      </c>
      <c r="AL10" s="231" t="str">
        <f>'17 '!AL10</f>
        <v>V138</v>
      </c>
      <c r="AM10" s="231" t="str">
        <f>'17 '!AM10</f>
        <v>G50</v>
      </c>
      <c r="AN10" s="231" t="str">
        <f>'17 '!AN10</f>
        <v>Z32</v>
      </c>
      <c r="AO10" s="231" t="str">
        <f>'17 '!AO10</f>
        <v>D76</v>
      </c>
      <c r="AP10" s="231" t="str">
        <f>'17 '!AP10</f>
        <v>L145</v>
      </c>
      <c r="AQ10" s="231" t="str">
        <f>'17 '!AQ10</f>
        <v>i71</v>
      </c>
      <c r="AR10" s="231">
        <f>'17 '!AR10</f>
        <v>0</v>
      </c>
      <c r="AS10" s="231">
        <f>'17 '!AS10</f>
        <v>0</v>
      </c>
      <c r="AT10" s="231">
        <f>'17 '!AT10</f>
        <v>0</v>
      </c>
      <c r="AU10" s="231">
        <f>'17 '!AU10</f>
        <v>0</v>
      </c>
      <c r="AV10" s="231" t="str">
        <f>'17 '!AV10</f>
        <v>P16</v>
      </c>
      <c r="AW10" s="231" t="str">
        <f>'17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'17 '!B14</f>
        <v>3</v>
      </c>
      <c r="C11" s="42">
        <f>'17 '!C14</f>
        <v>0</v>
      </c>
      <c r="D11" s="42">
        <f>'17 '!D14</f>
        <v>1</v>
      </c>
      <c r="E11" s="42">
        <f>'17 '!E14</f>
        <v>1</v>
      </c>
      <c r="F11" s="42">
        <f>'17 '!F14</f>
        <v>0</v>
      </c>
      <c r="G11" s="42">
        <f>'17 '!G14</f>
        <v>2</v>
      </c>
      <c r="H11" s="42">
        <f>'17 '!H14</f>
        <v>1</v>
      </c>
      <c r="I11" s="42">
        <f>'17 '!I14</f>
        <v>0</v>
      </c>
      <c r="J11" s="42">
        <f>'17 '!J14</f>
        <v>0</v>
      </c>
      <c r="K11" s="42">
        <f>'17 '!K14</f>
        <v>1</v>
      </c>
      <c r="L11" s="42">
        <f>'17 '!L14</f>
        <v>1</v>
      </c>
      <c r="M11" s="42">
        <f>'17 '!M14</f>
        <v>3</v>
      </c>
      <c r="N11" s="42">
        <f>'17 '!N14</f>
        <v>1</v>
      </c>
      <c r="O11" s="42">
        <f>'17 '!O14</f>
        <v>2</v>
      </c>
      <c r="P11" s="42">
        <f>'17 '!P14</f>
        <v>5</v>
      </c>
      <c r="Q11" s="42">
        <f>'17 '!Q14</f>
        <v>2</v>
      </c>
      <c r="R11" s="42">
        <f>'17 '!R14</f>
        <v>4</v>
      </c>
      <c r="S11" s="42">
        <f>'17 '!S14</f>
        <v>1</v>
      </c>
      <c r="T11" s="42">
        <f>'17 '!T14</f>
        <v>1</v>
      </c>
      <c r="U11" s="42">
        <f>'17 '!U14</f>
        <v>6</v>
      </c>
      <c r="V11" s="42">
        <f>'17 '!V14</f>
        <v>2</v>
      </c>
      <c r="W11" s="42">
        <f>'17 '!W14</f>
        <v>1</v>
      </c>
      <c r="X11" s="42">
        <f>'17 '!X14</f>
        <v>2</v>
      </c>
      <c r="Y11" s="42">
        <f>'17 '!Y14</f>
        <v>0</v>
      </c>
      <c r="Z11" s="42">
        <f>'17 '!Z14</f>
        <v>1</v>
      </c>
      <c r="AA11" s="42">
        <f>'17 '!AA14</f>
        <v>2</v>
      </c>
      <c r="AB11" s="42">
        <f>'17 '!AB14</f>
        <v>1</v>
      </c>
      <c r="AC11" s="42">
        <f>'17 '!AC14</f>
        <v>1</v>
      </c>
      <c r="AD11" s="42">
        <f>'17 '!AD14</f>
        <v>2</v>
      </c>
      <c r="AE11" s="42">
        <f>'17 '!AE14</f>
        <v>3</v>
      </c>
      <c r="AF11" s="42">
        <f>'17 '!AF14</f>
        <v>1</v>
      </c>
      <c r="AG11" s="42">
        <f>'17 '!AG14</f>
        <v>0</v>
      </c>
      <c r="AH11" s="42">
        <f>'17 '!AH14</f>
        <v>8</v>
      </c>
      <c r="AI11" s="42">
        <f>'17 '!AI14</f>
        <v>0</v>
      </c>
      <c r="AJ11" s="42">
        <f>'17 '!AJ14</f>
        <v>2</v>
      </c>
      <c r="AK11" s="42">
        <f>'17 '!AK14</f>
        <v>2</v>
      </c>
      <c r="AL11" s="42">
        <f>'17 '!AL14</f>
        <v>1</v>
      </c>
      <c r="AM11" s="42">
        <f>'17 '!AM14</f>
        <v>0</v>
      </c>
      <c r="AN11" s="42">
        <f>'17 '!AN14</f>
        <v>4</v>
      </c>
      <c r="AO11" s="42">
        <f>'17 '!AO14</f>
        <v>1</v>
      </c>
      <c r="AP11" s="42">
        <f>'17 '!AP14</f>
        <v>1</v>
      </c>
      <c r="AQ11" s="42">
        <f>'17 '!AQ14</f>
        <v>1</v>
      </c>
      <c r="AR11" s="42">
        <f>'17 '!AR14</f>
        <v>0</v>
      </c>
      <c r="AS11" s="42">
        <f>'17 '!AS14</f>
        <v>0</v>
      </c>
      <c r="AT11" s="42">
        <f>'17 '!AT14</f>
        <v>0</v>
      </c>
      <c r="AU11" s="42">
        <f>'17 '!AU14</f>
        <v>0</v>
      </c>
      <c r="AV11" s="42">
        <f>'17 '!AV14</f>
        <v>2</v>
      </c>
      <c r="AW11" s="42">
        <f>'17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'17 '!B17</f>
        <v>9140</v>
      </c>
      <c r="C17" s="205">
        <f>'17 '!C17</f>
        <v>8290</v>
      </c>
      <c r="D17" s="205">
        <f>'17 '!D17</f>
        <v>7790</v>
      </c>
      <c r="E17" s="205">
        <f>'17 '!E17</f>
        <v>7540</v>
      </c>
      <c r="F17" s="205">
        <f>'17 '!F17</f>
        <v>7070</v>
      </c>
      <c r="G17" s="205">
        <f>'17 '!G17</f>
        <v>6500</v>
      </c>
      <c r="H17" s="205">
        <f>'17 '!H17</f>
        <v>990</v>
      </c>
      <c r="I17" s="205">
        <f>'17 '!I17</f>
        <v>1000</v>
      </c>
      <c r="J17" s="205">
        <f>'17 '!J17</f>
        <v>1130</v>
      </c>
      <c r="K17" s="205">
        <f>'17 '!K17</f>
        <v>1200</v>
      </c>
      <c r="L17" s="205">
        <f>'17 '!L17</f>
        <v>1230</v>
      </c>
      <c r="M17" s="205">
        <f>'17 '!M17</f>
        <v>1310</v>
      </c>
      <c r="N17" s="205">
        <f>'17 '!N17</f>
        <v>1310</v>
      </c>
      <c r="O17" s="205">
        <f>'17 '!O17</f>
        <v>1400</v>
      </c>
      <c r="P17" s="205">
        <f>'17 '!P17</f>
        <v>1950</v>
      </c>
      <c r="Q17" s="205">
        <f>'17 '!Q17</f>
        <v>830</v>
      </c>
      <c r="R17" s="205">
        <f>'17 '!R17</f>
        <v>1120</v>
      </c>
      <c r="S17" s="205">
        <f>'17 '!S17</f>
        <v>1050</v>
      </c>
      <c r="T17" s="205">
        <f>'17 '!T17</f>
        <v>800</v>
      </c>
      <c r="U17" s="205">
        <f>'17 '!U17</f>
        <v>800</v>
      </c>
      <c r="V17" s="205">
        <f>'17 '!V17</f>
        <v>1160</v>
      </c>
      <c r="W17" s="205">
        <f>'17 '!W17</f>
        <v>1115</v>
      </c>
      <c r="X17" s="205">
        <f>'17 '!X17</f>
        <v>10340</v>
      </c>
      <c r="Y17" s="205">
        <f>'17 '!Y17</f>
        <v>1970</v>
      </c>
      <c r="Z17" s="205">
        <f>'17 '!Z17</f>
        <v>1000</v>
      </c>
      <c r="AA17" s="205">
        <f>'17 '!AA17</f>
        <v>1150</v>
      </c>
      <c r="AB17" s="205">
        <f>'17 '!AB17</f>
        <v>1050</v>
      </c>
      <c r="AC17" s="205">
        <f>'17 '!AC17</f>
        <v>880</v>
      </c>
      <c r="AD17" s="205">
        <f>'17 '!AD17</f>
        <v>13080</v>
      </c>
      <c r="AE17" s="205">
        <f>'17 '!AE17</f>
        <v>14950</v>
      </c>
      <c r="AF17" s="205">
        <f>'17 '!AF17</f>
        <v>18490</v>
      </c>
      <c r="AG17" s="205">
        <f>'17 '!AG17</f>
        <v>23110</v>
      </c>
      <c r="AH17" s="205">
        <f>'17 '!AH17</f>
        <v>23350</v>
      </c>
      <c r="AI17" s="205">
        <f>'17 '!AI17</f>
        <v>9900</v>
      </c>
      <c r="AJ17" s="205">
        <f>'17 '!AJ17</f>
        <v>12730</v>
      </c>
      <c r="AK17" s="205">
        <f>'17 '!AK17</f>
        <v>14150</v>
      </c>
      <c r="AL17" s="205">
        <f>'17 '!AL17</f>
        <v>15090</v>
      </c>
      <c r="AM17" s="205">
        <f>'17 '!AM17</f>
        <v>19430</v>
      </c>
      <c r="AN17" s="205">
        <f>'17 '!AN17</f>
        <v>21230</v>
      </c>
      <c r="AO17" s="205">
        <f>'17 '!AO17</f>
        <v>19810</v>
      </c>
      <c r="AP17" s="205">
        <f>'17 '!AP17</f>
        <v>25470</v>
      </c>
      <c r="AQ17" s="205">
        <f>'17 '!AQ17</f>
        <v>22640</v>
      </c>
      <c r="AR17" s="205">
        <f>'17 '!AR17</f>
        <v>16980</v>
      </c>
      <c r="AS17" s="205">
        <f>'17 '!AS17</f>
        <v>2410</v>
      </c>
      <c r="AT17" s="205">
        <f>'17 '!AT17</f>
        <v>1070</v>
      </c>
      <c r="AU17" s="205">
        <f>'17 '!AU17</f>
        <v>12260</v>
      </c>
      <c r="AV17" s="205">
        <f>'17 '!AV17</f>
        <v>1220</v>
      </c>
      <c r="AW17" s="205">
        <f>'17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'17 '!B20</f>
        <v>V-3(3+64)</v>
      </c>
      <c r="C20" s="209" t="str">
        <f>'17 '!C20</f>
        <v>V-3(2+32)</v>
      </c>
      <c r="D20" s="209" t="str">
        <f>'17 '!D20</f>
        <v>V-2(2+32)</v>
      </c>
      <c r="E20" s="209" t="str">
        <f>'17 '!E20</f>
        <v>V-1pro</v>
      </c>
      <c r="F20" s="209" t="str">
        <f>'17 '!F20</f>
        <v>A48</v>
      </c>
      <c r="G20" s="209" t="str">
        <f>'17 '!G20</f>
        <v>A26</v>
      </c>
      <c r="H20" s="209" t="str">
        <f>'17 '!H20</f>
        <v>it2171</v>
      </c>
      <c r="I20" s="209" t="str">
        <f>'17 '!I20</f>
        <v>it2173</v>
      </c>
      <c r="J20" s="209" t="str">
        <f>'17 '!J20</f>
        <v>it5026</v>
      </c>
      <c r="K20" s="209" t="str">
        <f>'17 '!K20</f>
        <v>it5027</v>
      </c>
      <c r="L20" s="209" t="str">
        <f>'17 '!L20</f>
        <v>it5028</v>
      </c>
      <c r="M20" s="209" t="str">
        <f>'17 '!M20</f>
        <v>it5617</v>
      </c>
      <c r="N20" s="209" t="str">
        <f>'17 '!N20</f>
        <v>P-400</v>
      </c>
      <c r="O20" s="209" t="str">
        <f>'17 '!O20</f>
        <v>P-700</v>
      </c>
      <c r="P20" s="209" t="str">
        <f>'17 '!P20</f>
        <v>Geo</v>
      </c>
      <c r="Q20" s="209" t="str">
        <f>'17 '!Q20</f>
        <v>L-51</v>
      </c>
      <c r="R20" s="209" t="str">
        <f>'17 '!R20</f>
        <v>pp-1</v>
      </c>
      <c r="S20" s="209" t="str">
        <f>'17 '!S20</f>
        <v>i303</v>
      </c>
      <c r="T20" s="209" t="str">
        <f>'17 '!T20</f>
        <v>i73</v>
      </c>
      <c r="U20" s="209" t="str">
        <f>'17 '!U20</f>
        <v>Q11</v>
      </c>
      <c r="V20" s="209" t="str">
        <f>'17 '!V20</f>
        <v>AG6103</v>
      </c>
      <c r="W20" s="209" t="str">
        <f>'17 '!W20</f>
        <v>Q23</v>
      </c>
      <c r="X20" s="209" t="str">
        <f>'17 '!X20</f>
        <v>V-3(4+64)</v>
      </c>
      <c r="Y20" s="209" t="str">
        <f>'17 '!Y20</f>
        <v>Majic-3</v>
      </c>
      <c r="Z20" s="209" t="str">
        <f>'17 '!Z20</f>
        <v>Max 20</v>
      </c>
      <c r="AA20" s="209" t="str">
        <f>'17 '!AA20</f>
        <v>P-25</v>
      </c>
      <c r="AB20" s="209" t="str">
        <f>'17 '!AB20</f>
        <v>V-20</v>
      </c>
      <c r="AC20" s="209" t="str">
        <f>'17 '!AC20</f>
        <v>Max-01</v>
      </c>
      <c r="AD20" s="209" t="str">
        <f>'17 '!AD20</f>
        <v>A16e</v>
      </c>
      <c r="AE20" s="209" t="str">
        <f>'17 '!AE20</f>
        <v>A16(4+64)</v>
      </c>
      <c r="AF20" s="209" t="str">
        <f>'17 '!AF20</f>
        <v>A54</v>
      </c>
      <c r="AG20" s="209" t="str">
        <f>'17 '!AG20</f>
        <v>A95</v>
      </c>
      <c r="AH20" s="209" t="str">
        <f>'17 '!AH20</f>
        <v>A19Pr0</v>
      </c>
      <c r="AI20" s="209" t="str">
        <f>'17 '!AI20</f>
        <v>A03Core</v>
      </c>
      <c r="AJ20" s="209" t="str">
        <f>'17 '!AJ20</f>
        <v>A03S</v>
      </c>
      <c r="AK20" s="209" t="str">
        <f>'17 '!AK20</f>
        <v>A12(4+64)</v>
      </c>
      <c r="AL20" s="209" t="str">
        <f>'17 '!AL20</f>
        <v>A12(4+128)</v>
      </c>
      <c r="AM20" s="209" t="str">
        <f>'17 '!AM20</f>
        <v>M12(6+128)</v>
      </c>
      <c r="AN20" s="209" t="str">
        <f>'17 '!AN20</f>
        <v>A22(6+128)</v>
      </c>
      <c r="AO20" s="209" t="str">
        <f>'17 '!AO20</f>
        <v>F22(6+128)</v>
      </c>
      <c r="AP20" s="209" t="str">
        <f>'17 '!AP20</f>
        <v>A32(6+128)</v>
      </c>
      <c r="AQ20" s="209" t="str">
        <f>'17 '!AQ20</f>
        <v>M32(6+128)</v>
      </c>
      <c r="AR20" s="209" t="str">
        <f>'17 '!AR20</f>
        <v>A13(4+64)</v>
      </c>
      <c r="AS20" s="209" t="str">
        <f>'17 '!AS20</f>
        <v>Guru-2</v>
      </c>
      <c r="AT20" s="209" t="str">
        <f>'17 '!AT20</f>
        <v>B25i</v>
      </c>
      <c r="AU20" s="209" t="str">
        <f>'17 '!AU20</f>
        <v>A03(3+32)</v>
      </c>
      <c r="AV20" s="209" t="str">
        <f>'17 '!AV20</f>
        <v>LE-24</v>
      </c>
      <c r="AW20" s="209" t="str">
        <f>'17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'17 '!B24</f>
        <v>1</v>
      </c>
      <c r="C21" s="70">
        <f>'17 '!C24</f>
        <v>1</v>
      </c>
      <c r="D21" s="70">
        <f>'17 '!D24</f>
        <v>1</v>
      </c>
      <c r="E21" s="70">
        <f>'17 '!E24</f>
        <v>0</v>
      </c>
      <c r="F21" s="70">
        <f>'17 '!F24</f>
        <v>0</v>
      </c>
      <c r="G21" s="70">
        <f>'17 '!G24</f>
        <v>1</v>
      </c>
      <c r="H21" s="70">
        <f>'17 '!H24</f>
        <v>3</v>
      </c>
      <c r="I21" s="70">
        <f>'17 '!I24</f>
        <v>2</v>
      </c>
      <c r="J21" s="70">
        <f>'17 '!J24</f>
        <v>0</v>
      </c>
      <c r="K21" s="70">
        <f>'17 '!K24</f>
        <v>3</v>
      </c>
      <c r="L21" s="70">
        <f>'17 '!L24</f>
        <v>0</v>
      </c>
      <c r="M21" s="70">
        <f>'17 '!M24</f>
        <v>3</v>
      </c>
      <c r="N21" s="70">
        <f>'17 '!N24</f>
        <v>4</v>
      </c>
      <c r="O21" s="70">
        <f>'17 '!O24</f>
        <v>1</v>
      </c>
      <c r="P21" s="70">
        <f>'17 '!P24</f>
        <v>0</v>
      </c>
      <c r="Q21" s="70">
        <f>'17 '!Q24</f>
        <v>5</v>
      </c>
      <c r="R21" s="70">
        <f>'17 '!R24</f>
        <v>0</v>
      </c>
      <c r="S21" s="70">
        <f>'17 '!S24</f>
        <v>1</v>
      </c>
      <c r="T21" s="70">
        <f>'17 '!T24</f>
        <v>2</v>
      </c>
      <c r="U21" s="70">
        <f>'17 '!U24</f>
        <v>0</v>
      </c>
      <c r="V21" s="70">
        <f>'17 '!V24</f>
        <v>0</v>
      </c>
      <c r="W21" s="70">
        <f>'17 '!W24</f>
        <v>1</v>
      </c>
      <c r="X21" s="70">
        <f>'17 '!X24</f>
        <v>0</v>
      </c>
      <c r="Y21" s="70">
        <f>'17 '!Y24</f>
        <v>0</v>
      </c>
      <c r="Z21" s="70">
        <f>'17 '!Z24</f>
        <v>0</v>
      </c>
      <c r="AA21" s="70">
        <f>'17 '!AA24</f>
        <v>0</v>
      </c>
      <c r="AB21" s="70">
        <f>'17 '!AB24</f>
        <v>0</v>
      </c>
      <c r="AC21" s="70">
        <f>'17 '!AC24</f>
        <v>1</v>
      </c>
      <c r="AD21" s="70">
        <f>'17 '!AD24</f>
        <v>2</v>
      </c>
      <c r="AE21" s="70">
        <f>'17 '!AE24</f>
        <v>2</v>
      </c>
      <c r="AF21" s="70">
        <f>'17 '!AF24</f>
        <v>1</v>
      </c>
      <c r="AG21" s="70">
        <f>'17 '!AG24</f>
        <v>1</v>
      </c>
      <c r="AH21" s="70">
        <f>'17 '!AH24</f>
        <v>0</v>
      </c>
      <c r="AI21" s="70">
        <f>'17 '!AI24</f>
        <v>1</v>
      </c>
      <c r="AJ21" s="70">
        <f>'17 '!AJ24</f>
        <v>0</v>
      </c>
      <c r="AK21" s="70">
        <f>'17 '!AK24</f>
        <v>1</v>
      </c>
      <c r="AL21" s="70">
        <f>'17 '!AL24</f>
        <v>0</v>
      </c>
      <c r="AM21" s="70">
        <f>'17 '!AM24</f>
        <v>1</v>
      </c>
      <c r="AN21" s="70">
        <f>'17 '!AN24</f>
        <v>1</v>
      </c>
      <c r="AO21" s="70">
        <f>'17 '!AO24</f>
        <v>1</v>
      </c>
      <c r="AP21" s="70">
        <f>'17 '!AP24</f>
        <v>0</v>
      </c>
      <c r="AQ21" s="70">
        <f>'17 '!AQ24</f>
        <v>1</v>
      </c>
      <c r="AR21" s="70">
        <f>'17 '!AR24</f>
        <v>1</v>
      </c>
      <c r="AS21" s="70">
        <f>'17 '!AS24</f>
        <v>0</v>
      </c>
      <c r="AT21" s="70">
        <f>'17 '!AT24</f>
        <v>1</v>
      </c>
      <c r="AU21" s="70">
        <f>'17 '!AU24</f>
        <v>0</v>
      </c>
      <c r="AV21" s="70">
        <f>'17 '!AV24</f>
        <v>1</v>
      </c>
      <c r="AW21" s="70">
        <f>'17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'17 '!B27</f>
        <v>8490</v>
      </c>
      <c r="C27" s="88">
        <f>'17 '!C27</f>
        <v>9470</v>
      </c>
      <c r="D27" s="88">
        <f>'17 '!D27</f>
        <v>10650</v>
      </c>
      <c r="E27" s="88">
        <f>'17 '!E27</f>
        <v>10780</v>
      </c>
      <c r="F27" s="88">
        <f>'17 '!F27</f>
        <v>11950</v>
      </c>
      <c r="G27" s="88">
        <f>'17 '!G27</f>
        <v>12980</v>
      </c>
      <c r="H27" s="88">
        <f>'17 '!H27</f>
        <v>15080</v>
      </c>
      <c r="I27" s="88">
        <f>'17 '!I27</f>
        <v>23340</v>
      </c>
      <c r="J27" s="88">
        <f>'17 '!J27</f>
        <v>21500</v>
      </c>
      <c r="K27" s="88">
        <f>'17 '!K27</f>
        <v>20040</v>
      </c>
      <c r="L27" s="88">
        <f>'17 '!L27</f>
        <v>10700</v>
      </c>
      <c r="M27" s="88">
        <f>'17 '!M27</f>
        <v>18790</v>
      </c>
      <c r="N27" s="88">
        <f>'17 '!N27</f>
        <v>16340</v>
      </c>
      <c r="O27" s="88">
        <f>'17 '!O27</f>
        <v>17109</v>
      </c>
      <c r="P27" s="88">
        <f>'17 '!P27</f>
        <v>13090</v>
      </c>
      <c r="Q27" s="88">
        <f>'17 '!Q27</f>
        <v>16090</v>
      </c>
      <c r="R27" s="88">
        <f>'17 '!R27</f>
        <v>25190</v>
      </c>
      <c r="S27" s="88">
        <f>'17 '!S27</f>
        <v>0</v>
      </c>
      <c r="T27" s="88">
        <f>'17 '!T27</f>
        <v>1120</v>
      </c>
      <c r="U27" s="88">
        <f>'17 '!U27</f>
        <v>1800</v>
      </c>
      <c r="V27" s="88">
        <f>'17 '!V27</f>
        <v>1900</v>
      </c>
      <c r="W27" s="88">
        <f>'17 '!W27</f>
        <v>2620</v>
      </c>
      <c r="X27" s="88">
        <f>'17 '!X27</f>
        <v>11270</v>
      </c>
      <c r="Y27" s="88">
        <f>'17 '!Y27</f>
        <v>14010</v>
      </c>
      <c r="Z27" s="88">
        <f>'17 '!Z27</f>
        <v>8480</v>
      </c>
      <c r="AA27" s="88">
        <f>'17 '!AA27</f>
        <v>12250</v>
      </c>
      <c r="AB27" s="88">
        <f>'17 '!AB27</f>
        <v>10830</v>
      </c>
      <c r="AC27" s="88">
        <f>'17 '!AC27</f>
        <v>9890</v>
      </c>
      <c r="AD27" s="88">
        <f>'17 '!AD27</f>
        <v>8550</v>
      </c>
      <c r="AE27" s="88">
        <f>'17 '!AE27</f>
        <v>11620</v>
      </c>
      <c r="AF27" s="88">
        <f>'17 '!AF27</f>
        <v>11150</v>
      </c>
      <c r="AG27" s="88">
        <f>'17 '!AG27</f>
        <v>14200</v>
      </c>
      <c r="AH27" s="88">
        <f>'17 '!AH27</f>
        <v>8360</v>
      </c>
      <c r="AI27" s="88">
        <f>'17 '!AI27</f>
        <v>16640</v>
      </c>
      <c r="AJ27" s="88">
        <f>'17 '!AJ27</f>
        <v>8470</v>
      </c>
      <c r="AK27" s="88">
        <f>'17 '!AK27</f>
        <v>13299</v>
      </c>
      <c r="AL27" s="88">
        <f>'17 '!AL27</f>
        <v>17100</v>
      </c>
      <c r="AM27" s="88">
        <f>'17 '!AM27</f>
        <v>18050</v>
      </c>
      <c r="AN27" s="88">
        <f>'17 '!AN27</f>
        <v>15200</v>
      </c>
      <c r="AO27" s="88">
        <f>'17 '!AO27</f>
        <v>20900</v>
      </c>
      <c r="AP27" s="88">
        <f>'17 '!AP27</f>
        <v>11720</v>
      </c>
      <c r="AQ27" s="88">
        <f>'17 '!AQ27</f>
        <v>12250</v>
      </c>
      <c r="AR27" s="88">
        <f>'17 '!AR27</f>
        <v>16625</v>
      </c>
      <c r="AS27" s="88">
        <f>'17 '!AS27</f>
        <v>9940</v>
      </c>
      <c r="AT27" s="88">
        <f>'17 '!AT27</f>
        <v>14870</v>
      </c>
      <c r="AU27" s="88">
        <f>'17 '!AU27</f>
        <v>19810</v>
      </c>
      <c r="AV27" s="88">
        <f>'17 '!AV27</f>
        <v>26410</v>
      </c>
      <c r="AW27" s="88">
        <f>'17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'17 '!B30</f>
        <v>C20A</v>
      </c>
      <c r="C30" s="209" t="str">
        <f>'17 '!C30</f>
        <v>C11(2+32)</v>
      </c>
      <c r="D30" s="209" t="str">
        <f>'17 '!D30</f>
        <v>C11(4+64)</v>
      </c>
      <c r="E30" s="209" t="str">
        <f>'17 '!E30</f>
        <v>C21y(3+32)</v>
      </c>
      <c r="F30" s="209" t="str">
        <f>'17 '!F30</f>
        <v>C21y(4+64)</v>
      </c>
      <c r="G30" s="209" t="str">
        <f>'17 '!G30</f>
        <v>C25y(4+64)</v>
      </c>
      <c r="H30" s="209" t="str">
        <f>'17 '!H30</f>
        <v>C25S(4+128)</v>
      </c>
      <c r="I30" s="209" t="str">
        <f>'17 '!I30</f>
        <v>Realme 8</v>
      </c>
      <c r="J30" s="209" t="str">
        <f>'17 '!J30</f>
        <v>Realme 8 5G</v>
      </c>
      <c r="K30" s="209" t="str">
        <f>'17 '!K30</f>
        <v>Realme 9i</v>
      </c>
      <c r="L30" s="209" t="str">
        <f>'17 '!L30</f>
        <v>Narzo 50i</v>
      </c>
      <c r="M30" s="209" t="str">
        <f>'17 '!M30</f>
        <v>Narzo 30</v>
      </c>
      <c r="N30" s="209" t="str">
        <f>'17 '!N30</f>
        <v>9i(4/64)</v>
      </c>
      <c r="O30" s="209" t="str">
        <f>'17 '!O30</f>
        <v>Narzo 50</v>
      </c>
      <c r="P30" s="209" t="str">
        <f>'17 '!P30</f>
        <v>C31</v>
      </c>
      <c r="Q30" s="209" t="str">
        <f>'17 '!Q30</f>
        <v>C35</v>
      </c>
      <c r="R30" s="209" t="str">
        <f>'17 '!R30</f>
        <v>Realme 9</v>
      </c>
      <c r="S30" s="209">
        <f>'17 '!S30</f>
        <v>0</v>
      </c>
      <c r="T30" s="209" t="str">
        <f>'17 '!T30</f>
        <v>BG-202</v>
      </c>
      <c r="U30" s="209">
        <f>'17 '!U30</f>
        <v>105</v>
      </c>
      <c r="V30" s="209">
        <f>'17 '!V30</f>
        <v>106</v>
      </c>
      <c r="W30" s="209">
        <f>'17 '!W30</f>
        <v>110</v>
      </c>
      <c r="X30" s="209" t="str">
        <f>'17 '!X30</f>
        <v>Y15S</v>
      </c>
      <c r="Y30" s="209" t="str">
        <f>'17 '!Y30</f>
        <v>Y21</v>
      </c>
      <c r="Z30" s="209" t="str">
        <f>'17 '!Z30</f>
        <v>POP 5LTE 2/32</v>
      </c>
      <c r="AA30" s="209" t="str">
        <f>'17 '!AA30</f>
        <v>SP-7(4+64)</v>
      </c>
      <c r="AB30" s="209" t="str">
        <f>'17 '!AB30</f>
        <v>SP-7(3+64)</v>
      </c>
      <c r="AC30" s="209" t="str">
        <f>'17 '!AC30</f>
        <v>POP 5LTE</v>
      </c>
      <c r="AD30" s="209" t="str">
        <f>'17 '!AD30</f>
        <v>Smart6(2+32)</v>
      </c>
      <c r="AE30" s="209" t="str">
        <f>'17 '!AE30</f>
        <v>Hot11Play 4/128</v>
      </c>
      <c r="AF30" s="209" t="str">
        <f>'17 '!AF30</f>
        <v>Hot11Play</v>
      </c>
      <c r="AG30" s="209" t="str">
        <f>'17 '!AG30</f>
        <v>Hot11S</v>
      </c>
      <c r="AH30" s="209" t="str">
        <f>'17 '!AH30</f>
        <v>Redme9A</v>
      </c>
      <c r="AI30" s="209" t="str">
        <f>'17 '!AI30</f>
        <v>Y21T</v>
      </c>
      <c r="AJ30" s="209" t="str">
        <f>'17 '!AJ30</f>
        <v>Y1S</v>
      </c>
      <c r="AK30" s="209" t="str">
        <f>'17 '!AK30</f>
        <v>10c(4+64)</v>
      </c>
      <c r="AL30" s="209" t="str">
        <f>'17 '!AL30</f>
        <v>Redme 10</v>
      </c>
      <c r="AM30" s="209" t="str">
        <f>'17 '!AM30</f>
        <v>RED-Not 11(4/64)</v>
      </c>
      <c r="AN30" s="209" t="str">
        <f>'17 '!AN30</f>
        <v>Red10(4+64)</v>
      </c>
      <c r="AO30" s="209" t="str">
        <f>'17 '!AO30</f>
        <v>RED-Not 11(128)</v>
      </c>
      <c r="AP30" s="209" t="str">
        <f>'17 '!AP30</f>
        <v>Hot 12 Play</v>
      </c>
      <c r="AQ30" s="209" t="str">
        <f>'17 '!AQ30</f>
        <v>SP 8C(4+128)</v>
      </c>
      <c r="AR30" s="209" t="str">
        <f>'17 '!AR30</f>
        <v>RED-11(4+128)</v>
      </c>
      <c r="AS30" s="209" t="str">
        <f>'17 '!AS30</f>
        <v>Smart -6</v>
      </c>
      <c r="AT30" s="209" t="str">
        <f>'17 '!AT30</f>
        <v>Note 10</v>
      </c>
      <c r="AU30" s="209" t="str">
        <f>'17 '!AU30</f>
        <v>A13(6+128)</v>
      </c>
      <c r="AV30" s="209" t="str">
        <f>'17 '!AV30</f>
        <v>A23(6+128)</v>
      </c>
      <c r="AW30" s="209" t="str">
        <f>'17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'17 '!B34</f>
        <v>0</v>
      </c>
      <c r="C31" s="219">
        <f>'17 '!C34</f>
        <v>0</v>
      </c>
      <c r="D31" s="219">
        <f>'17 '!D34</f>
        <v>1</v>
      </c>
      <c r="E31" s="219">
        <f>'17 '!E34</f>
        <v>2</v>
      </c>
      <c r="F31" s="219">
        <f>'17 '!F34</f>
        <v>0</v>
      </c>
      <c r="G31" s="219">
        <f>'17 '!G34</f>
        <v>0</v>
      </c>
      <c r="H31" s="219">
        <f>'17 '!H34</f>
        <v>0</v>
      </c>
      <c r="I31" s="219">
        <f>'17 '!I34</f>
        <v>3</v>
      </c>
      <c r="J31" s="219">
        <f>'17 '!J34</f>
        <v>0</v>
      </c>
      <c r="K31" s="219">
        <f>'17 '!K34</f>
        <v>0</v>
      </c>
      <c r="L31" s="219">
        <f>'17 '!L34</f>
        <v>1</v>
      </c>
      <c r="M31" s="219">
        <f>'17 '!M34</f>
        <v>0</v>
      </c>
      <c r="N31" s="219">
        <f>'17 '!N34</f>
        <v>1</v>
      </c>
      <c r="O31" s="219">
        <f>'17 '!O34</f>
        <v>1</v>
      </c>
      <c r="P31" s="219">
        <f>'17 '!P34</f>
        <v>3</v>
      </c>
      <c r="Q31" s="219">
        <f>'17 '!Q34</f>
        <v>3</v>
      </c>
      <c r="R31" s="219">
        <f>'17 '!R34</f>
        <v>1</v>
      </c>
      <c r="S31" s="219">
        <f>'17 '!S34</f>
        <v>0</v>
      </c>
      <c r="T31" s="219">
        <f>'17 '!T34</f>
        <v>0</v>
      </c>
      <c r="U31" s="219">
        <f>'17 '!U34</f>
        <v>2</v>
      </c>
      <c r="V31" s="219">
        <f>'17 '!V34</f>
        <v>0</v>
      </c>
      <c r="W31" s="219">
        <f>'17 '!W34</f>
        <v>0</v>
      </c>
      <c r="X31" s="219">
        <f>'17 '!X34</f>
        <v>0</v>
      </c>
      <c r="Y31" s="219">
        <f>'17 '!Y34</f>
        <v>0</v>
      </c>
      <c r="Z31" s="219">
        <f>'17 '!Z34</f>
        <v>0</v>
      </c>
      <c r="AA31" s="219">
        <f>'17 '!AA34</f>
        <v>0</v>
      </c>
      <c r="AB31" s="219">
        <f>'17 '!AB34</f>
        <v>1</v>
      </c>
      <c r="AC31" s="219">
        <f>'17 '!AC34</f>
        <v>1</v>
      </c>
      <c r="AD31" s="219">
        <f>'17 '!AD34</f>
        <v>1</v>
      </c>
      <c r="AE31" s="219">
        <f>'17 '!AE34</f>
        <v>0</v>
      </c>
      <c r="AF31" s="219">
        <f>'17 '!AF34</f>
        <v>4</v>
      </c>
      <c r="AG31" s="219">
        <f>'17 '!AG34</f>
        <v>2</v>
      </c>
      <c r="AH31" s="219">
        <f>'17 '!AH34</f>
        <v>2</v>
      </c>
      <c r="AI31" s="219">
        <f>'17 '!AI34</f>
        <v>1</v>
      </c>
      <c r="AJ31" s="219">
        <f>'17 '!AJ34</f>
        <v>1</v>
      </c>
      <c r="AK31" s="219">
        <f>'17 '!AK34</f>
        <v>2</v>
      </c>
      <c r="AL31" s="219">
        <f>'17 '!AL34</f>
        <v>2</v>
      </c>
      <c r="AM31" s="219">
        <f>'17 '!AM34</f>
        <v>2</v>
      </c>
      <c r="AN31" s="219">
        <f>'17 '!AN34</f>
        <v>2</v>
      </c>
      <c r="AO31" s="219">
        <f>'17 '!AO34</f>
        <v>3</v>
      </c>
      <c r="AP31" s="219">
        <f>'17 '!AP34</f>
        <v>2</v>
      </c>
      <c r="AQ31" s="219">
        <f>'17 '!AQ34</f>
        <v>1</v>
      </c>
      <c r="AR31" s="219">
        <f>'17 '!AR34</f>
        <v>0</v>
      </c>
      <c r="AS31" s="219">
        <f>'17 '!AS34</f>
        <v>1</v>
      </c>
      <c r="AT31" s="219">
        <f>'17 '!AT34</f>
        <v>0</v>
      </c>
      <c r="AU31" s="219">
        <f>'17 '!AU34</f>
        <v>1</v>
      </c>
      <c r="AV31" s="219">
        <f>'17 '!AV34</f>
        <v>1</v>
      </c>
      <c r="AW31" s="219">
        <f>'17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'17 '!B37</f>
        <v>32</v>
      </c>
      <c r="C37" s="126">
        <f>'17 '!C37</f>
        <v>30</v>
      </c>
      <c r="D37" s="126">
        <f>'17 '!D37</f>
        <v>32</v>
      </c>
      <c r="E37" s="126">
        <f>'17 '!E37</f>
        <v>32</v>
      </c>
      <c r="F37" s="126">
        <f>'17 '!F37</f>
        <v>39</v>
      </c>
      <c r="G37" s="126">
        <f>'17 '!G37</f>
        <v>32</v>
      </c>
      <c r="H37" s="126">
        <f>'17 '!H37</f>
        <v>180</v>
      </c>
      <c r="I37" s="126">
        <f>'17 '!I37</f>
        <v>280</v>
      </c>
      <c r="J37" s="126">
        <f>'17 '!J37</f>
        <v>230</v>
      </c>
      <c r="K37" s="126">
        <f>'17 '!K37</f>
        <v>340</v>
      </c>
      <c r="L37" s="126">
        <f>'17 '!L37</f>
        <v>80</v>
      </c>
      <c r="M37" s="126">
        <f>'17 '!M37</f>
        <v>55</v>
      </c>
      <c r="N37" s="126">
        <f>'17 '!N37</f>
        <v>250</v>
      </c>
      <c r="O37" s="126">
        <f>'17 '!O37</f>
        <v>490</v>
      </c>
      <c r="P37" s="126">
        <f>'17 '!P37</f>
        <v>650</v>
      </c>
      <c r="Q37" s="126">
        <f>'17 '!Q37</f>
        <v>32</v>
      </c>
      <c r="R37" s="126">
        <f>'17 '!R37</f>
        <v>120</v>
      </c>
      <c r="S37" s="126">
        <f>'17 '!S37</f>
        <v>340</v>
      </c>
      <c r="T37" s="126">
        <f>'17 '!T37</f>
        <v>60</v>
      </c>
      <c r="U37" s="126">
        <f>'17 '!U37</f>
        <v>150</v>
      </c>
      <c r="V37" s="126">
        <f>'17 '!V37</f>
        <v>65</v>
      </c>
      <c r="W37" s="126">
        <f>'17 '!W37</f>
        <v>260</v>
      </c>
      <c r="X37" s="126">
        <f>'17 '!X37</f>
        <v>260</v>
      </c>
      <c r="Y37" s="126">
        <f>'17 '!Y37</f>
        <v>320</v>
      </c>
      <c r="Z37" s="126">
        <f>'17 '!Z37</f>
        <v>240</v>
      </c>
      <c r="AA37" s="126">
        <f>'17 '!AA37</f>
        <v>140</v>
      </c>
      <c r="AB37" s="126">
        <f>'17 '!AB37</f>
        <v>210</v>
      </c>
      <c r="AC37" s="126">
        <f>'17 '!AC37</f>
        <v>0</v>
      </c>
      <c r="AD37" s="126">
        <f>'17 '!AD37</f>
        <v>170</v>
      </c>
      <c r="AE37" s="126">
        <f>'17 '!AE37</f>
        <v>220</v>
      </c>
      <c r="AF37" s="126">
        <f>'17 '!AF37</f>
        <v>235</v>
      </c>
      <c r="AG37" s="126">
        <f>'17 '!AG37</f>
        <v>390</v>
      </c>
      <c r="AH37" s="126">
        <f>'17 '!AH37</f>
        <v>180</v>
      </c>
      <c r="AI37" s="126">
        <f>'17 '!AI37</f>
        <v>220</v>
      </c>
      <c r="AJ37" s="126">
        <f>'17 '!AJ37</f>
        <v>180</v>
      </c>
      <c r="AK37" s="126">
        <f>'17 '!AK37</f>
        <v>320</v>
      </c>
      <c r="AL37" s="126">
        <f>'17 '!AL37</f>
        <v>250</v>
      </c>
      <c r="AM37" s="126">
        <f>'17 '!AM37</f>
        <v>150</v>
      </c>
      <c r="AN37" s="126">
        <f>'17 '!AN37</f>
        <v>160</v>
      </c>
      <c r="AO37" s="126">
        <f>'17 '!AO37</f>
        <v>350</v>
      </c>
      <c r="AP37" s="126">
        <f>'17 '!AP37</f>
        <v>110</v>
      </c>
      <c r="AQ37" s="126">
        <f>'17 '!AQ37</f>
        <v>180</v>
      </c>
      <c r="AR37" s="126">
        <f>'17 '!AR37</f>
        <v>250</v>
      </c>
      <c r="AS37" s="126">
        <f>'17 '!AS37</f>
        <v>410</v>
      </c>
      <c r="AT37" s="126">
        <f>'17 '!AT37</f>
        <v>300</v>
      </c>
      <c r="AU37" s="126">
        <f>'17 '!AU37</f>
        <v>1100</v>
      </c>
      <c r="AV37" s="126">
        <f>'17 '!AV37</f>
        <v>790</v>
      </c>
      <c r="AW37" s="126">
        <f>'17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'17 '!B40</f>
        <v>Oppo</v>
      </c>
      <c r="C40" s="176" t="str">
        <f>'17 '!C40</f>
        <v>Realme</v>
      </c>
      <c r="D40" s="176" t="str">
        <f>'17 '!D40</f>
        <v>Mi box</v>
      </c>
      <c r="E40" s="176" t="str">
        <f>'17 '!E40</f>
        <v>Or-E10</v>
      </c>
      <c r="F40" s="176" t="str">
        <f>'17 '!F40</f>
        <v>Or-E25</v>
      </c>
      <c r="G40" s="176" t="str">
        <f>'17 '!G40</f>
        <v>1+ Head</v>
      </c>
      <c r="H40" s="176" t="str">
        <f>'17 '!H40</f>
        <v>R-100</v>
      </c>
      <c r="I40" s="176" t="str">
        <f>'17 '!I40</f>
        <v>i7S</v>
      </c>
      <c r="J40" s="176" t="str">
        <f>'17 '!J40</f>
        <v>Buds Air</v>
      </c>
      <c r="K40" s="176" t="str">
        <f>'17 '!K40</f>
        <v>Lenovo</v>
      </c>
      <c r="L40" s="176" t="str">
        <f>'17 '!L40</f>
        <v>Sam BT</v>
      </c>
      <c r="M40" s="176" t="str">
        <f>'17 '!M40</f>
        <v>Sam Box</v>
      </c>
      <c r="N40" s="176" t="str">
        <f>'17 '!N40</f>
        <v>P47</v>
      </c>
      <c r="O40" s="176" t="str">
        <f>'17 '!O40</f>
        <v>M10</v>
      </c>
      <c r="P40" s="176" t="str">
        <f>'17 '!P40</f>
        <v>M19</v>
      </c>
      <c r="Q40" s="176" t="str">
        <f>'17 '!Q40</f>
        <v>vivo</v>
      </c>
      <c r="R40" s="176" t="str">
        <f>'17 '!R40</f>
        <v>PT-01</v>
      </c>
      <c r="S40" s="176" t="str">
        <f>'17 '!S40</f>
        <v>S10+</v>
      </c>
      <c r="T40" s="176" t="str">
        <f>'17 '!T40</f>
        <v>Anik</v>
      </c>
      <c r="U40" s="176" t="str">
        <f>'17 '!U40</f>
        <v>Or-E36S</v>
      </c>
      <c r="V40" s="176" t="str">
        <f>'17 '!V40</f>
        <v>Sym bar</v>
      </c>
      <c r="W40" s="176" t="str">
        <f>'17 '!W40</f>
        <v>Oppo</v>
      </c>
      <c r="X40" s="176" t="str">
        <f>'17 '!X40</f>
        <v>Vivo</v>
      </c>
      <c r="Y40" s="176" t="str">
        <f>'17 '!Y40</f>
        <v>Realme</v>
      </c>
      <c r="Z40" s="176" t="str">
        <f>'17 '!Z40</f>
        <v>Redme</v>
      </c>
      <c r="AA40" s="176" t="str">
        <f>'17 '!AA40</f>
        <v>Excel</v>
      </c>
      <c r="AB40" s="176" t="str">
        <f>'17 '!AB40</f>
        <v>Ex(E-103)</v>
      </c>
      <c r="AC40" s="176">
        <f>'17 '!AC40</f>
        <v>0</v>
      </c>
      <c r="AD40" s="176" t="str">
        <f>'17 '!AD40</f>
        <v>8GB</v>
      </c>
      <c r="AE40" s="176" t="str">
        <f>'17 '!AE40</f>
        <v>16 GB</v>
      </c>
      <c r="AF40" s="176" t="str">
        <f>'17 '!AF40</f>
        <v>32GB</v>
      </c>
      <c r="AG40" s="176" t="str">
        <f>'17 '!AG40</f>
        <v>64GB</v>
      </c>
      <c r="AH40" s="176" t="str">
        <f>'17 '!AH40</f>
        <v>JK-Barphone</v>
      </c>
      <c r="AI40" s="176" t="str">
        <f>'17 '!AI40</f>
        <v>JK-Smart</v>
      </c>
      <c r="AJ40" s="176" t="str">
        <f>'17 '!AJ40</f>
        <v>En-Barphone</v>
      </c>
      <c r="AK40" s="176" t="str">
        <f>'17 '!AK40</f>
        <v>En-Smart</v>
      </c>
      <c r="AL40" s="176" t="str">
        <f>'17 '!AL40</f>
        <v>En-J1</v>
      </c>
      <c r="AM40" s="176" t="str">
        <f>'17 '!AM40</f>
        <v>En-4c</v>
      </c>
      <c r="AN40" s="176" t="str">
        <f>'17 '!AN40</f>
        <v>Eagle-BL5c</v>
      </c>
      <c r="AO40" s="176" t="str">
        <f>'17 '!AO40</f>
        <v>Eagle-Smart</v>
      </c>
      <c r="AP40" s="176" t="str">
        <f>'17 '!AP40</f>
        <v>JK BL5c</v>
      </c>
      <c r="AQ40" s="176" t="str">
        <f>'17 '!AQ40</f>
        <v>RK BAR</v>
      </c>
      <c r="AR40" s="176" t="str">
        <f>'17 '!AR40</f>
        <v>Rk Smart</v>
      </c>
      <c r="AS40" s="176" t="str">
        <f>'17 '!AS40</f>
        <v>Adata(32GB)</v>
      </c>
      <c r="AT40" s="176" t="str">
        <f>'17 '!AT40</f>
        <v>HP(32GB)</v>
      </c>
      <c r="AU40" s="176" t="str">
        <f>'17 '!AU40</f>
        <v>Or-20000</v>
      </c>
      <c r="AV40" s="176" t="str">
        <f>'17 '!AV40</f>
        <v>Or-1000</v>
      </c>
      <c r="AW40" s="176" t="str">
        <f>'17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'17 '!B44</f>
        <v>5</v>
      </c>
      <c r="C41" s="116">
        <f>'17 '!C44</f>
        <v>25</v>
      </c>
      <c r="D41" s="116">
        <f>'17 '!D44</f>
        <v>8</v>
      </c>
      <c r="E41" s="116">
        <f>'17 '!E44</f>
        <v>18</v>
      </c>
      <c r="F41" s="116">
        <f>'17 '!F44</f>
        <v>1</v>
      </c>
      <c r="G41" s="116">
        <f>'17 '!G44</f>
        <v>14</v>
      </c>
      <c r="H41" s="116">
        <f>'17 '!H44</f>
        <v>2</v>
      </c>
      <c r="I41" s="116">
        <f>'17 '!I44</f>
        <v>3</v>
      </c>
      <c r="J41" s="116">
        <f>'17 '!J44</f>
        <v>2</v>
      </c>
      <c r="K41" s="116">
        <f>'17 '!K44</f>
        <v>3</v>
      </c>
      <c r="L41" s="116">
        <f>'17 '!L44</f>
        <v>9</v>
      </c>
      <c r="M41" s="116">
        <f>'17 '!M44</f>
        <v>5</v>
      </c>
      <c r="N41" s="116">
        <f>'17 '!N44</f>
        <v>2</v>
      </c>
      <c r="O41" s="116">
        <f>'17 '!O44</f>
        <v>1</v>
      </c>
      <c r="P41" s="116">
        <f>'17 '!P44</f>
        <v>1</v>
      </c>
      <c r="Q41" s="116">
        <f>'17 '!Q44</f>
        <v>4</v>
      </c>
      <c r="R41" s="116">
        <f>'17 '!R44</f>
        <v>0</v>
      </c>
      <c r="S41" s="116">
        <f>'17 '!S44</f>
        <v>12</v>
      </c>
      <c r="T41" s="116">
        <f>'17 '!T44</f>
        <v>10</v>
      </c>
      <c r="U41" s="116">
        <f>'17 '!U44</f>
        <v>3</v>
      </c>
      <c r="V41" s="116">
        <f>'17 '!V44</f>
        <v>1</v>
      </c>
      <c r="W41" s="116">
        <f>'17 '!W44</f>
        <v>1</v>
      </c>
      <c r="X41" s="116">
        <f>'17 '!X44</f>
        <v>0</v>
      </c>
      <c r="Y41" s="116">
        <f>'17 '!Y44</f>
        <v>1</v>
      </c>
      <c r="Z41" s="116">
        <f>'17 '!Z44</f>
        <v>1</v>
      </c>
      <c r="AA41" s="116">
        <f>'17 '!AA44</f>
        <v>2</v>
      </c>
      <c r="AB41" s="116">
        <f>'17 '!AB44</f>
        <v>1</v>
      </c>
      <c r="AC41" s="116">
        <f>'17 '!AC44</f>
        <v>0</v>
      </c>
      <c r="AD41" s="116">
        <f>'17 '!AD44</f>
        <v>6</v>
      </c>
      <c r="AE41" s="116">
        <f>'17 '!AE44</f>
        <v>3</v>
      </c>
      <c r="AF41" s="116">
        <f>'17 '!AF44</f>
        <v>2</v>
      </c>
      <c r="AG41" s="116">
        <f>'17 '!AG44</f>
        <v>2</v>
      </c>
      <c r="AH41" s="116">
        <f>'17 '!AH44</f>
        <v>4</v>
      </c>
      <c r="AI41" s="116">
        <f>'17 '!AI44</f>
        <v>11</v>
      </c>
      <c r="AJ41" s="116">
        <f>'17 '!AJ44</f>
        <v>1</v>
      </c>
      <c r="AK41" s="116">
        <f>'17 '!AK44</f>
        <v>6</v>
      </c>
      <c r="AL41" s="116">
        <f>'17 '!AL44</f>
        <v>3</v>
      </c>
      <c r="AM41" s="116">
        <f>'17 '!AM44</f>
        <v>0</v>
      </c>
      <c r="AN41" s="116">
        <f>'17 '!AN44</f>
        <v>0</v>
      </c>
      <c r="AO41" s="116">
        <f>'17 '!AO44</f>
        <v>2</v>
      </c>
      <c r="AP41" s="116">
        <f>'17 '!AP44</f>
        <v>6</v>
      </c>
      <c r="AQ41" s="116">
        <f>'17 '!AQ44</f>
        <v>0</v>
      </c>
      <c r="AR41" s="116">
        <f>'17 '!AR44</f>
        <v>0</v>
      </c>
      <c r="AS41" s="116">
        <f>'17 '!AS44</f>
        <v>2</v>
      </c>
      <c r="AT41" s="116">
        <f>'17 '!AT44</f>
        <v>3</v>
      </c>
      <c r="AU41" s="116">
        <f>'17 '!AU44</f>
        <v>1</v>
      </c>
      <c r="AV41" s="116">
        <f>'17 '!AV44</f>
        <v>1</v>
      </c>
      <c r="AW41" s="116">
        <f>'17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'17 '!B47</f>
        <v>80</v>
      </c>
      <c r="C47" s="92">
        <f>'17 '!C47</f>
        <v>120</v>
      </c>
      <c r="D47" s="92">
        <f>'17 '!D47</f>
        <v>120</v>
      </c>
      <c r="E47" s="92">
        <f>'17 '!E47</f>
        <v>30</v>
      </c>
      <c r="F47" s="92">
        <f>'17 '!F47</f>
        <v>40</v>
      </c>
      <c r="G47" s="92">
        <f>'17 '!G47</f>
        <v>80</v>
      </c>
      <c r="H47" s="92">
        <f>'17 '!H47</f>
        <v>40</v>
      </c>
      <c r="I47" s="92">
        <f>'17 '!I47</f>
        <v>40</v>
      </c>
      <c r="J47" s="92">
        <f>'17 '!J47</f>
        <v>80</v>
      </c>
      <c r="K47" s="92">
        <f>'17 '!K47</f>
        <v>50</v>
      </c>
      <c r="L47" s="92">
        <f>'17 '!L47</f>
        <v>85</v>
      </c>
      <c r="M47" s="92">
        <f>'17 '!M47</f>
        <v>45</v>
      </c>
      <c r="N47" s="92">
        <f>'17 '!N47</f>
        <v>38</v>
      </c>
      <c r="O47" s="92">
        <f>'17 '!O47</f>
        <v>75</v>
      </c>
      <c r="P47" s="92">
        <f>'17 '!P47</f>
        <v>16</v>
      </c>
      <c r="Q47" s="92">
        <f>'17 '!Q47</f>
        <v>8</v>
      </c>
      <c r="R47" s="92">
        <f>'17 '!R47</f>
        <v>191</v>
      </c>
      <c r="S47" s="92">
        <f>'17 '!S47</f>
        <v>182</v>
      </c>
      <c r="T47" s="92">
        <f>'17 '!T47</f>
        <v>191</v>
      </c>
      <c r="U47" s="92">
        <f>'17 '!U47</f>
        <v>191</v>
      </c>
      <c r="V47" s="92">
        <f>'17 '!V47</f>
        <v>90</v>
      </c>
      <c r="W47" s="92">
        <f>'17 '!W47</f>
        <v>8.75</v>
      </c>
      <c r="X47" s="92">
        <f>'17 '!X47</f>
        <v>9</v>
      </c>
      <c r="Y47" s="92">
        <f>'17 '!Y47</f>
        <v>13</v>
      </c>
      <c r="Z47" s="92">
        <f>'17 '!Z47</f>
        <v>3</v>
      </c>
      <c r="AA47" s="92">
        <f>'17 '!AA47</f>
        <v>80</v>
      </c>
      <c r="AB47" s="92">
        <f>'17 '!AB47</f>
        <v>110</v>
      </c>
      <c r="AC47" s="92">
        <f>'17 '!AC47</f>
        <v>60</v>
      </c>
      <c r="AD47" s="92">
        <f>'17 '!AD47</f>
        <v>60</v>
      </c>
      <c r="AE47" s="92">
        <f>'17 '!AE47</f>
        <v>8</v>
      </c>
      <c r="AF47" s="92">
        <f>'17 '!AF47</f>
        <v>70</v>
      </c>
      <c r="AG47" s="92">
        <f>'17 '!AG47</f>
        <v>35</v>
      </c>
      <c r="AH47" s="92">
        <f>'17 '!AH47</f>
        <v>50</v>
      </c>
      <c r="AI47" s="92">
        <f>'17 '!AI47</f>
        <v>128</v>
      </c>
      <c r="AJ47" s="92">
        <f>'17 '!AJ47</f>
        <v>52</v>
      </c>
      <c r="AK47" s="92">
        <f>'17 '!AK47</f>
        <v>55</v>
      </c>
      <c r="AL47" s="92">
        <f>'17 '!AL47</f>
        <v>85</v>
      </c>
      <c r="AM47" s="92">
        <f>'17 '!AM47</f>
        <v>280</v>
      </c>
      <c r="AN47" s="92">
        <f>'17 '!AN47</f>
        <v>340</v>
      </c>
      <c r="AO47" s="92">
        <f>'17 '!AO47</f>
        <v>410</v>
      </c>
      <c r="AP47" s="92">
        <f>'17 '!AP47</f>
        <v>310</v>
      </c>
      <c r="AQ47" s="92">
        <f>'17 '!AQ47</f>
        <v>240</v>
      </c>
      <c r="AR47" s="92">
        <f>'17 '!AR47</f>
        <v>13540</v>
      </c>
      <c r="AS47" s="92">
        <f>'17 '!AS47</f>
        <v>11</v>
      </c>
      <c r="AT47" s="92">
        <f>'17 '!AT47</f>
        <v>280</v>
      </c>
      <c r="AU47" s="92">
        <f>'17 '!AU47</f>
        <v>0</v>
      </c>
      <c r="AV47" s="92">
        <f>'17 '!AV47</f>
        <v>0</v>
      </c>
      <c r="AW47" s="92">
        <f>'17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'17 '!B50</f>
        <v>Or-M53</v>
      </c>
      <c r="C50" s="174" t="str">
        <f>'17 '!C50</f>
        <v>Or-L53</v>
      </c>
      <c r="D50" s="174" t="str">
        <f>'17 '!D50</f>
        <v>Or-C53</v>
      </c>
      <c r="E50" s="174" t="str">
        <f>'17 '!E50</f>
        <v>A-One</v>
      </c>
      <c r="F50" s="174" t="str">
        <f>'17 '!F50</f>
        <v>Active</v>
      </c>
      <c r="G50" s="174" t="str">
        <f>'17 '!G50</f>
        <v>S61T</v>
      </c>
      <c r="H50" s="174" t="str">
        <f>'17 '!H50</f>
        <v>ZA-002</v>
      </c>
      <c r="I50" s="174" t="str">
        <f>'17 '!I50</f>
        <v>ZT-oo2</v>
      </c>
      <c r="J50" s="174" t="str">
        <f>'17 '!J50</f>
        <v>Metal</v>
      </c>
      <c r="K50" s="174" t="str">
        <f>'17 '!K50</f>
        <v>Pani Covar</v>
      </c>
      <c r="L50" s="174" t="str">
        <f>'17 '!L50</f>
        <v>Glass Cover</v>
      </c>
      <c r="M50" s="174" t="str">
        <f>'17 '!M50</f>
        <v>lether</v>
      </c>
      <c r="N50" s="174" t="str">
        <f>'17 '!N50</f>
        <v>Print</v>
      </c>
      <c r="O50" s="174" t="str">
        <f>'17 '!O50</f>
        <v>silicon</v>
      </c>
      <c r="P50" s="174" t="str">
        <f>'17 '!P50</f>
        <v>Glass</v>
      </c>
      <c r="Q50" s="174" t="str">
        <f>'17 '!Q50</f>
        <v>Chair</v>
      </c>
      <c r="R50" s="174" t="str">
        <f>'17 '!R50</f>
        <v>BL Sim</v>
      </c>
      <c r="S50" s="174" t="str">
        <f>'17 '!S50</f>
        <v>BL KI</v>
      </c>
      <c r="T50" s="174" t="str">
        <f>'17 '!T50</f>
        <v>GP Sim</v>
      </c>
      <c r="U50" s="174" t="str">
        <f>'17 '!U50</f>
        <v>GP Kit</v>
      </c>
      <c r="V50" s="174" t="str">
        <f>'17 '!V50</f>
        <v>HI G COVER</v>
      </c>
      <c r="W50" s="174" t="str">
        <f>'17 '!W50</f>
        <v>9 Card</v>
      </c>
      <c r="X50" s="174" t="str">
        <f>'17 '!X50</f>
        <v>OTG-B</v>
      </c>
      <c r="Y50" s="174" t="str">
        <f>'17 '!Y50</f>
        <v>OTG-C</v>
      </c>
      <c r="Z50" s="174" t="str">
        <f>'17 '!Z50</f>
        <v>Pin</v>
      </c>
      <c r="AA50" s="174" t="str">
        <f>'17 '!AA50</f>
        <v>Ladis cover</v>
      </c>
      <c r="AB50" s="174" t="str">
        <f>'17 '!AB50</f>
        <v>Gliger Cover</v>
      </c>
      <c r="AC50" s="174" t="str">
        <f>'17 '!AC50</f>
        <v>Lether Cover</v>
      </c>
      <c r="AD50" s="174" t="str">
        <f>'17 '!AD50</f>
        <v>rainbow glass</v>
      </c>
      <c r="AE50" s="174" t="str">
        <f>'17 '!AE50</f>
        <v>Muja</v>
      </c>
      <c r="AF50" s="174" t="str">
        <f>'17 '!AF50</f>
        <v>RM-510</v>
      </c>
      <c r="AG50" s="174" t="str">
        <f>'17 '!AG50</f>
        <v>Realme-B</v>
      </c>
      <c r="AH50" s="174" t="str">
        <f>'17 '!AH50</f>
        <v>Realme-C</v>
      </c>
      <c r="AI50" s="174" t="str">
        <f>'17 '!AI50</f>
        <v>My choice</v>
      </c>
      <c r="AJ50" s="174" t="str">
        <f>'17 '!AJ50</f>
        <v xml:space="preserve">Math </v>
      </c>
      <c r="AK50" s="174" t="str">
        <f>'17 '!AK50</f>
        <v>shad Cover</v>
      </c>
      <c r="AL50" s="174" t="str">
        <f>'17 '!AL50</f>
        <v>Cut Cover</v>
      </c>
      <c r="AM50" s="174" t="str">
        <f>'17 '!AM50</f>
        <v>Stand</v>
      </c>
      <c r="AN50" s="174" t="str">
        <f>'17 '!AN50</f>
        <v>HE-05</v>
      </c>
      <c r="AO50" s="174" t="str">
        <f>'17 '!AO50</f>
        <v>HE-05i</v>
      </c>
      <c r="AP50" s="174" t="str">
        <f>'17 '!AP50</f>
        <v>DM10c</v>
      </c>
      <c r="AQ50" s="174" t="str">
        <f>'17 '!AQ50</f>
        <v>RM-510 c</v>
      </c>
      <c r="AR50" s="174" t="str">
        <f>'17 '!AR50</f>
        <v>A16(3+32)</v>
      </c>
      <c r="AS50" s="174" t="str">
        <f>'17 '!AS50</f>
        <v>Fita</v>
      </c>
      <c r="AT50" s="174" t="str">
        <f>'17 '!AT50</f>
        <v>dm10</v>
      </c>
      <c r="AU50" s="174">
        <f>'17 '!AU50</f>
        <v>0</v>
      </c>
      <c r="AV50" s="174">
        <f>'17 '!AV50</f>
        <v>0</v>
      </c>
      <c r="AW50" s="174">
        <f>'17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'17 '!B54</f>
        <v>4</v>
      </c>
      <c r="C51" s="187">
        <f>'17 '!C54</f>
        <v>1</v>
      </c>
      <c r="D51" s="187">
        <f>'17 '!D54</f>
        <v>2</v>
      </c>
      <c r="E51" s="187">
        <f>'17 '!E54</f>
        <v>1</v>
      </c>
      <c r="F51" s="187">
        <f>'17 '!F54</f>
        <v>0</v>
      </c>
      <c r="G51" s="187">
        <f>'17 '!G54</f>
        <v>0</v>
      </c>
      <c r="H51" s="187">
        <f>'17 '!H54</f>
        <v>7</v>
      </c>
      <c r="I51" s="187">
        <f>'17 '!I54</f>
        <v>1</v>
      </c>
      <c r="J51" s="187">
        <f>'17 '!J54</f>
        <v>3</v>
      </c>
      <c r="K51" s="187">
        <f>'17 '!K54</f>
        <v>9</v>
      </c>
      <c r="L51" s="187">
        <f>'17 '!L54</f>
        <v>38</v>
      </c>
      <c r="M51" s="187">
        <f>'17 '!M54</f>
        <v>73</v>
      </c>
      <c r="N51" s="187">
        <f>'17 '!N54</f>
        <v>11</v>
      </c>
      <c r="O51" s="187">
        <f>'17 '!O54</f>
        <v>9</v>
      </c>
      <c r="P51" s="187">
        <f>'17 '!P54</f>
        <v>383</v>
      </c>
      <c r="Q51" s="187">
        <f>'17 '!Q54</f>
        <v>21</v>
      </c>
      <c r="R51" s="187">
        <f>'17 '!R54</f>
        <v>4</v>
      </c>
      <c r="S51" s="187">
        <f>'17 '!S54</f>
        <v>0</v>
      </c>
      <c r="T51" s="187">
        <f>'17 '!T54</f>
        <v>1</v>
      </c>
      <c r="U51" s="187">
        <f>'17 '!U54</f>
        <v>5</v>
      </c>
      <c r="V51" s="187">
        <f>'17 '!V54</f>
        <v>14</v>
      </c>
      <c r="W51" s="187">
        <f>'17 '!W54</f>
        <v>106</v>
      </c>
      <c r="X51" s="187">
        <f>'17 '!X54</f>
        <v>7</v>
      </c>
      <c r="Y51" s="187">
        <f>'17 '!Y54</f>
        <v>8</v>
      </c>
      <c r="Z51" s="187">
        <f>'17 '!Z54</f>
        <v>92</v>
      </c>
      <c r="AA51" s="187">
        <f>'17 '!AA54</f>
        <v>29</v>
      </c>
      <c r="AB51" s="187">
        <f>'17 '!AB54</f>
        <v>25</v>
      </c>
      <c r="AC51" s="187">
        <f>'17 '!AC54</f>
        <v>15</v>
      </c>
      <c r="AD51" s="187">
        <f>'17 '!AD54</f>
        <v>5</v>
      </c>
      <c r="AE51" s="187">
        <f>'17 '!AE54</f>
        <v>19</v>
      </c>
      <c r="AF51" s="187">
        <f>'17 '!AF54</f>
        <v>1</v>
      </c>
      <c r="AG51" s="187">
        <f>'17 '!AG54</f>
        <v>1</v>
      </c>
      <c r="AH51" s="187">
        <f>'17 '!AH54</f>
        <v>2</v>
      </c>
      <c r="AI51" s="187">
        <f>'17 '!AI54</f>
        <v>169</v>
      </c>
      <c r="AJ51" s="187">
        <f>'17 '!AJ54</f>
        <v>86</v>
      </c>
      <c r="AK51" s="187">
        <f>'17 '!AK54</f>
        <v>9</v>
      </c>
      <c r="AL51" s="187">
        <f>'17 '!AL54</f>
        <v>2</v>
      </c>
      <c r="AM51" s="187">
        <f>'17 '!AM54</f>
        <v>1</v>
      </c>
      <c r="AN51" s="187">
        <f>'17 '!AN54</f>
        <v>2</v>
      </c>
      <c r="AO51" s="187">
        <f>'17 '!AO54</f>
        <v>1</v>
      </c>
      <c r="AP51" s="187">
        <f>'17 '!AP54</f>
        <v>1</v>
      </c>
      <c r="AQ51" s="187">
        <f>'17 '!AQ54</f>
        <v>1</v>
      </c>
      <c r="AR51" s="187">
        <f>'17 '!AR54</f>
        <v>0</v>
      </c>
      <c r="AS51" s="187">
        <f>'17 '!AS54</f>
        <v>7</v>
      </c>
      <c r="AT51" s="187">
        <f>'17 '!AT54</f>
        <v>2</v>
      </c>
      <c r="AU51" s="187">
        <f>'17 '!AU54</f>
        <v>0</v>
      </c>
      <c r="AV51" s="187">
        <f>'17 '!AV54</f>
        <v>0</v>
      </c>
      <c r="AW51" s="187">
        <f>'17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'17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'17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'17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'17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267" priority="19" operator="greaterThan">
      <formula>0</formula>
    </cfRule>
  </conditionalFormatting>
  <conditionalFormatting sqref="B22:AE23">
    <cfRule type="cellIs" dxfId="266" priority="18" operator="greaterThan">
      <formula>0</formula>
    </cfRule>
  </conditionalFormatting>
  <conditionalFormatting sqref="B32:AE33">
    <cfRule type="cellIs" dxfId="265" priority="17" operator="greaterThan">
      <formula>0</formula>
    </cfRule>
  </conditionalFormatting>
  <conditionalFormatting sqref="B42:AE43">
    <cfRule type="cellIs" dxfId="264" priority="16" operator="greaterThan">
      <formula>0</formula>
    </cfRule>
  </conditionalFormatting>
  <conditionalFormatting sqref="B52:AE53">
    <cfRule type="cellIs" dxfId="263" priority="15" operator="greaterThan">
      <formula>0</formula>
    </cfRule>
  </conditionalFormatting>
  <conditionalFormatting sqref="B12:AE13 B22:AE23 B32:Y33 Z33:AE33 B42:AE43 B52:AE53">
    <cfRule type="cellIs" dxfId="262" priority="14" operator="greaterThan">
      <formula>0</formula>
    </cfRule>
  </conditionalFormatting>
  <conditionalFormatting sqref="B12:AW13">
    <cfRule type="cellIs" dxfId="261" priority="12" operator="greaterThan">
      <formula>0</formula>
    </cfRule>
    <cfRule type="cellIs" dxfId="260" priority="13" operator="greaterThan">
      <formula>0</formula>
    </cfRule>
  </conditionalFormatting>
  <conditionalFormatting sqref="B22:AW23 B32:AW33 B42:AW43 B52:AW53">
    <cfRule type="cellIs" dxfId="259" priority="11" operator="greaterThan">
      <formula>0</formula>
    </cfRule>
  </conditionalFormatting>
  <conditionalFormatting sqref="B8:AW9">
    <cfRule type="cellIs" dxfId="258" priority="10" operator="greaterThan">
      <formula>0</formula>
    </cfRule>
  </conditionalFormatting>
  <conditionalFormatting sqref="B18:AW19">
    <cfRule type="cellIs" dxfId="257" priority="9" operator="greaterThan">
      <formula>0</formula>
    </cfRule>
  </conditionalFormatting>
  <conditionalFormatting sqref="B22:AW23">
    <cfRule type="cellIs" dxfId="256" priority="8" operator="greaterThan">
      <formula>0</formula>
    </cfRule>
  </conditionalFormatting>
  <conditionalFormatting sqref="B28:AW29">
    <cfRule type="cellIs" dxfId="255" priority="7" operator="greaterThan">
      <formula>0</formula>
    </cfRule>
  </conditionalFormatting>
  <conditionalFormatting sqref="B32:AW33">
    <cfRule type="cellIs" dxfId="254" priority="6" operator="greaterThan">
      <formula>0</formula>
    </cfRule>
  </conditionalFormatting>
  <conditionalFormatting sqref="B38:AW39">
    <cfRule type="cellIs" dxfId="253" priority="5" operator="greaterThan">
      <formula>0</formula>
    </cfRule>
  </conditionalFormatting>
  <conditionalFormatting sqref="B42:AW43">
    <cfRule type="cellIs" dxfId="252" priority="3" operator="greaterThan">
      <formula>0</formula>
    </cfRule>
    <cfRule type="cellIs" dxfId="251" priority="4" operator="greaterThan">
      <formula>0</formula>
    </cfRule>
  </conditionalFormatting>
  <conditionalFormatting sqref="B48:AW49">
    <cfRule type="cellIs" dxfId="250" priority="2" operator="greaterThan">
      <formula>0</formula>
    </cfRule>
  </conditionalFormatting>
  <conditionalFormatting sqref="B52:AW53">
    <cfRule type="cellIs" dxfId="249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4" workbookViewId="0">
      <selection activeCell="D16" sqref="D16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'18 '!B7</f>
        <v>9580</v>
      </c>
      <c r="C7" s="198">
        <f>'18 '!C7</f>
        <v>8990</v>
      </c>
      <c r="D7" s="198">
        <f>'18 '!D7</f>
        <v>8990</v>
      </c>
      <c r="E7" s="198">
        <f>'18 '!E7</f>
        <v>8490</v>
      </c>
      <c r="F7" s="198">
        <f>'18 '!F7</f>
        <v>8800</v>
      </c>
      <c r="G7" s="198">
        <f>'18 '!G7</f>
        <v>7700</v>
      </c>
      <c r="H7" s="198">
        <f>'18 '!H7</f>
        <v>7430</v>
      </c>
      <c r="I7" s="198">
        <f>'18 '!I7</f>
        <v>6570</v>
      </c>
      <c r="J7" s="198">
        <f>'18 '!J7</f>
        <v>6500</v>
      </c>
      <c r="K7" s="198">
        <f>'18 '!K7</f>
        <v>7430</v>
      </c>
      <c r="L7" s="198">
        <f>'18 '!L7</f>
        <v>7390</v>
      </c>
      <c r="M7" s="198">
        <f>'18 '!M7</f>
        <v>4840</v>
      </c>
      <c r="N7" s="198">
        <f>'18 '!N7</f>
        <v>1010</v>
      </c>
      <c r="O7" s="198">
        <f>'18 '!O7</f>
        <v>1000</v>
      </c>
      <c r="P7" s="198">
        <f>'18 '!P7</f>
        <v>1100</v>
      </c>
      <c r="Q7" s="198">
        <f>'18 '!Q7</f>
        <v>1130</v>
      </c>
      <c r="R7" s="198">
        <f>'18 '!R7</f>
        <v>1180</v>
      </c>
      <c r="S7" s="198">
        <f>'18 '!S7</f>
        <v>1240</v>
      </c>
      <c r="T7" s="198">
        <f>'18 '!T7</f>
        <v>1270</v>
      </c>
      <c r="U7" s="198">
        <f>'18 '!U7</f>
        <v>1270</v>
      </c>
      <c r="V7" s="198">
        <f>'18 '!V7</f>
        <v>1500</v>
      </c>
      <c r="W7" s="198">
        <f>'18 '!W7</f>
        <v>1200</v>
      </c>
      <c r="X7" s="198">
        <f>'18 '!X7</f>
        <v>1290</v>
      </c>
      <c r="Y7" s="198">
        <f>'18 '!Y7</f>
        <v>1240</v>
      </c>
      <c r="Z7" s="198">
        <f>'18 '!Z7</f>
        <v>1290</v>
      </c>
      <c r="AA7" s="198">
        <f>'18 '!AA7</f>
        <v>1320</v>
      </c>
      <c r="AB7" s="198">
        <f>'18 '!AB7</f>
        <v>1410</v>
      </c>
      <c r="AC7" s="198">
        <f>'18 '!AC7</f>
        <v>1460</v>
      </c>
      <c r="AD7" s="198">
        <f>'18 '!AD7</f>
        <v>1490</v>
      </c>
      <c r="AE7" s="198">
        <f>'18 '!AE7</f>
        <v>1470</v>
      </c>
      <c r="AF7" s="198">
        <f>'18 '!AF7</f>
        <v>1340</v>
      </c>
      <c r="AG7" s="198">
        <f>'18 '!AG7</f>
        <v>9630</v>
      </c>
      <c r="AH7" s="198">
        <f>'18 '!AH7</f>
        <v>1310</v>
      </c>
      <c r="AI7" s="198">
        <f>'18 '!AI7</f>
        <v>960</v>
      </c>
      <c r="AJ7" s="198">
        <f>'18 '!AJ7</f>
        <v>9050</v>
      </c>
      <c r="AK7" s="198">
        <f>'18 '!AK7</f>
        <v>6790</v>
      </c>
      <c r="AL7" s="198">
        <f>'18 '!AL7</f>
        <v>6100</v>
      </c>
      <c r="AM7" s="198">
        <f>'18 '!AM7</f>
        <v>5650</v>
      </c>
      <c r="AN7" s="198">
        <f>'18 '!AN7</f>
        <v>7980</v>
      </c>
      <c r="AO7" s="198">
        <f>'18 '!AO7</f>
        <v>1190</v>
      </c>
      <c r="AP7" s="198">
        <f>'18 '!AP7</f>
        <v>1460</v>
      </c>
      <c r="AQ7" s="198">
        <f>'18 '!AQ7</f>
        <v>6400</v>
      </c>
      <c r="AR7" s="198">
        <f>'18 '!AR7</f>
        <v>0</v>
      </c>
      <c r="AS7" s="198">
        <f>'18 '!AS7</f>
        <v>0</v>
      </c>
      <c r="AT7" s="198">
        <f>'18 '!AT7</f>
        <v>0</v>
      </c>
      <c r="AU7" s="198">
        <f>'18 '!AU7</f>
        <v>0</v>
      </c>
      <c r="AV7" s="198">
        <f>'18 '!AV7</f>
        <v>1080</v>
      </c>
      <c r="AW7" s="198">
        <f>'18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'18 '!B10</f>
        <v>Z45</v>
      </c>
      <c r="C10" s="231" t="str">
        <f>'18 '!C10</f>
        <v>Z40</v>
      </c>
      <c r="D10" s="231" t="str">
        <f>'18 '!D10</f>
        <v>Z35</v>
      </c>
      <c r="E10" s="231" t="str">
        <f>'18 '!E10</f>
        <v>Z33</v>
      </c>
      <c r="F10" s="231" t="str">
        <f>'18 '!F10</f>
        <v>Z30</v>
      </c>
      <c r="G10" s="231" t="str">
        <f>'18 '!G10</f>
        <v>Z22</v>
      </c>
      <c r="H10" s="231" t="str">
        <f>'18 '!H10</f>
        <v>Z18</v>
      </c>
      <c r="I10" s="231" t="str">
        <f>'18 '!I10</f>
        <v>i99</v>
      </c>
      <c r="J10" s="231" t="str">
        <f>'18 '!J10</f>
        <v>i69</v>
      </c>
      <c r="K10" s="231" t="str">
        <f>'18 '!K10</f>
        <v>Atom</v>
      </c>
      <c r="L10" s="231" t="str">
        <f>'18 '!L10</f>
        <v>Atom-2</v>
      </c>
      <c r="M10" s="231" t="str">
        <f>'18 '!M10</f>
        <v>G10+</v>
      </c>
      <c r="N10" s="231" t="str">
        <f>'18 '!N10</f>
        <v>B62</v>
      </c>
      <c r="O10" s="231" t="str">
        <f>'18 '!O10</f>
        <v>B69</v>
      </c>
      <c r="P10" s="231" t="str">
        <f>'18 '!P10</f>
        <v>BL96</v>
      </c>
      <c r="Q10" s="231" t="str">
        <f>'18 '!Q10</f>
        <v>BL99</v>
      </c>
      <c r="R10" s="231" t="str">
        <f>'18 '!R10</f>
        <v>BL120</v>
      </c>
      <c r="S10" s="231" t="str">
        <f>'18 '!S10</f>
        <v>D41</v>
      </c>
      <c r="T10" s="231" t="str">
        <f>'18 '!T10</f>
        <v>D47</v>
      </c>
      <c r="U10" s="231" t="str">
        <f>'18 '!U10</f>
        <v>D48</v>
      </c>
      <c r="V10" s="231" t="str">
        <f>'18 '!V10</f>
        <v>D54+</v>
      </c>
      <c r="W10" s="231" t="str">
        <f>'18 '!W10</f>
        <v>D82</v>
      </c>
      <c r="X10" s="231" t="str">
        <f>'18 '!X10</f>
        <v>L43</v>
      </c>
      <c r="Y10" s="231" t="str">
        <f>'18 '!Y10</f>
        <v>L44</v>
      </c>
      <c r="Z10" s="231" t="str">
        <f>'18 '!Z10</f>
        <v>L46</v>
      </c>
      <c r="AA10" s="231" t="str">
        <f>'18 '!AA10</f>
        <v>L135</v>
      </c>
      <c r="AB10" s="231" t="str">
        <f>'18 '!AB10</f>
        <v>L140</v>
      </c>
      <c r="AC10" s="231" t="str">
        <f>'18 '!AC10</f>
        <v>L260</v>
      </c>
      <c r="AD10" s="231" t="str">
        <f>'18 '!AD10</f>
        <v>L270</v>
      </c>
      <c r="AE10" s="231" t="str">
        <f>'18 '!AE10</f>
        <v>S45</v>
      </c>
      <c r="AF10" s="231" t="str">
        <f>'18 '!AF10</f>
        <v>T92</v>
      </c>
      <c r="AG10" s="231" t="str">
        <f>'18 '!AG10</f>
        <v>Z30 Pro</v>
      </c>
      <c r="AH10" s="231" t="str">
        <f>'18 '!AH10</f>
        <v>L33</v>
      </c>
      <c r="AI10" s="231" t="str">
        <f>'18 '!AI10</f>
        <v>B24</v>
      </c>
      <c r="AJ10" s="231" t="str">
        <f>'18 '!AJ10</f>
        <v>Z42</v>
      </c>
      <c r="AK10" s="231" t="str">
        <f>'18 '!AK10</f>
        <v>i80</v>
      </c>
      <c r="AL10" s="231" t="str">
        <f>'18 '!AL10</f>
        <v>V138</v>
      </c>
      <c r="AM10" s="231" t="str">
        <f>'18 '!AM10</f>
        <v>G50</v>
      </c>
      <c r="AN10" s="231" t="str">
        <f>'18 '!AN10</f>
        <v>Z32</v>
      </c>
      <c r="AO10" s="231" t="str">
        <f>'18 '!AO10</f>
        <v>D76</v>
      </c>
      <c r="AP10" s="231" t="str">
        <f>'18 '!AP10</f>
        <v>L145</v>
      </c>
      <c r="AQ10" s="231" t="str">
        <f>'18 '!AQ10</f>
        <v>i71</v>
      </c>
      <c r="AR10" s="231">
        <f>'18 '!AR10</f>
        <v>0</v>
      </c>
      <c r="AS10" s="231">
        <f>'18 '!AS10</f>
        <v>0</v>
      </c>
      <c r="AT10" s="231">
        <f>'18 '!AT10</f>
        <v>0</v>
      </c>
      <c r="AU10" s="231">
        <f>'18 '!AU10</f>
        <v>0</v>
      </c>
      <c r="AV10" s="231" t="str">
        <f>'18 '!AV10</f>
        <v>P16</v>
      </c>
      <c r="AW10" s="231" t="str">
        <f>'18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'18 '!B14</f>
        <v>3</v>
      </c>
      <c r="C11" s="42">
        <f>'18 '!C14</f>
        <v>0</v>
      </c>
      <c r="D11" s="42">
        <f>'18 '!D14</f>
        <v>1</v>
      </c>
      <c r="E11" s="42">
        <f>'18 '!E14</f>
        <v>1</v>
      </c>
      <c r="F11" s="42">
        <f>'18 '!F14</f>
        <v>0</v>
      </c>
      <c r="G11" s="42">
        <f>'18 '!G14</f>
        <v>2</v>
      </c>
      <c r="H11" s="42">
        <f>'18 '!H14</f>
        <v>1</v>
      </c>
      <c r="I11" s="42">
        <f>'18 '!I14</f>
        <v>0</v>
      </c>
      <c r="J11" s="42">
        <f>'18 '!J14</f>
        <v>0</v>
      </c>
      <c r="K11" s="42">
        <f>'18 '!K14</f>
        <v>1</v>
      </c>
      <c r="L11" s="42">
        <f>'18 '!L14</f>
        <v>1</v>
      </c>
      <c r="M11" s="42">
        <f>'18 '!M14</f>
        <v>3</v>
      </c>
      <c r="N11" s="42">
        <f>'18 '!N14</f>
        <v>1</v>
      </c>
      <c r="O11" s="42">
        <f>'18 '!O14</f>
        <v>2</v>
      </c>
      <c r="P11" s="42">
        <f>'18 '!P14</f>
        <v>5</v>
      </c>
      <c r="Q11" s="42">
        <f>'18 '!Q14</f>
        <v>2</v>
      </c>
      <c r="R11" s="42">
        <f>'18 '!R14</f>
        <v>4</v>
      </c>
      <c r="S11" s="42">
        <f>'18 '!S14</f>
        <v>1</v>
      </c>
      <c r="T11" s="42">
        <f>'18 '!T14</f>
        <v>1</v>
      </c>
      <c r="U11" s="42">
        <f>'18 '!U14</f>
        <v>6</v>
      </c>
      <c r="V11" s="42">
        <f>'18 '!V14</f>
        <v>2</v>
      </c>
      <c r="W11" s="42">
        <f>'18 '!W14</f>
        <v>1</v>
      </c>
      <c r="X11" s="42">
        <f>'18 '!X14</f>
        <v>2</v>
      </c>
      <c r="Y11" s="42">
        <f>'18 '!Y14</f>
        <v>0</v>
      </c>
      <c r="Z11" s="42">
        <f>'18 '!Z14</f>
        <v>1</v>
      </c>
      <c r="AA11" s="42">
        <f>'18 '!AA14</f>
        <v>2</v>
      </c>
      <c r="AB11" s="42">
        <f>'18 '!AB14</f>
        <v>1</v>
      </c>
      <c r="AC11" s="42">
        <f>'18 '!AC14</f>
        <v>1</v>
      </c>
      <c r="AD11" s="42">
        <f>'18 '!AD14</f>
        <v>2</v>
      </c>
      <c r="AE11" s="42">
        <f>'18 '!AE14</f>
        <v>3</v>
      </c>
      <c r="AF11" s="42">
        <f>'18 '!AF14</f>
        <v>1</v>
      </c>
      <c r="AG11" s="42">
        <f>'18 '!AG14</f>
        <v>0</v>
      </c>
      <c r="AH11" s="42">
        <f>'18 '!AH14</f>
        <v>8</v>
      </c>
      <c r="AI11" s="42">
        <f>'18 '!AI14</f>
        <v>0</v>
      </c>
      <c r="AJ11" s="42">
        <f>'18 '!AJ14</f>
        <v>2</v>
      </c>
      <c r="AK11" s="42">
        <f>'18 '!AK14</f>
        <v>2</v>
      </c>
      <c r="AL11" s="42">
        <f>'18 '!AL14</f>
        <v>1</v>
      </c>
      <c r="AM11" s="42">
        <f>'18 '!AM14</f>
        <v>0</v>
      </c>
      <c r="AN11" s="42">
        <f>'18 '!AN14</f>
        <v>4</v>
      </c>
      <c r="AO11" s="42">
        <f>'18 '!AO14</f>
        <v>1</v>
      </c>
      <c r="AP11" s="42">
        <f>'18 '!AP14</f>
        <v>1</v>
      </c>
      <c r="AQ11" s="42">
        <f>'18 '!AQ14</f>
        <v>1</v>
      </c>
      <c r="AR11" s="42">
        <f>'18 '!AR14</f>
        <v>0</v>
      </c>
      <c r="AS11" s="42">
        <f>'18 '!AS14</f>
        <v>0</v>
      </c>
      <c r="AT11" s="42">
        <f>'18 '!AT14</f>
        <v>0</v>
      </c>
      <c r="AU11" s="42">
        <f>'18 '!AU14</f>
        <v>0</v>
      </c>
      <c r="AV11" s="42">
        <f>'18 '!AV14</f>
        <v>2</v>
      </c>
      <c r="AW11" s="42">
        <f>'18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'18 '!B17</f>
        <v>9140</v>
      </c>
      <c r="C17" s="205">
        <f>'18 '!C17</f>
        <v>8290</v>
      </c>
      <c r="D17" s="205">
        <f>'18 '!D17</f>
        <v>7790</v>
      </c>
      <c r="E17" s="205">
        <f>'18 '!E17</f>
        <v>7540</v>
      </c>
      <c r="F17" s="205">
        <f>'18 '!F17</f>
        <v>7070</v>
      </c>
      <c r="G17" s="205">
        <f>'18 '!G17</f>
        <v>6500</v>
      </c>
      <c r="H17" s="205">
        <f>'18 '!H17</f>
        <v>990</v>
      </c>
      <c r="I17" s="205">
        <f>'18 '!I17</f>
        <v>1000</v>
      </c>
      <c r="J17" s="205">
        <f>'18 '!J17</f>
        <v>1130</v>
      </c>
      <c r="K17" s="205">
        <f>'18 '!K17</f>
        <v>1200</v>
      </c>
      <c r="L17" s="205">
        <f>'18 '!L17</f>
        <v>1230</v>
      </c>
      <c r="M17" s="205">
        <f>'18 '!M17</f>
        <v>1310</v>
      </c>
      <c r="N17" s="205">
        <f>'18 '!N17</f>
        <v>1310</v>
      </c>
      <c r="O17" s="205">
        <f>'18 '!O17</f>
        <v>1400</v>
      </c>
      <c r="P17" s="205">
        <f>'18 '!P17</f>
        <v>1950</v>
      </c>
      <c r="Q17" s="205">
        <f>'18 '!Q17</f>
        <v>830</v>
      </c>
      <c r="R17" s="205">
        <f>'18 '!R17</f>
        <v>1120</v>
      </c>
      <c r="S17" s="205">
        <f>'18 '!S17</f>
        <v>1050</v>
      </c>
      <c r="T17" s="205">
        <f>'18 '!T17</f>
        <v>800</v>
      </c>
      <c r="U17" s="205">
        <f>'18 '!U17</f>
        <v>800</v>
      </c>
      <c r="V17" s="205">
        <f>'18 '!V17</f>
        <v>1160</v>
      </c>
      <c r="W17" s="205">
        <f>'18 '!W17</f>
        <v>1115</v>
      </c>
      <c r="X17" s="205">
        <f>'18 '!X17</f>
        <v>10340</v>
      </c>
      <c r="Y17" s="205">
        <f>'18 '!Y17</f>
        <v>1970</v>
      </c>
      <c r="Z17" s="205">
        <f>'18 '!Z17</f>
        <v>1000</v>
      </c>
      <c r="AA17" s="205">
        <f>'18 '!AA17</f>
        <v>1150</v>
      </c>
      <c r="AB17" s="205">
        <f>'18 '!AB17</f>
        <v>1050</v>
      </c>
      <c r="AC17" s="205">
        <f>'18 '!AC17</f>
        <v>880</v>
      </c>
      <c r="AD17" s="205">
        <f>'18 '!AD17</f>
        <v>13080</v>
      </c>
      <c r="AE17" s="205">
        <f>'18 '!AE17</f>
        <v>14950</v>
      </c>
      <c r="AF17" s="205">
        <f>'18 '!AF17</f>
        <v>18490</v>
      </c>
      <c r="AG17" s="205">
        <f>'18 '!AG17</f>
        <v>23110</v>
      </c>
      <c r="AH17" s="205">
        <f>'18 '!AH17</f>
        <v>23350</v>
      </c>
      <c r="AI17" s="205">
        <f>'18 '!AI17</f>
        <v>9900</v>
      </c>
      <c r="AJ17" s="205">
        <f>'18 '!AJ17</f>
        <v>12730</v>
      </c>
      <c r="AK17" s="205">
        <f>'18 '!AK17</f>
        <v>14150</v>
      </c>
      <c r="AL17" s="205">
        <f>'18 '!AL17</f>
        <v>15090</v>
      </c>
      <c r="AM17" s="205">
        <f>'18 '!AM17</f>
        <v>19430</v>
      </c>
      <c r="AN17" s="205">
        <f>'18 '!AN17</f>
        <v>21230</v>
      </c>
      <c r="AO17" s="205">
        <f>'18 '!AO17</f>
        <v>19810</v>
      </c>
      <c r="AP17" s="205">
        <f>'18 '!AP17</f>
        <v>25470</v>
      </c>
      <c r="AQ17" s="205">
        <f>'18 '!AQ17</f>
        <v>22640</v>
      </c>
      <c r="AR17" s="205">
        <f>'18 '!AR17</f>
        <v>16980</v>
      </c>
      <c r="AS17" s="205">
        <f>'18 '!AS17</f>
        <v>2410</v>
      </c>
      <c r="AT17" s="205">
        <f>'18 '!AT17</f>
        <v>1070</v>
      </c>
      <c r="AU17" s="205">
        <f>'18 '!AU17</f>
        <v>12260</v>
      </c>
      <c r="AV17" s="205">
        <f>'18 '!AV17</f>
        <v>1220</v>
      </c>
      <c r="AW17" s="205">
        <f>'18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'18 '!B20</f>
        <v>V-3(3+64)</v>
      </c>
      <c r="C20" s="209" t="str">
        <f>'18 '!C20</f>
        <v>V-3(2+32)</v>
      </c>
      <c r="D20" s="209" t="str">
        <f>'18 '!D20</f>
        <v>V-2(2+32)</v>
      </c>
      <c r="E20" s="209" t="str">
        <f>'18 '!E20</f>
        <v>V-1pro</v>
      </c>
      <c r="F20" s="209" t="str">
        <f>'18 '!F20</f>
        <v>A48</v>
      </c>
      <c r="G20" s="209" t="str">
        <f>'18 '!G20</f>
        <v>A26</v>
      </c>
      <c r="H20" s="209" t="str">
        <f>'18 '!H20</f>
        <v>it2171</v>
      </c>
      <c r="I20" s="209" t="str">
        <f>'18 '!I20</f>
        <v>it2173</v>
      </c>
      <c r="J20" s="209" t="str">
        <f>'18 '!J20</f>
        <v>it5026</v>
      </c>
      <c r="K20" s="209" t="str">
        <f>'18 '!K20</f>
        <v>it5027</v>
      </c>
      <c r="L20" s="209" t="str">
        <f>'18 '!L20</f>
        <v>it5028</v>
      </c>
      <c r="M20" s="209" t="str">
        <f>'18 '!M20</f>
        <v>it5617</v>
      </c>
      <c r="N20" s="209" t="str">
        <f>'18 '!N20</f>
        <v>P-400</v>
      </c>
      <c r="O20" s="209" t="str">
        <f>'18 '!O20</f>
        <v>P-700</v>
      </c>
      <c r="P20" s="209" t="str">
        <f>'18 '!P20</f>
        <v>Geo</v>
      </c>
      <c r="Q20" s="209" t="str">
        <f>'18 '!Q20</f>
        <v>L-51</v>
      </c>
      <c r="R20" s="209" t="str">
        <f>'18 '!R20</f>
        <v>pp-1</v>
      </c>
      <c r="S20" s="209" t="str">
        <f>'18 '!S20</f>
        <v>i303</v>
      </c>
      <c r="T20" s="209" t="str">
        <f>'18 '!T20</f>
        <v>i73</v>
      </c>
      <c r="U20" s="209" t="str">
        <f>'18 '!U20</f>
        <v>Q11</v>
      </c>
      <c r="V20" s="209" t="str">
        <f>'18 '!V20</f>
        <v>AG6103</v>
      </c>
      <c r="W20" s="209" t="str">
        <f>'18 '!W20</f>
        <v>Q23</v>
      </c>
      <c r="X20" s="209" t="str">
        <f>'18 '!X20</f>
        <v>V-3(4+64)</v>
      </c>
      <c r="Y20" s="209" t="str">
        <f>'18 '!Y20</f>
        <v>Majic-3</v>
      </c>
      <c r="Z20" s="209" t="str">
        <f>'18 '!Z20</f>
        <v>Max 20</v>
      </c>
      <c r="AA20" s="209" t="str">
        <f>'18 '!AA20</f>
        <v>P-25</v>
      </c>
      <c r="AB20" s="209" t="str">
        <f>'18 '!AB20</f>
        <v>V-20</v>
      </c>
      <c r="AC20" s="209" t="str">
        <f>'18 '!AC20</f>
        <v>Max-01</v>
      </c>
      <c r="AD20" s="209" t="str">
        <f>'18 '!AD20</f>
        <v>A16e</v>
      </c>
      <c r="AE20" s="209" t="str">
        <f>'18 '!AE20</f>
        <v>A16(4+64)</v>
      </c>
      <c r="AF20" s="209" t="str">
        <f>'18 '!AF20</f>
        <v>A54</v>
      </c>
      <c r="AG20" s="209" t="str">
        <f>'18 '!AG20</f>
        <v>A95</v>
      </c>
      <c r="AH20" s="209" t="str">
        <f>'18 '!AH20</f>
        <v>A19Pr0</v>
      </c>
      <c r="AI20" s="209" t="str">
        <f>'18 '!AI20</f>
        <v>A03Core</v>
      </c>
      <c r="AJ20" s="209" t="str">
        <f>'18 '!AJ20</f>
        <v>A03S</v>
      </c>
      <c r="AK20" s="209" t="str">
        <f>'18 '!AK20</f>
        <v>A12(4+64)</v>
      </c>
      <c r="AL20" s="209" t="str">
        <f>'18 '!AL20</f>
        <v>A12(4+128)</v>
      </c>
      <c r="AM20" s="209" t="str">
        <f>'18 '!AM20</f>
        <v>M12(6+128)</v>
      </c>
      <c r="AN20" s="209" t="str">
        <f>'18 '!AN20</f>
        <v>A22(6+128)</v>
      </c>
      <c r="AO20" s="209" t="str">
        <f>'18 '!AO20</f>
        <v>F22(6+128)</v>
      </c>
      <c r="AP20" s="209" t="str">
        <f>'18 '!AP20</f>
        <v>A32(6+128)</v>
      </c>
      <c r="AQ20" s="209" t="str">
        <f>'18 '!AQ20</f>
        <v>M32(6+128)</v>
      </c>
      <c r="AR20" s="209" t="str">
        <f>'18 '!AR20</f>
        <v>A13(4+64)</v>
      </c>
      <c r="AS20" s="209" t="str">
        <f>'18 '!AS20</f>
        <v>Guru-2</v>
      </c>
      <c r="AT20" s="209" t="str">
        <f>'18 '!AT20</f>
        <v>B25i</v>
      </c>
      <c r="AU20" s="209" t="str">
        <f>'18 '!AU20</f>
        <v>A03(3+32)</v>
      </c>
      <c r="AV20" s="209" t="str">
        <f>'18 '!AV20</f>
        <v>LE-24</v>
      </c>
      <c r="AW20" s="209" t="str">
        <f>'18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'18 '!B24</f>
        <v>1</v>
      </c>
      <c r="C21" s="70">
        <f>'18 '!C24</f>
        <v>1</v>
      </c>
      <c r="D21" s="70">
        <f>'18 '!D24</f>
        <v>1</v>
      </c>
      <c r="E21" s="70">
        <f>'18 '!E24</f>
        <v>0</v>
      </c>
      <c r="F21" s="70">
        <f>'18 '!F24</f>
        <v>0</v>
      </c>
      <c r="G21" s="70">
        <f>'18 '!G24</f>
        <v>1</v>
      </c>
      <c r="H21" s="70">
        <f>'18 '!H24</f>
        <v>3</v>
      </c>
      <c r="I21" s="70">
        <f>'18 '!I24</f>
        <v>2</v>
      </c>
      <c r="J21" s="70">
        <f>'18 '!J24</f>
        <v>0</v>
      </c>
      <c r="K21" s="70">
        <f>'18 '!K24</f>
        <v>3</v>
      </c>
      <c r="L21" s="70">
        <f>'18 '!L24</f>
        <v>0</v>
      </c>
      <c r="M21" s="70">
        <f>'18 '!M24</f>
        <v>3</v>
      </c>
      <c r="N21" s="70">
        <f>'18 '!N24</f>
        <v>4</v>
      </c>
      <c r="O21" s="70">
        <f>'18 '!O24</f>
        <v>1</v>
      </c>
      <c r="P21" s="70">
        <f>'18 '!P24</f>
        <v>0</v>
      </c>
      <c r="Q21" s="70">
        <f>'18 '!Q24</f>
        <v>5</v>
      </c>
      <c r="R21" s="70">
        <f>'18 '!R24</f>
        <v>0</v>
      </c>
      <c r="S21" s="70">
        <f>'18 '!S24</f>
        <v>1</v>
      </c>
      <c r="T21" s="70">
        <f>'18 '!T24</f>
        <v>2</v>
      </c>
      <c r="U21" s="70">
        <f>'18 '!U24</f>
        <v>0</v>
      </c>
      <c r="V21" s="70">
        <f>'18 '!V24</f>
        <v>0</v>
      </c>
      <c r="W21" s="70">
        <f>'18 '!W24</f>
        <v>1</v>
      </c>
      <c r="X21" s="70">
        <f>'18 '!X24</f>
        <v>0</v>
      </c>
      <c r="Y21" s="70">
        <f>'18 '!Y24</f>
        <v>0</v>
      </c>
      <c r="Z21" s="70">
        <f>'18 '!Z24</f>
        <v>0</v>
      </c>
      <c r="AA21" s="70">
        <f>'18 '!AA24</f>
        <v>0</v>
      </c>
      <c r="AB21" s="70">
        <f>'18 '!AB24</f>
        <v>0</v>
      </c>
      <c r="AC21" s="70">
        <f>'18 '!AC24</f>
        <v>1</v>
      </c>
      <c r="AD21" s="70">
        <f>'18 '!AD24</f>
        <v>2</v>
      </c>
      <c r="AE21" s="70">
        <f>'18 '!AE24</f>
        <v>2</v>
      </c>
      <c r="AF21" s="70">
        <f>'18 '!AF24</f>
        <v>1</v>
      </c>
      <c r="AG21" s="70">
        <f>'18 '!AG24</f>
        <v>1</v>
      </c>
      <c r="AH21" s="70">
        <f>'18 '!AH24</f>
        <v>0</v>
      </c>
      <c r="AI21" s="70">
        <f>'18 '!AI24</f>
        <v>1</v>
      </c>
      <c r="AJ21" s="70">
        <f>'18 '!AJ24</f>
        <v>0</v>
      </c>
      <c r="AK21" s="70">
        <f>'18 '!AK24</f>
        <v>1</v>
      </c>
      <c r="AL21" s="70">
        <f>'18 '!AL24</f>
        <v>0</v>
      </c>
      <c r="AM21" s="70">
        <f>'18 '!AM24</f>
        <v>1</v>
      </c>
      <c r="AN21" s="70">
        <f>'18 '!AN24</f>
        <v>1</v>
      </c>
      <c r="AO21" s="70">
        <f>'18 '!AO24</f>
        <v>1</v>
      </c>
      <c r="AP21" s="70">
        <f>'18 '!AP24</f>
        <v>0</v>
      </c>
      <c r="AQ21" s="70">
        <f>'18 '!AQ24</f>
        <v>1</v>
      </c>
      <c r="AR21" s="70">
        <f>'18 '!AR24</f>
        <v>1</v>
      </c>
      <c r="AS21" s="70">
        <f>'18 '!AS24</f>
        <v>0</v>
      </c>
      <c r="AT21" s="70">
        <f>'18 '!AT24</f>
        <v>1</v>
      </c>
      <c r="AU21" s="70">
        <f>'18 '!AU24</f>
        <v>0</v>
      </c>
      <c r="AV21" s="70">
        <f>'18 '!AV24</f>
        <v>1</v>
      </c>
      <c r="AW21" s="70">
        <f>'18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'18 '!B27</f>
        <v>8490</v>
      </c>
      <c r="C27" s="88">
        <f>'18 '!C27</f>
        <v>9470</v>
      </c>
      <c r="D27" s="88">
        <f>'18 '!D27</f>
        <v>10650</v>
      </c>
      <c r="E27" s="88">
        <f>'18 '!E27</f>
        <v>10780</v>
      </c>
      <c r="F27" s="88">
        <f>'18 '!F27</f>
        <v>11950</v>
      </c>
      <c r="G27" s="88">
        <f>'18 '!G27</f>
        <v>12980</v>
      </c>
      <c r="H27" s="88">
        <f>'18 '!H27</f>
        <v>15080</v>
      </c>
      <c r="I27" s="88">
        <f>'18 '!I27</f>
        <v>23340</v>
      </c>
      <c r="J27" s="88">
        <f>'18 '!J27</f>
        <v>21500</v>
      </c>
      <c r="K27" s="88">
        <f>'18 '!K27</f>
        <v>20040</v>
      </c>
      <c r="L27" s="88">
        <f>'18 '!L27</f>
        <v>10700</v>
      </c>
      <c r="M27" s="88">
        <f>'18 '!M27</f>
        <v>18790</v>
      </c>
      <c r="N27" s="88">
        <f>'18 '!N27</f>
        <v>16340</v>
      </c>
      <c r="O27" s="88">
        <f>'18 '!O27</f>
        <v>17109</v>
      </c>
      <c r="P27" s="88">
        <f>'18 '!P27</f>
        <v>13090</v>
      </c>
      <c r="Q27" s="88">
        <f>'18 '!Q27</f>
        <v>16090</v>
      </c>
      <c r="R27" s="88">
        <f>'18 '!R27</f>
        <v>25190</v>
      </c>
      <c r="S27" s="88">
        <f>'18 '!S27</f>
        <v>0</v>
      </c>
      <c r="T27" s="88">
        <f>'18 '!T27</f>
        <v>1120</v>
      </c>
      <c r="U27" s="88">
        <f>'18 '!U27</f>
        <v>1800</v>
      </c>
      <c r="V27" s="88">
        <f>'18 '!V27</f>
        <v>1900</v>
      </c>
      <c r="W27" s="88">
        <f>'18 '!W27</f>
        <v>2620</v>
      </c>
      <c r="X27" s="88">
        <f>'18 '!X27</f>
        <v>11270</v>
      </c>
      <c r="Y27" s="88">
        <f>'18 '!Y27</f>
        <v>14010</v>
      </c>
      <c r="Z27" s="88">
        <f>'18 '!Z27</f>
        <v>8480</v>
      </c>
      <c r="AA27" s="88">
        <f>'18 '!AA27</f>
        <v>12250</v>
      </c>
      <c r="AB27" s="88">
        <f>'18 '!AB27</f>
        <v>10830</v>
      </c>
      <c r="AC27" s="88">
        <f>'18 '!AC27</f>
        <v>9890</v>
      </c>
      <c r="AD27" s="88">
        <f>'18 '!AD27</f>
        <v>8550</v>
      </c>
      <c r="AE27" s="88">
        <f>'18 '!AE27</f>
        <v>11620</v>
      </c>
      <c r="AF27" s="88">
        <f>'18 '!AF27</f>
        <v>11150</v>
      </c>
      <c r="AG27" s="88">
        <f>'18 '!AG27</f>
        <v>14200</v>
      </c>
      <c r="AH27" s="88">
        <f>'18 '!AH27</f>
        <v>8360</v>
      </c>
      <c r="AI27" s="88">
        <f>'18 '!AI27</f>
        <v>16640</v>
      </c>
      <c r="AJ27" s="88">
        <f>'18 '!AJ27</f>
        <v>8470</v>
      </c>
      <c r="AK27" s="88">
        <f>'18 '!AK27</f>
        <v>13299</v>
      </c>
      <c r="AL27" s="88">
        <f>'18 '!AL27</f>
        <v>17100</v>
      </c>
      <c r="AM27" s="88">
        <f>'18 '!AM27</f>
        <v>18050</v>
      </c>
      <c r="AN27" s="88">
        <f>'18 '!AN27</f>
        <v>15200</v>
      </c>
      <c r="AO27" s="88">
        <f>'18 '!AO27</f>
        <v>20900</v>
      </c>
      <c r="AP27" s="88">
        <f>'18 '!AP27</f>
        <v>11720</v>
      </c>
      <c r="AQ27" s="88">
        <f>'18 '!AQ27</f>
        <v>12250</v>
      </c>
      <c r="AR27" s="88">
        <f>'18 '!AR27</f>
        <v>16625</v>
      </c>
      <c r="AS27" s="88">
        <f>'18 '!AS27</f>
        <v>9940</v>
      </c>
      <c r="AT27" s="88">
        <f>'18 '!AT27</f>
        <v>14870</v>
      </c>
      <c r="AU27" s="88">
        <f>'18 '!AU27</f>
        <v>19810</v>
      </c>
      <c r="AV27" s="88">
        <f>'18 '!AV27</f>
        <v>26410</v>
      </c>
      <c r="AW27" s="88">
        <f>'18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'18 '!B30</f>
        <v>C20A</v>
      </c>
      <c r="C30" s="209" t="str">
        <f>'18 '!C30</f>
        <v>C11(2+32)</v>
      </c>
      <c r="D30" s="209" t="str">
        <f>'18 '!D30</f>
        <v>C11(4+64)</v>
      </c>
      <c r="E30" s="209" t="str">
        <f>'18 '!E30</f>
        <v>C21y(3+32)</v>
      </c>
      <c r="F30" s="209" t="str">
        <f>'18 '!F30</f>
        <v>C21y(4+64)</v>
      </c>
      <c r="G30" s="209" t="str">
        <f>'18 '!G30</f>
        <v>C25y(4+64)</v>
      </c>
      <c r="H30" s="209" t="str">
        <f>'18 '!H30</f>
        <v>C25S(4+128)</v>
      </c>
      <c r="I30" s="209" t="str">
        <f>'18 '!I30</f>
        <v>Realme 8</v>
      </c>
      <c r="J30" s="209" t="str">
        <f>'18 '!J30</f>
        <v>Realme 8 5G</v>
      </c>
      <c r="K30" s="209" t="str">
        <f>'18 '!K30</f>
        <v>Realme 9i</v>
      </c>
      <c r="L30" s="209" t="str">
        <f>'18 '!L30</f>
        <v>Narzo 50i</v>
      </c>
      <c r="M30" s="209" t="str">
        <f>'18 '!M30</f>
        <v>Narzo 30</v>
      </c>
      <c r="N30" s="209" t="str">
        <f>'18 '!N30</f>
        <v>9i(4/64)</v>
      </c>
      <c r="O30" s="209" t="str">
        <f>'18 '!O30</f>
        <v>Narzo 50</v>
      </c>
      <c r="P30" s="209" t="str">
        <f>'18 '!P30</f>
        <v>C31</v>
      </c>
      <c r="Q30" s="209" t="str">
        <f>'18 '!Q30</f>
        <v>C35</v>
      </c>
      <c r="R30" s="209" t="str">
        <f>'18 '!R30</f>
        <v>Realme 9</v>
      </c>
      <c r="S30" s="209">
        <f>'18 '!S30</f>
        <v>0</v>
      </c>
      <c r="T30" s="209" t="str">
        <f>'18 '!T30</f>
        <v>BG-202</v>
      </c>
      <c r="U30" s="209">
        <f>'18 '!U30</f>
        <v>105</v>
      </c>
      <c r="V30" s="209">
        <f>'18 '!V30</f>
        <v>106</v>
      </c>
      <c r="W30" s="209">
        <f>'18 '!W30</f>
        <v>110</v>
      </c>
      <c r="X30" s="209" t="str">
        <f>'18 '!X30</f>
        <v>Y15S</v>
      </c>
      <c r="Y30" s="209" t="str">
        <f>'18 '!Y30</f>
        <v>Y21</v>
      </c>
      <c r="Z30" s="209" t="str">
        <f>'18 '!Z30</f>
        <v>POP 5LTE 2/32</v>
      </c>
      <c r="AA30" s="209" t="str">
        <f>'18 '!AA30</f>
        <v>SP-7(4+64)</v>
      </c>
      <c r="AB30" s="209" t="str">
        <f>'18 '!AB30</f>
        <v>SP-7(3+64)</v>
      </c>
      <c r="AC30" s="209" t="str">
        <f>'18 '!AC30</f>
        <v>POP 5LTE</v>
      </c>
      <c r="AD30" s="209" t="str">
        <f>'18 '!AD30</f>
        <v>Smart6(2+32)</v>
      </c>
      <c r="AE30" s="209" t="str">
        <f>'18 '!AE30</f>
        <v>Hot11Play 4/128</v>
      </c>
      <c r="AF30" s="209" t="str">
        <f>'18 '!AF30</f>
        <v>Hot11Play</v>
      </c>
      <c r="AG30" s="209" t="str">
        <f>'18 '!AG30</f>
        <v>Hot11S</v>
      </c>
      <c r="AH30" s="209" t="str">
        <f>'18 '!AH30</f>
        <v>Redme9A</v>
      </c>
      <c r="AI30" s="209" t="str">
        <f>'18 '!AI30</f>
        <v>Y21T</v>
      </c>
      <c r="AJ30" s="209" t="str">
        <f>'18 '!AJ30</f>
        <v>Y1S</v>
      </c>
      <c r="AK30" s="209" t="str">
        <f>'18 '!AK30</f>
        <v>10c(4+64)</v>
      </c>
      <c r="AL30" s="209" t="str">
        <f>'18 '!AL30</f>
        <v>Redme 10</v>
      </c>
      <c r="AM30" s="209" t="str">
        <f>'18 '!AM30</f>
        <v>RED-Not 11(4/64)</v>
      </c>
      <c r="AN30" s="209" t="str">
        <f>'18 '!AN30</f>
        <v>Red10(4+64)</v>
      </c>
      <c r="AO30" s="209" t="str">
        <f>'18 '!AO30</f>
        <v>RED-Not 11(128)</v>
      </c>
      <c r="AP30" s="209" t="str">
        <f>'18 '!AP30</f>
        <v>Hot 12 Play</v>
      </c>
      <c r="AQ30" s="209" t="str">
        <f>'18 '!AQ30</f>
        <v>SP 8C(4+128)</v>
      </c>
      <c r="AR30" s="209" t="str">
        <f>'18 '!AR30</f>
        <v>RED-11(4+128)</v>
      </c>
      <c r="AS30" s="209" t="str">
        <f>'18 '!AS30</f>
        <v>Smart -6</v>
      </c>
      <c r="AT30" s="209" t="str">
        <f>'18 '!AT30</f>
        <v>Note 10</v>
      </c>
      <c r="AU30" s="209" t="str">
        <f>'18 '!AU30</f>
        <v>A13(6+128)</v>
      </c>
      <c r="AV30" s="209" t="str">
        <f>'18 '!AV30</f>
        <v>A23(6+128)</v>
      </c>
      <c r="AW30" s="209" t="str">
        <f>'18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'18 '!B34</f>
        <v>0</v>
      </c>
      <c r="C31" s="219">
        <f>'18 '!C34</f>
        <v>0</v>
      </c>
      <c r="D31" s="219">
        <f>'18 '!D34</f>
        <v>1</v>
      </c>
      <c r="E31" s="219">
        <f>'18 '!E34</f>
        <v>2</v>
      </c>
      <c r="F31" s="219">
        <f>'18 '!F34</f>
        <v>0</v>
      </c>
      <c r="G31" s="219">
        <f>'18 '!G34</f>
        <v>0</v>
      </c>
      <c r="H31" s="219">
        <f>'18 '!H34</f>
        <v>0</v>
      </c>
      <c r="I31" s="219">
        <f>'18 '!I34</f>
        <v>3</v>
      </c>
      <c r="J31" s="219">
        <f>'18 '!J34</f>
        <v>0</v>
      </c>
      <c r="K31" s="219">
        <f>'18 '!K34</f>
        <v>0</v>
      </c>
      <c r="L31" s="219">
        <f>'18 '!L34</f>
        <v>1</v>
      </c>
      <c r="M31" s="219">
        <f>'18 '!M34</f>
        <v>0</v>
      </c>
      <c r="N31" s="219">
        <f>'18 '!N34</f>
        <v>1</v>
      </c>
      <c r="O31" s="219">
        <f>'18 '!O34</f>
        <v>1</v>
      </c>
      <c r="P31" s="219">
        <f>'18 '!P34</f>
        <v>3</v>
      </c>
      <c r="Q31" s="219">
        <f>'18 '!Q34</f>
        <v>3</v>
      </c>
      <c r="R31" s="219">
        <f>'18 '!R34</f>
        <v>1</v>
      </c>
      <c r="S31" s="219">
        <f>'18 '!S34</f>
        <v>0</v>
      </c>
      <c r="T31" s="219">
        <f>'18 '!T34</f>
        <v>0</v>
      </c>
      <c r="U31" s="219">
        <f>'18 '!U34</f>
        <v>2</v>
      </c>
      <c r="V31" s="219">
        <f>'18 '!V34</f>
        <v>0</v>
      </c>
      <c r="W31" s="219">
        <f>'18 '!W34</f>
        <v>0</v>
      </c>
      <c r="X31" s="219">
        <f>'18 '!X34</f>
        <v>0</v>
      </c>
      <c r="Y31" s="219">
        <f>'18 '!Y34</f>
        <v>0</v>
      </c>
      <c r="Z31" s="219">
        <f>'18 '!Z34</f>
        <v>0</v>
      </c>
      <c r="AA31" s="219">
        <f>'18 '!AA34</f>
        <v>0</v>
      </c>
      <c r="AB31" s="219">
        <f>'18 '!AB34</f>
        <v>1</v>
      </c>
      <c r="AC31" s="219">
        <f>'18 '!AC34</f>
        <v>1</v>
      </c>
      <c r="AD31" s="219">
        <f>'18 '!AD34</f>
        <v>1</v>
      </c>
      <c r="AE31" s="219">
        <f>'18 '!AE34</f>
        <v>0</v>
      </c>
      <c r="AF31" s="219">
        <f>'18 '!AF34</f>
        <v>4</v>
      </c>
      <c r="AG31" s="219">
        <f>'18 '!AG34</f>
        <v>2</v>
      </c>
      <c r="AH31" s="219">
        <f>'18 '!AH34</f>
        <v>2</v>
      </c>
      <c r="AI31" s="219">
        <f>'18 '!AI34</f>
        <v>1</v>
      </c>
      <c r="AJ31" s="219">
        <f>'18 '!AJ34</f>
        <v>1</v>
      </c>
      <c r="AK31" s="219">
        <f>'18 '!AK34</f>
        <v>2</v>
      </c>
      <c r="AL31" s="219">
        <f>'18 '!AL34</f>
        <v>2</v>
      </c>
      <c r="AM31" s="219">
        <f>'18 '!AM34</f>
        <v>2</v>
      </c>
      <c r="AN31" s="219">
        <f>'18 '!AN34</f>
        <v>2</v>
      </c>
      <c r="AO31" s="219">
        <f>'18 '!AO34</f>
        <v>3</v>
      </c>
      <c r="AP31" s="219">
        <f>'18 '!AP34</f>
        <v>2</v>
      </c>
      <c r="AQ31" s="219">
        <f>'18 '!AQ34</f>
        <v>1</v>
      </c>
      <c r="AR31" s="219">
        <f>'18 '!AR34</f>
        <v>0</v>
      </c>
      <c r="AS31" s="219">
        <f>'18 '!AS34</f>
        <v>1</v>
      </c>
      <c r="AT31" s="219">
        <f>'18 '!AT34</f>
        <v>0</v>
      </c>
      <c r="AU31" s="219">
        <f>'18 '!AU34</f>
        <v>1</v>
      </c>
      <c r="AV31" s="219">
        <f>'18 '!AV34</f>
        <v>1</v>
      </c>
      <c r="AW31" s="219">
        <f>'18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'18 '!B37</f>
        <v>32</v>
      </c>
      <c r="C37" s="126">
        <f>'18 '!C37</f>
        <v>30</v>
      </c>
      <c r="D37" s="126">
        <f>'18 '!D37</f>
        <v>32</v>
      </c>
      <c r="E37" s="126">
        <f>'18 '!E37</f>
        <v>32</v>
      </c>
      <c r="F37" s="126">
        <f>'18 '!F37</f>
        <v>39</v>
      </c>
      <c r="G37" s="126">
        <f>'18 '!G37</f>
        <v>32</v>
      </c>
      <c r="H37" s="126">
        <f>'18 '!H37</f>
        <v>180</v>
      </c>
      <c r="I37" s="126">
        <f>'18 '!I37</f>
        <v>280</v>
      </c>
      <c r="J37" s="126">
        <f>'18 '!J37</f>
        <v>230</v>
      </c>
      <c r="K37" s="126">
        <f>'18 '!K37</f>
        <v>340</v>
      </c>
      <c r="L37" s="126">
        <f>'18 '!L37</f>
        <v>80</v>
      </c>
      <c r="M37" s="126">
        <f>'18 '!M37</f>
        <v>55</v>
      </c>
      <c r="N37" s="126">
        <f>'18 '!N37</f>
        <v>250</v>
      </c>
      <c r="O37" s="126">
        <f>'18 '!O37</f>
        <v>490</v>
      </c>
      <c r="P37" s="126">
        <f>'18 '!P37</f>
        <v>650</v>
      </c>
      <c r="Q37" s="126">
        <f>'18 '!Q37</f>
        <v>32</v>
      </c>
      <c r="R37" s="126">
        <f>'18 '!R37</f>
        <v>120</v>
      </c>
      <c r="S37" s="126">
        <f>'18 '!S37</f>
        <v>340</v>
      </c>
      <c r="T37" s="126">
        <f>'18 '!T37</f>
        <v>60</v>
      </c>
      <c r="U37" s="126">
        <f>'18 '!U37</f>
        <v>150</v>
      </c>
      <c r="V37" s="126">
        <f>'18 '!V37</f>
        <v>65</v>
      </c>
      <c r="W37" s="126">
        <f>'18 '!W37</f>
        <v>260</v>
      </c>
      <c r="X37" s="126">
        <f>'18 '!X37</f>
        <v>260</v>
      </c>
      <c r="Y37" s="126">
        <f>'18 '!Y37</f>
        <v>320</v>
      </c>
      <c r="Z37" s="126">
        <f>'18 '!Z37</f>
        <v>240</v>
      </c>
      <c r="AA37" s="126">
        <f>'18 '!AA37</f>
        <v>140</v>
      </c>
      <c r="AB37" s="126">
        <f>'18 '!AB37</f>
        <v>210</v>
      </c>
      <c r="AC37" s="126">
        <f>'18 '!AC37</f>
        <v>0</v>
      </c>
      <c r="AD37" s="126">
        <f>'18 '!AD37</f>
        <v>170</v>
      </c>
      <c r="AE37" s="126">
        <f>'18 '!AE37</f>
        <v>220</v>
      </c>
      <c r="AF37" s="126">
        <f>'18 '!AF37</f>
        <v>235</v>
      </c>
      <c r="AG37" s="126">
        <f>'18 '!AG37</f>
        <v>390</v>
      </c>
      <c r="AH37" s="126">
        <f>'18 '!AH37</f>
        <v>180</v>
      </c>
      <c r="AI37" s="126">
        <f>'18 '!AI37</f>
        <v>220</v>
      </c>
      <c r="AJ37" s="126">
        <f>'18 '!AJ37</f>
        <v>180</v>
      </c>
      <c r="AK37" s="126">
        <f>'18 '!AK37</f>
        <v>320</v>
      </c>
      <c r="AL37" s="126">
        <f>'18 '!AL37</f>
        <v>250</v>
      </c>
      <c r="AM37" s="126">
        <f>'18 '!AM37</f>
        <v>150</v>
      </c>
      <c r="AN37" s="126">
        <f>'18 '!AN37</f>
        <v>160</v>
      </c>
      <c r="AO37" s="126">
        <f>'18 '!AO37</f>
        <v>350</v>
      </c>
      <c r="AP37" s="126">
        <f>'18 '!AP37</f>
        <v>110</v>
      </c>
      <c r="AQ37" s="126">
        <f>'18 '!AQ37</f>
        <v>180</v>
      </c>
      <c r="AR37" s="126">
        <f>'18 '!AR37</f>
        <v>250</v>
      </c>
      <c r="AS37" s="126">
        <f>'18 '!AS37</f>
        <v>410</v>
      </c>
      <c r="AT37" s="126">
        <f>'18 '!AT37</f>
        <v>300</v>
      </c>
      <c r="AU37" s="126">
        <f>'18 '!AU37</f>
        <v>1100</v>
      </c>
      <c r="AV37" s="126">
        <f>'18 '!AV37</f>
        <v>790</v>
      </c>
      <c r="AW37" s="126">
        <f>'18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'18 '!B40</f>
        <v>Oppo</v>
      </c>
      <c r="C40" s="176" t="str">
        <f>'18 '!C40</f>
        <v>Realme</v>
      </c>
      <c r="D40" s="176" t="str">
        <f>'18 '!D40</f>
        <v>Mi box</v>
      </c>
      <c r="E40" s="176" t="str">
        <f>'18 '!E40</f>
        <v>Or-E10</v>
      </c>
      <c r="F40" s="176" t="str">
        <f>'18 '!F40</f>
        <v>Or-E25</v>
      </c>
      <c r="G40" s="176" t="str">
        <f>'18 '!G40</f>
        <v>1+ Head</v>
      </c>
      <c r="H40" s="176" t="str">
        <f>'18 '!H40</f>
        <v>R-100</v>
      </c>
      <c r="I40" s="176" t="str">
        <f>'18 '!I40</f>
        <v>i7S</v>
      </c>
      <c r="J40" s="176" t="str">
        <f>'18 '!J40</f>
        <v>Buds Air</v>
      </c>
      <c r="K40" s="176" t="str">
        <f>'18 '!K40</f>
        <v>Lenovo</v>
      </c>
      <c r="L40" s="176" t="str">
        <f>'18 '!L40</f>
        <v>Sam BT</v>
      </c>
      <c r="M40" s="176" t="str">
        <f>'18 '!M40</f>
        <v>Sam Box</v>
      </c>
      <c r="N40" s="176" t="str">
        <f>'18 '!N40</f>
        <v>P47</v>
      </c>
      <c r="O40" s="176" t="str">
        <f>'18 '!O40</f>
        <v>M10</v>
      </c>
      <c r="P40" s="176" t="str">
        <f>'18 '!P40</f>
        <v>M19</v>
      </c>
      <c r="Q40" s="176" t="str">
        <f>'18 '!Q40</f>
        <v>vivo</v>
      </c>
      <c r="R40" s="176" t="str">
        <f>'18 '!R40</f>
        <v>PT-01</v>
      </c>
      <c r="S40" s="176" t="str">
        <f>'18 '!S40</f>
        <v>S10+</v>
      </c>
      <c r="T40" s="176" t="str">
        <f>'18 '!T40</f>
        <v>Anik</v>
      </c>
      <c r="U40" s="176" t="str">
        <f>'18 '!U40</f>
        <v>Or-E36S</v>
      </c>
      <c r="V40" s="176" t="str">
        <f>'18 '!V40</f>
        <v>Sym bar</v>
      </c>
      <c r="W40" s="176" t="str">
        <f>'18 '!W40</f>
        <v>Oppo</v>
      </c>
      <c r="X40" s="176" t="str">
        <f>'18 '!X40</f>
        <v>Vivo</v>
      </c>
      <c r="Y40" s="176" t="str">
        <f>'18 '!Y40</f>
        <v>Realme</v>
      </c>
      <c r="Z40" s="176" t="str">
        <f>'18 '!Z40</f>
        <v>Redme</v>
      </c>
      <c r="AA40" s="176" t="str">
        <f>'18 '!AA40</f>
        <v>Excel</v>
      </c>
      <c r="AB40" s="176" t="str">
        <f>'18 '!AB40</f>
        <v>Ex(E-103)</v>
      </c>
      <c r="AC40" s="176">
        <f>'18 '!AC40</f>
        <v>0</v>
      </c>
      <c r="AD40" s="176" t="str">
        <f>'18 '!AD40</f>
        <v>8GB</v>
      </c>
      <c r="AE40" s="176" t="str">
        <f>'18 '!AE40</f>
        <v>16 GB</v>
      </c>
      <c r="AF40" s="176" t="str">
        <f>'18 '!AF40</f>
        <v>32GB</v>
      </c>
      <c r="AG40" s="176" t="str">
        <f>'18 '!AG40</f>
        <v>64GB</v>
      </c>
      <c r="AH40" s="176" t="str">
        <f>'18 '!AH40</f>
        <v>JK-Barphone</v>
      </c>
      <c r="AI40" s="176" t="str">
        <f>'18 '!AI40</f>
        <v>JK-Smart</v>
      </c>
      <c r="AJ40" s="176" t="str">
        <f>'18 '!AJ40</f>
        <v>En-Barphone</v>
      </c>
      <c r="AK40" s="176" t="str">
        <f>'18 '!AK40</f>
        <v>En-Smart</v>
      </c>
      <c r="AL40" s="176" t="str">
        <f>'18 '!AL40</f>
        <v>En-J1</v>
      </c>
      <c r="AM40" s="176" t="str">
        <f>'18 '!AM40</f>
        <v>En-4c</v>
      </c>
      <c r="AN40" s="176" t="str">
        <f>'18 '!AN40</f>
        <v>Eagle-BL5c</v>
      </c>
      <c r="AO40" s="176" t="str">
        <f>'18 '!AO40</f>
        <v>Eagle-Smart</v>
      </c>
      <c r="AP40" s="176" t="str">
        <f>'18 '!AP40</f>
        <v>JK BL5c</v>
      </c>
      <c r="AQ40" s="176" t="str">
        <f>'18 '!AQ40</f>
        <v>RK BAR</v>
      </c>
      <c r="AR40" s="176" t="str">
        <f>'18 '!AR40</f>
        <v>Rk Smart</v>
      </c>
      <c r="AS40" s="176" t="str">
        <f>'18 '!AS40</f>
        <v>Adata(32GB)</v>
      </c>
      <c r="AT40" s="176" t="str">
        <f>'18 '!AT40</f>
        <v>HP(32GB)</v>
      </c>
      <c r="AU40" s="176" t="str">
        <f>'18 '!AU40</f>
        <v>Or-20000</v>
      </c>
      <c r="AV40" s="176" t="str">
        <f>'18 '!AV40</f>
        <v>Or-1000</v>
      </c>
      <c r="AW40" s="176" t="str">
        <f>'18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'18 '!B44</f>
        <v>5</v>
      </c>
      <c r="C41" s="116">
        <f>'18 '!C44</f>
        <v>25</v>
      </c>
      <c r="D41" s="116">
        <f>'18 '!D44</f>
        <v>8</v>
      </c>
      <c r="E41" s="116">
        <f>'18 '!E44</f>
        <v>18</v>
      </c>
      <c r="F41" s="116">
        <f>'18 '!F44</f>
        <v>1</v>
      </c>
      <c r="G41" s="116">
        <f>'18 '!G44</f>
        <v>14</v>
      </c>
      <c r="H41" s="116">
        <f>'18 '!H44</f>
        <v>2</v>
      </c>
      <c r="I41" s="116">
        <f>'18 '!I44</f>
        <v>3</v>
      </c>
      <c r="J41" s="116">
        <f>'18 '!J44</f>
        <v>2</v>
      </c>
      <c r="K41" s="116">
        <f>'18 '!K44</f>
        <v>3</v>
      </c>
      <c r="L41" s="116">
        <f>'18 '!L44</f>
        <v>9</v>
      </c>
      <c r="M41" s="116">
        <f>'18 '!M44</f>
        <v>5</v>
      </c>
      <c r="N41" s="116">
        <f>'18 '!N44</f>
        <v>2</v>
      </c>
      <c r="O41" s="116">
        <f>'18 '!O44</f>
        <v>1</v>
      </c>
      <c r="P41" s="116">
        <f>'18 '!P44</f>
        <v>1</v>
      </c>
      <c r="Q41" s="116">
        <f>'18 '!Q44</f>
        <v>4</v>
      </c>
      <c r="R41" s="116">
        <f>'18 '!R44</f>
        <v>0</v>
      </c>
      <c r="S41" s="116">
        <f>'18 '!S44</f>
        <v>12</v>
      </c>
      <c r="T41" s="116">
        <f>'18 '!T44</f>
        <v>10</v>
      </c>
      <c r="U41" s="116">
        <f>'18 '!U44</f>
        <v>3</v>
      </c>
      <c r="V41" s="116">
        <f>'18 '!V44</f>
        <v>1</v>
      </c>
      <c r="W41" s="116">
        <f>'18 '!W44</f>
        <v>1</v>
      </c>
      <c r="X41" s="116">
        <f>'18 '!X44</f>
        <v>0</v>
      </c>
      <c r="Y41" s="116">
        <f>'18 '!Y44</f>
        <v>1</v>
      </c>
      <c r="Z41" s="116">
        <f>'18 '!Z44</f>
        <v>1</v>
      </c>
      <c r="AA41" s="116">
        <f>'18 '!AA44</f>
        <v>2</v>
      </c>
      <c r="AB41" s="116">
        <f>'18 '!AB44</f>
        <v>1</v>
      </c>
      <c r="AC41" s="116">
        <f>'18 '!AC44</f>
        <v>0</v>
      </c>
      <c r="AD41" s="116">
        <f>'18 '!AD44</f>
        <v>6</v>
      </c>
      <c r="AE41" s="116">
        <f>'18 '!AE44</f>
        <v>3</v>
      </c>
      <c r="AF41" s="116">
        <f>'18 '!AF44</f>
        <v>2</v>
      </c>
      <c r="AG41" s="116">
        <f>'18 '!AG44</f>
        <v>2</v>
      </c>
      <c r="AH41" s="116">
        <f>'18 '!AH44</f>
        <v>4</v>
      </c>
      <c r="AI41" s="116">
        <f>'18 '!AI44</f>
        <v>11</v>
      </c>
      <c r="AJ41" s="116">
        <f>'18 '!AJ44</f>
        <v>1</v>
      </c>
      <c r="AK41" s="116">
        <f>'18 '!AK44</f>
        <v>6</v>
      </c>
      <c r="AL41" s="116">
        <f>'18 '!AL44</f>
        <v>3</v>
      </c>
      <c r="AM41" s="116">
        <f>'18 '!AM44</f>
        <v>0</v>
      </c>
      <c r="AN41" s="116">
        <f>'18 '!AN44</f>
        <v>0</v>
      </c>
      <c r="AO41" s="116">
        <f>'18 '!AO44</f>
        <v>2</v>
      </c>
      <c r="AP41" s="116">
        <f>'18 '!AP44</f>
        <v>6</v>
      </c>
      <c r="AQ41" s="116">
        <f>'18 '!AQ44</f>
        <v>0</v>
      </c>
      <c r="AR41" s="116">
        <f>'18 '!AR44</f>
        <v>0</v>
      </c>
      <c r="AS41" s="116">
        <f>'18 '!AS44</f>
        <v>2</v>
      </c>
      <c r="AT41" s="116">
        <f>'18 '!AT44</f>
        <v>3</v>
      </c>
      <c r="AU41" s="116">
        <f>'18 '!AU44</f>
        <v>1</v>
      </c>
      <c r="AV41" s="116">
        <f>'18 '!AV44</f>
        <v>1</v>
      </c>
      <c r="AW41" s="116">
        <f>'18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'18 '!B47</f>
        <v>80</v>
      </c>
      <c r="C47" s="92">
        <f>'18 '!C47</f>
        <v>120</v>
      </c>
      <c r="D47" s="92">
        <f>'18 '!D47</f>
        <v>120</v>
      </c>
      <c r="E47" s="92">
        <f>'18 '!E47</f>
        <v>30</v>
      </c>
      <c r="F47" s="92">
        <f>'18 '!F47</f>
        <v>40</v>
      </c>
      <c r="G47" s="92">
        <f>'18 '!G47</f>
        <v>80</v>
      </c>
      <c r="H47" s="92">
        <f>'18 '!H47</f>
        <v>40</v>
      </c>
      <c r="I47" s="92">
        <f>'18 '!I47</f>
        <v>40</v>
      </c>
      <c r="J47" s="92">
        <f>'18 '!J47</f>
        <v>80</v>
      </c>
      <c r="K47" s="92">
        <f>'18 '!K47</f>
        <v>50</v>
      </c>
      <c r="L47" s="92">
        <f>'18 '!L47</f>
        <v>85</v>
      </c>
      <c r="M47" s="92">
        <f>'18 '!M47</f>
        <v>45</v>
      </c>
      <c r="N47" s="92">
        <f>'18 '!N47</f>
        <v>38</v>
      </c>
      <c r="O47" s="92">
        <f>'18 '!O47</f>
        <v>75</v>
      </c>
      <c r="P47" s="92">
        <f>'18 '!P47</f>
        <v>16</v>
      </c>
      <c r="Q47" s="92">
        <f>'18 '!Q47</f>
        <v>8</v>
      </c>
      <c r="R47" s="92">
        <f>'18 '!R47</f>
        <v>191</v>
      </c>
      <c r="S47" s="92">
        <f>'18 '!S47</f>
        <v>182</v>
      </c>
      <c r="T47" s="92">
        <f>'18 '!T47</f>
        <v>191</v>
      </c>
      <c r="U47" s="92">
        <f>'18 '!U47</f>
        <v>191</v>
      </c>
      <c r="V47" s="92">
        <f>'18 '!V47</f>
        <v>90</v>
      </c>
      <c r="W47" s="92">
        <f>'18 '!W47</f>
        <v>8.75</v>
      </c>
      <c r="X47" s="92">
        <f>'18 '!X47</f>
        <v>9</v>
      </c>
      <c r="Y47" s="92">
        <f>'18 '!Y47</f>
        <v>13</v>
      </c>
      <c r="Z47" s="92">
        <f>'18 '!Z47</f>
        <v>3</v>
      </c>
      <c r="AA47" s="92">
        <f>'18 '!AA47</f>
        <v>80</v>
      </c>
      <c r="AB47" s="92">
        <f>'18 '!AB47</f>
        <v>110</v>
      </c>
      <c r="AC47" s="92">
        <f>'18 '!AC47</f>
        <v>60</v>
      </c>
      <c r="AD47" s="92">
        <f>'18 '!AD47</f>
        <v>60</v>
      </c>
      <c r="AE47" s="92">
        <f>'18 '!AE47</f>
        <v>8</v>
      </c>
      <c r="AF47" s="92">
        <f>'18 '!AF47</f>
        <v>70</v>
      </c>
      <c r="AG47" s="92">
        <f>'18 '!AG47</f>
        <v>35</v>
      </c>
      <c r="AH47" s="92">
        <f>'18 '!AH47</f>
        <v>50</v>
      </c>
      <c r="AI47" s="92">
        <f>'18 '!AI47</f>
        <v>128</v>
      </c>
      <c r="AJ47" s="92">
        <f>'18 '!AJ47</f>
        <v>52</v>
      </c>
      <c r="AK47" s="92">
        <f>'18 '!AK47</f>
        <v>55</v>
      </c>
      <c r="AL47" s="92">
        <f>'18 '!AL47</f>
        <v>85</v>
      </c>
      <c r="AM47" s="92">
        <f>'18 '!AM47</f>
        <v>280</v>
      </c>
      <c r="AN47" s="92">
        <f>'18 '!AN47</f>
        <v>340</v>
      </c>
      <c r="AO47" s="92">
        <f>'18 '!AO47</f>
        <v>410</v>
      </c>
      <c r="AP47" s="92">
        <f>'18 '!AP47</f>
        <v>310</v>
      </c>
      <c r="AQ47" s="92">
        <f>'18 '!AQ47</f>
        <v>240</v>
      </c>
      <c r="AR47" s="92">
        <f>'18 '!AR47</f>
        <v>13540</v>
      </c>
      <c r="AS47" s="92">
        <f>'18 '!AS47</f>
        <v>11</v>
      </c>
      <c r="AT47" s="92">
        <f>'18 '!AT47</f>
        <v>280</v>
      </c>
      <c r="AU47" s="92">
        <f>'18 '!AU47</f>
        <v>0</v>
      </c>
      <c r="AV47" s="92">
        <f>'18 '!AV47</f>
        <v>0</v>
      </c>
      <c r="AW47" s="92">
        <f>'18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'18 '!B50</f>
        <v>Or-M53</v>
      </c>
      <c r="C50" s="174" t="str">
        <f>'18 '!C50</f>
        <v>Or-L53</v>
      </c>
      <c r="D50" s="174" t="str">
        <f>'18 '!D50</f>
        <v>Or-C53</v>
      </c>
      <c r="E50" s="174" t="str">
        <f>'18 '!E50</f>
        <v>A-One</v>
      </c>
      <c r="F50" s="174" t="str">
        <f>'18 '!F50</f>
        <v>Active</v>
      </c>
      <c r="G50" s="174" t="str">
        <f>'18 '!G50</f>
        <v>S61T</v>
      </c>
      <c r="H50" s="174" t="str">
        <f>'18 '!H50</f>
        <v>ZA-002</v>
      </c>
      <c r="I50" s="174" t="str">
        <f>'18 '!I50</f>
        <v>ZT-oo2</v>
      </c>
      <c r="J50" s="174" t="str">
        <f>'18 '!J50</f>
        <v>Metal</v>
      </c>
      <c r="K50" s="174" t="str">
        <f>'18 '!K50</f>
        <v>Pani Covar</v>
      </c>
      <c r="L50" s="174" t="str">
        <f>'18 '!L50</f>
        <v>Glass Cover</v>
      </c>
      <c r="M50" s="174" t="str">
        <f>'18 '!M50</f>
        <v>lether</v>
      </c>
      <c r="N50" s="174" t="str">
        <f>'18 '!N50</f>
        <v>Print</v>
      </c>
      <c r="O50" s="174" t="str">
        <f>'18 '!O50</f>
        <v>silicon</v>
      </c>
      <c r="P50" s="174" t="str">
        <f>'18 '!P50</f>
        <v>Glass</v>
      </c>
      <c r="Q50" s="174" t="str">
        <f>'18 '!Q50</f>
        <v>Chair</v>
      </c>
      <c r="R50" s="174" t="str">
        <f>'18 '!R50</f>
        <v>BL Sim</v>
      </c>
      <c r="S50" s="174" t="str">
        <f>'18 '!S50</f>
        <v>BL KI</v>
      </c>
      <c r="T50" s="174" t="str">
        <f>'18 '!T50</f>
        <v>GP Sim</v>
      </c>
      <c r="U50" s="174" t="str">
        <f>'18 '!U50</f>
        <v>GP Kit</v>
      </c>
      <c r="V50" s="174" t="str">
        <f>'18 '!V50</f>
        <v>HI G COVER</v>
      </c>
      <c r="W50" s="174" t="str">
        <f>'18 '!W50</f>
        <v>9 Card</v>
      </c>
      <c r="X50" s="174" t="str">
        <f>'18 '!X50</f>
        <v>OTG-B</v>
      </c>
      <c r="Y50" s="174" t="str">
        <f>'18 '!Y50</f>
        <v>OTG-C</v>
      </c>
      <c r="Z50" s="174" t="str">
        <f>'18 '!Z50</f>
        <v>Pin</v>
      </c>
      <c r="AA50" s="174" t="str">
        <f>'18 '!AA50</f>
        <v>Ladis cover</v>
      </c>
      <c r="AB50" s="174" t="str">
        <f>'18 '!AB50</f>
        <v>Gliger Cover</v>
      </c>
      <c r="AC50" s="174" t="str">
        <f>'18 '!AC50</f>
        <v>Lether Cover</v>
      </c>
      <c r="AD50" s="174" t="str">
        <f>'18 '!AD50</f>
        <v>rainbow glass</v>
      </c>
      <c r="AE50" s="174" t="str">
        <f>'18 '!AE50</f>
        <v>Muja</v>
      </c>
      <c r="AF50" s="174" t="str">
        <f>'18 '!AF50</f>
        <v>RM-510</v>
      </c>
      <c r="AG50" s="174" t="str">
        <f>'18 '!AG50</f>
        <v>Realme-B</v>
      </c>
      <c r="AH50" s="174" t="str">
        <f>'18 '!AH50</f>
        <v>Realme-C</v>
      </c>
      <c r="AI50" s="174" t="str">
        <f>'18 '!AI50</f>
        <v>My choice</v>
      </c>
      <c r="AJ50" s="174" t="str">
        <f>'18 '!AJ50</f>
        <v xml:space="preserve">Math </v>
      </c>
      <c r="AK50" s="174" t="str">
        <f>'18 '!AK50</f>
        <v>shad Cover</v>
      </c>
      <c r="AL50" s="174" t="str">
        <f>'18 '!AL50</f>
        <v>Cut Cover</v>
      </c>
      <c r="AM50" s="174" t="str">
        <f>'18 '!AM50</f>
        <v>Stand</v>
      </c>
      <c r="AN50" s="174" t="str">
        <f>'18 '!AN50</f>
        <v>HE-05</v>
      </c>
      <c r="AO50" s="174" t="str">
        <f>'18 '!AO50</f>
        <v>HE-05i</v>
      </c>
      <c r="AP50" s="174" t="str">
        <f>'18 '!AP50</f>
        <v>DM10c</v>
      </c>
      <c r="AQ50" s="174" t="str">
        <f>'18 '!AQ50</f>
        <v>RM-510 c</v>
      </c>
      <c r="AR50" s="174" t="str">
        <f>'18 '!AR50</f>
        <v>A16(3+32)</v>
      </c>
      <c r="AS50" s="174" t="str">
        <f>'18 '!AS50</f>
        <v>Fita</v>
      </c>
      <c r="AT50" s="174" t="str">
        <f>'18 '!AT50</f>
        <v>dm10</v>
      </c>
      <c r="AU50" s="174">
        <f>'18 '!AU50</f>
        <v>0</v>
      </c>
      <c r="AV50" s="174">
        <f>'18 '!AV50</f>
        <v>0</v>
      </c>
      <c r="AW50" s="174">
        <f>'18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'18 '!B54</f>
        <v>4</v>
      </c>
      <c r="C51" s="187">
        <f>'18 '!C54</f>
        <v>1</v>
      </c>
      <c r="D51" s="187">
        <f>'18 '!D54</f>
        <v>2</v>
      </c>
      <c r="E51" s="187">
        <f>'18 '!E54</f>
        <v>1</v>
      </c>
      <c r="F51" s="187">
        <f>'18 '!F54</f>
        <v>0</v>
      </c>
      <c r="G51" s="187">
        <f>'18 '!G54</f>
        <v>0</v>
      </c>
      <c r="H51" s="187">
        <f>'18 '!H54</f>
        <v>7</v>
      </c>
      <c r="I51" s="187">
        <f>'18 '!I54</f>
        <v>1</v>
      </c>
      <c r="J51" s="187">
        <f>'18 '!J54</f>
        <v>3</v>
      </c>
      <c r="K51" s="187">
        <f>'18 '!K54</f>
        <v>9</v>
      </c>
      <c r="L51" s="187">
        <f>'18 '!L54</f>
        <v>38</v>
      </c>
      <c r="M51" s="187">
        <f>'18 '!M54</f>
        <v>73</v>
      </c>
      <c r="N51" s="187">
        <f>'18 '!N54</f>
        <v>11</v>
      </c>
      <c r="O51" s="187">
        <f>'18 '!O54</f>
        <v>9</v>
      </c>
      <c r="P51" s="187">
        <f>'18 '!P54</f>
        <v>383</v>
      </c>
      <c r="Q51" s="187">
        <f>'18 '!Q54</f>
        <v>21</v>
      </c>
      <c r="R51" s="187">
        <f>'18 '!R54</f>
        <v>4</v>
      </c>
      <c r="S51" s="187">
        <f>'18 '!S54</f>
        <v>0</v>
      </c>
      <c r="T51" s="187">
        <f>'18 '!T54</f>
        <v>1</v>
      </c>
      <c r="U51" s="187">
        <f>'18 '!U54</f>
        <v>5</v>
      </c>
      <c r="V51" s="187">
        <f>'18 '!V54</f>
        <v>14</v>
      </c>
      <c r="W51" s="187">
        <f>'18 '!W54</f>
        <v>106</v>
      </c>
      <c r="X51" s="187">
        <f>'18 '!X54</f>
        <v>7</v>
      </c>
      <c r="Y51" s="187">
        <f>'18 '!Y54</f>
        <v>8</v>
      </c>
      <c r="Z51" s="187">
        <f>'18 '!Z54</f>
        <v>92</v>
      </c>
      <c r="AA51" s="187">
        <f>'18 '!AA54</f>
        <v>29</v>
      </c>
      <c r="AB51" s="187">
        <f>'18 '!AB54</f>
        <v>25</v>
      </c>
      <c r="AC51" s="187">
        <f>'18 '!AC54</f>
        <v>15</v>
      </c>
      <c r="AD51" s="187">
        <f>'18 '!AD54</f>
        <v>5</v>
      </c>
      <c r="AE51" s="187">
        <f>'18 '!AE54</f>
        <v>19</v>
      </c>
      <c r="AF51" s="187">
        <f>'18 '!AF54</f>
        <v>1</v>
      </c>
      <c r="AG51" s="187">
        <f>'18 '!AG54</f>
        <v>1</v>
      </c>
      <c r="AH51" s="187">
        <f>'18 '!AH54</f>
        <v>2</v>
      </c>
      <c r="AI51" s="187">
        <f>'18 '!AI54</f>
        <v>169</v>
      </c>
      <c r="AJ51" s="187">
        <f>'18 '!AJ54</f>
        <v>86</v>
      </c>
      <c r="AK51" s="187">
        <f>'18 '!AK54</f>
        <v>9</v>
      </c>
      <c r="AL51" s="187">
        <f>'18 '!AL54</f>
        <v>2</v>
      </c>
      <c r="AM51" s="187">
        <f>'18 '!AM54</f>
        <v>1</v>
      </c>
      <c r="AN51" s="187">
        <f>'18 '!AN54</f>
        <v>2</v>
      </c>
      <c r="AO51" s="187">
        <f>'18 '!AO54</f>
        <v>1</v>
      </c>
      <c r="AP51" s="187">
        <f>'18 '!AP54</f>
        <v>1</v>
      </c>
      <c r="AQ51" s="187">
        <f>'18 '!AQ54</f>
        <v>1</v>
      </c>
      <c r="AR51" s="187">
        <f>'18 '!AR54</f>
        <v>0</v>
      </c>
      <c r="AS51" s="187">
        <f>'18 '!AS54</f>
        <v>7</v>
      </c>
      <c r="AT51" s="187">
        <f>'18 '!AT54</f>
        <v>2</v>
      </c>
      <c r="AU51" s="187">
        <f>'18 '!AU54</f>
        <v>0</v>
      </c>
      <c r="AV51" s="187">
        <f>'18 '!AV54</f>
        <v>0</v>
      </c>
      <c r="AW51" s="187">
        <f>'18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'18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'18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'18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'18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248" priority="19" operator="greaterThan">
      <formula>0</formula>
    </cfRule>
  </conditionalFormatting>
  <conditionalFormatting sqref="B22:AE23">
    <cfRule type="cellIs" dxfId="247" priority="18" operator="greaterThan">
      <formula>0</formula>
    </cfRule>
  </conditionalFormatting>
  <conditionalFormatting sqref="B32:AE33">
    <cfRule type="cellIs" dxfId="246" priority="17" operator="greaterThan">
      <formula>0</formula>
    </cfRule>
  </conditionalFormatting>
  <conditionalFormatting sqref="B42:AE43">
    <cfRule type="cellIs" dxfId="245" priority="16" operator="greaterThan">
      <formula>0</formula>
    </cfRule>
  </conditionalFormatting>
  <conditionalFormatting sqref="B52:AE53">
    <cfRule type="cellIs" dxfId="244" priority="15" operator="greaterThan">
      <formula>0</formula>
    </cfRule>
  </conditionalFormatting>
  <conditionalFormatting sqref="B12:AE13 B22:AE23 B32:Y33 Z33:AE33 B42:AE43 B52:AE53">
    <cfRule type="cellIs" dxfId="243" priority="14" operator="greaterThan">
      <formula>0</formula>
    </cfRule>
  </conditionalFormatting>
  <conditionalFormatting sqref="B12:AW13">
    <cfRule type="cellIs" dxfId="242" priority="12" operator="greaterThan">
      <formula>0</formula>
    </cfRule>
    <cfRule type="cellIs" dxfId="241" priority="13" operator="greaterThan">
      <formula>0</formula>
    </cfRule>
  </conditionalFormatting>
  <conditionalFormatting sqref="B22:AW23 B32:AW33 B42:AW43 B52:AW53">
    <cfRule type="cellIs" dxfId="240" priority="11" operator="greaterThan">
      <formula>0</formula>
    </cfRule>
  </conditionalFormatting>
  <conditionalFormatting sqref="B8:AW9">
    <cfRule type="cellIs" dxfId="239" priority="10" operator="greaterThan">
      <formula>0</formula>
    </cfRule>
  </conditionalFormatting>
  <conditionalFormatting sqref="B18:AW19">
    <cfRule type="cellIs" dxfId="238" priority="9" operator="greaterThan">
      <formula>0</formula>
    </cfRule>
  </conditionalFormatting>
  <conditionalFormatting sqref="B22:AW23">
    <cfRule type="cellIs" dxfId="237" priority="8" operator="greaterThan">
      <formula>0</formula>
    </cfRule>
  </conditionalFormatting>
  <conditionalFormatting sqref="B28:AW29">
    <cfRule type="cellIs" dxfId="236" priority="7" operator="greaterThan">
      <formula>0</formula>
    </cfRule>
  </conditionalFormatting>
  <conditionalFormatting sqref="B32:AW33">
    <cfRule type="cellIs" dxfId="235" priority="6" operator="greaterThan">
      <formula>0</formula>
    </cfRule>
  </conditionalFormatting>
  <conditionalFormatting sqref="B38:AW39">
    <cfRule type="cellIs" dxfId="234" priority="5" operator="greaterThan">
      <formula>0</formula>
    </cfRule>
  </conditionalFormatting>
  <conditionalFormatting sqref="B42:AW43">
    <cfRule type="cellIs" dxfId="233" priority="3" operator="greaterThan">
      <formula>0</formula>
    </cfRule>
    <cfRule type="cellIs" dxfId="232" priority="4" operator="greaterThan">
      <formula>0</formula>
    </cfRule>
  </conditionalFormatting>
  <conditionalFormatting sqref="B48:AW49">
    <cfRule type="cellIs" dxfId="231" priority="2" operator="greaterThan">
      <formula>0</formula>
    </cfRule>
  </conditionalFormatting>
  <conditionalFormatting sqref="B52:AW53">
    <cfRule type="cellIs" dxfId="230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6"/>
  <sheetViews>
    <sheetView topLeftCell="AR56" workbookViewId="0">
      <selection activeCell="AV78" sqref="AV78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56" width="14.28515625" style="3" bestFit="1" customWidth="1"/>
    <col min="57" max="57" width="9.140625" style="3"/>
    <col min="58" max="58" width="16" style="3" bestFit="1" customWidth="1"/>
    <col min="59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'1 '!B7</f>
        <v>9580</v>
      </c>
      <c r="C7" s="198">
        <f>'1 '!C7</f>
        <v>8990</v>
      </c>
      <c r="D7" s="198">
        <f>'1 '!D7</f>
        <v>8990</v>
      </c>
      <c r="E7" s="198">
        <f>'1 '!E7</f>
        <v>8490</v>
      </c>
      <c r="F7" s="198">
        <f>'1 '!F7</f>
        <v>8800</v>
      </c>
      <c r="G7" s="198">
        <f>'1 '!G7</f>
        <v>7700</v>
      </c>
      <c r="H7" s="198">
        <f>'1 '!H7</f>
        <v>7430</v>
      </c>
      <c r="I7" s="198">
        <f>'1 '!I7</f>
        <v>6570</v>
      </c>
      <c r="J7" s="198">
        <f>'1 '!J7</f>
        <v>6500</v>
      </c>
      <c r="K7" s="198">
        <f>'1 '!K7</f>
        <v>7430</v>
      </c>
      <c r="L7" s="198">
        <f>'1 '!L7</f>
        <v>7390</v>
      </c>
      <c r="M7" s="198">
        <f>'1 '!M7</f>
        <v>4840</v>
      </c>
      <c r="N7" s="198">
        <f>'1 '!N7</f>
        <v>960</v>
      </c>
      <c r="O7" s="198">
        <f>'1 '!O7</f>
        <v>950</v>
      </c>
      <c r="P7" s="198">
        <f>'1 '!P7</f>
        <v>1030</v>
      </c>
      <c r="Q7" s="198">
        <f>'1 '!Q7</f>
        <v>1060</v>
      </c>
      <c r="R7" s="198">
        <f>'1 '!R7</f>
        <v>1100</v>
      </c>
      <c r="S7" s="198">
        <f>'1 '!S7</f>
        <v>1200</v>
      </c>
      <c r="T7" s="198">
        <f>'1 '!T7</f>
        <v>1200</v>
      </c>
      <c r="U7" s="198">
        <f>'1 '!U7</f>
        <v>1250</v>
      </c>
      <c r="V7" s="198">
        <f>'1 '!V7</f>
        <v>1460</v>
      </c>
      <c r="W7" s="198">
        <f>'1 '!W7</f>
        <v>1140</v>
      </c>
      <c r="X7" s="198">
        <f>'1 '!X7</f>
        <v>1250</v>
      </c>
      <c r="Y7" s="198">
        <f>'1 '!Y7</f>
        <v>1240</v>
      </c>
      <c r="Z7" s="198">
        <f>'1 '!Z7</f>
        <v>1250</v>
      </c>
      <c r="AA7" s="198">
        <f>'1 '!AA7</f>
        <v>1300</v>
      </c>
      <c r="AB7" s="198">
        <f>'1 '!AB7</f>
        <v>1340</v>
      </c>
      <c r="AC7" s="198">
        <f>'1 '!AC7</f>
        <v>1370</v>
      </c>
      <c r="AD7" s="198">
        <f>'1 '!AD7</f>
        <v>1440</v>
      </c>
      <c r="AE7" s="198">
        <f>'1 '!AE7</f>
        <v>1430</v>
      </c>
      <c r="AF7" s="198">
        <f>'1 '!AF7</f>
        <v>1330</v>
      </c>
      <c r="AG7" s="198">
        <f>'1 '!AG7</f>
        <v>9630</v>
      </c>
      <c r="AH7" s="198">
        <f>'1 '!AH7</f>
        <v>1260</v>
      </c>
      <c r="AI7" s="198">
        <f>'1 '!AI7</f>
        <v>960</v>
      </c>
      <c r="AJ7" s="198">
        <f>'1 '!AJ7</f>
        <v>9050</v>
      </c>
      <c r="AK7" s="198">
        <f>'1 '!AK7</f>
        <v>6790</v>
      </c>
      <c r="AL7" s="198">
        <f>'1 '!AL7</f>
        <v>6100</v>
      </c>
      <c r="AM7" s="198">
        <f>'1 '!AM7</f>
        <v>5650</v>
      </c>
      <c r="AN7" s="198">
        <f>'1 '!AN7</f>
        <v>7980</v>
      </c>
      <c r="AO7" s="198">
        <f>'1 '!AO7</f>
        <v>1190</v>
      </c>
      <c r="AP7" s="198">
        <f>'1 '!AP7</f>
        <v>1450</v>
      </c>
      <c r="AQ7" s="198">
        <f>'1 '!AQ7</f>
        <v>6400</v>
      </c>
      <c r="AR7" s="198">
        <f>'1 '!AR7</f>
        <v>0</v>
      </c>
      <c r="AS7" s="198">
        <f>'1 '!AS7</f>
        <v>0</v>
      </c>
      <c r="AT7" s="198">
        <f>'1 '!AT7</f>
        <v>0</v>
      </c>
      <c r="AU7" s="198">
        <f>'1 '!AU7</f>
        <v>0</v>
      </c>
      <c r="AV7" s="198">
        <f>'1 '!AV7</f>
        <v>1080</v>
      </c>
      <c r="AW7" s="198">
        <f>'1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>
        <v>1220</v>
      </c>
      <c r="T8" s="201"/>
      <c r="U8" s="201"/>
      <c r="V8" s="201"/>
      <c r="W8" s="201"/>
      <c r="X8" s="201"/>
      <c r="Y8" s="201"/>
      <c r="Z8" s="201"/>
      <c r="AA8" s="201">
        <v>1345</v>
      </c>
      <c r="AB8" s="201">
        <v>1450</v>
      </c>
      <c r="AC8" s="201"/>
      <c r="AD8" s="202">
        <v>1510</v>
      </c>
      <c r="AE8" s="201"/>
      <c r="AF8" s="201"/>
      <c r="AG8" s="201"/>
      <c r="AH8" s="203"/>
      <c r="AI8" s="203"/>
      <c r="AJ8" s="199">
        <v>9084</v>
      </c>
      <c r="AK8" s="201"/>
      <c r="AL8" s="201"/>
      <c r="AM8" s="201">
        <v>5684</v>
      </c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>
        <f>S8-S7</f>
        <v>20</v>
      </c>
      <c r="T9" s="204"/>
      <c r="U9" s="204"/>
      <c r="V9" s="204"/>
      <c r="W9" s="204"/>
      <c r="X9" s="204"/>
      <c r="Y9" s="204"/>
      <c r="Z9" s="204"/>
      <c r="AA9" s="204">
        <f>AA8-AA7</f>
        <v>45</v>
      </c>
      <c r="AB9" s="204">
        <f>AB8-AB7</f>
        <v>110</v>
      </c>
      <c r="AC9" s="204"/>
      <c r="AD9" s="204">
        <f>AD8-AD7</f>
        <v>70</v>
      </c>
      <c r="AE9" s="204"/>
      <c r="AF9" s="204"/>
      <c r="AG9" s="204"/>
      <c r="AH9" s="204"/>
      <c r="AI9" s="204"/>
      <c r="AJ9" s="204">
        <f>AJ8-AJ7</f>
        <v>34</v>
      </c>
      <c r="AK9" s="204"/>
      <c r="AL9" s="204"/>
      <c r="AM9" s="204">
        <f>AM8-AM7</f>
        <v>34</v>
      </c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'1 '!B10</f>
        <v>Z45</v>
      </c>
      <c r="C10" s="208" t="str">
        <f>'1 '!C10</f>
        <v>Z40</v>
      </c>
      <c r="D10" s="208" t="str">
        <f>'1 '!D10</f>
        <v>Z35</v>
      </c>
      <c r="E10" s="208" t="str">
        <f>'1 '!E10</f>
        <v>Z33</v>
      </c>
      <c r="F10" s="208" t="str">
        <f>'1 '!F10</f>
        <v>Z30</v>
      </c>
      <c r="G10" s="208" t="str">
        <f>'1 '!G10</f>
        <v>Z22</v>
      </c>
      <c r="H10" s="208" t="str">
        <f>'1 '!H10</f>
        <v>Z18</v>
      </c>
      <c r="I10" s="208" t="str">
        <f>'1 '!I10</f>
        <v>i99</v>
      </c>
      <c r="J10" s="208" t="str">
        <f>'1 '!J10</f>
        <v>i69</v>
      </c>
      <c r="K10" s="208" t="str">
        <f>'1 '!K10</f>
        <v>Atom</v>
      </c>
      <c r="L10" s="208" t="str">
        <f>'1 '!L10</f>
        <v>Atom-2</v>
      </c>
      <c r="M10" s="208" t="str">
        <f>'1 '!M10</f>
        <v>G10+</v>
      </c>
      <c r="N10" s="208" t="str">
        <f>'1 '!N10</f>
        <v>B62</v>
      </c>
      <c r="O10" s="208" t="str">
        <f>'1 '!O10</f>
        <v>B69</v>
      </c>
      <c r="P10" s="208" t="str">
        <f>'1 '!P10</f>
        <v>BL96</v>
      </c>
      <c r="Q10" s="208" t="str">
        <f>'1 '!Q10</f>
        <v>BL99</v>
      </c>
      <c r="R10" s="208" t="str">
        <f>'1 '!R10</f>
        <v>BL120</v>
      </c>
      <c r="S10" s="208" t="str">
        <f>'1 '!S10</f>
        <v>D41</v>
      </c>
      <c r="T10" s="208" t="str">
        <f>'1 '!T10</f>
        <v>D47</v>
      </c>
      <c r="U10" s="208" t="str">
        <f>'1 '!U10</f>
        <v>D48</v>
      </c>
      <c r="V10" s="208" t="str">
        <f>'1 '!V10</f>
        <v>D54+</v>
      </c>
      <c r="W10" s="208" t="str">
        <f>'1 '!W10</f>
        <v>D82</v>
      </c>
      <c r="X10" s="208" t="str">
        <f>'1 '!X10</f>
        <v>L43</v>
      </c>
      <c r="Y10" s="208" t="str">
        <f>'1 '!Y10</f>
        <v>L44</v>
      </c>
      <c r="Z10" s="208" t="str">
        <f>'1 '!Z10</f>
        <v>L46</v>
      </c>
      <c r="AA10" s="208" t="str">
        <f>'1 '!AA10</f>
        <v>L135</v>
      </c>
      <c r="AB10" s="208" t="str">
        <f>'1 '!AB10</f>
        <v>L140</v>
      </c>
      <c r="AC10" s="208" t="str">
        <f>'1 '!AC10</f>
        <v>L260</v>
      </c>
      <c r="AD10" s="208" t="str">
        <f>'1 '!AD10</f>
        <v>L270</v>
      </c>
      <c r="AE10" s="208" t="str">
        <f>'1 '!AE10</f>
        <v>S45</v>
      </c>
      <c r="AF10" s="208" t="str">
        <f>'1 '!AF10</f>
        <v>T92</v>
      </c>
      <c r="AG10" s="208" t="str">
        <f>'1 '!AG10</f>
        <v>Z30 Pro</v>
      </c>
      <c r="AH10" s="208" t="str">
        <f>'1 '!AH10</f>
        <v>L33</v>
      </c>
      <c r="AI10" s="208" t="str">
        <f>'1 '!AI10</f>
        <v>B24</v>
      </c>
      <c r="AJ10" s="208" t="str">
        <f>'1 '!AJ10</f>
        <v>Z42</v>
      </c>
      <c r="AK10" s="208" t="str">
        <f>'1 '!AK10</f>
        <v>i80</v>
      </c>
      <c r="AL10" s="208" t="str">
        <f>'1 '!AL10</f>
        <v>V138</v>
      </c>
      <c r="AM10" s="208" t="str">
        <f>'1 '!AM10</f>
        <v>G50</v>
      </c>
      <c r="AN10" s="208" t="str">
        <f>'1 '!AN10</f>
        <v>Z32</v>
      </c>
      <c r="AO10" s="208" t="str">
        <f>'1 '!AO10</f>
        <v>D76</v>
      </c>
      <c r="AP10" s="208" t="str">
        <f>'1 '!AP10</f>
        <v>L145</v>
      </c>
      <c r="AQ10" s="208" t="str">
        <f>'1 '!AQ10</f>
        <v>i71</v>
      </c>
      <c r="AR10" s="208">
        <f>'1 '!AR10</f>
        <v>0</v>
      </c>
      <c r="AS10" s="208">
        <f>'1 '!AS10</f>
        <v>0</v>
      </c>
      <c r="AT10" s="208">
        <f>'1 '!AT10</f>
        <v>0</v>
      </c>
      <c r="AU10" s="208">
        <f>'1 '!AU10</f>
        <v>0</v>
      </c>
      <c r="AV10" s="208" t="str">
        <f>'1 '!AV10</f>
        <v>P16</v>
      </c>
      <c r="AW10" s="208" t="str">
        <f>'1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'1 '!B14</f>
        <v>3</v>
      </c>
      <c r="C11" s="42">
        <f>'1 '!C14</f>
        <v>0</v>
      </c>
      <c r="D11" s="42">
        <f>'1 '!D14</f>
        <v>1</v>
      </c>
      <c r="E11" s="42">
        <f>'1 '!E14</f>
        <v>1</v>
      </c>
      <c r="F11" s="42">
        <f>'1 '!F14</f>
        <v>0</v>
      </c>
      <c r="G11" s="42">
        <f>'1 '!G14</f>
        <v>2</v>
      </c>
      <c r="H11" s="42">
        <f>'1 '!H14</f>
        <v>1</v>
      </c>
      <c r="I11" s="42">
        <f>'1 '!I14</f>
        <v>0</v>
      </c>
      <c r="J11" s="42">
        <f>'1 '!J14</f>
        <v>0</v>
      </c>
      <c r="K11" s="42">
        <f>'1 '!K14</f>
        <v>1</v>
      </c>
      <c r="L11" s="42">
        <f>'1 '!L14</f>
        <v>1</v>
      </c>
      <c r="M11" s="42">
        <f>'1 '!M14</f>
        <v>3</v>
      </c>
      <c r="N11" s="42">
        <f>'1 '!N14</f>
        <v>1</v>
      </c>
      <c r="O11" s="42">
        <f>'1 '!O14</f>
        <v>3</v>
      </c>
      <c r="P11" s="42">
        <f>'1 '!P14</f>
        <v>5</v>
      </c>
      <c r="Q11" s="42">
        <f>'1 '!Q14</f>
        <v>2</v>
      </c>
      <c r="R11" s="42">
        <f>'1 '!R14</f>
        <v>4</v>
      </c>
      <c r="S11" s="42">
        <f>'1 '!S14</f>
        <v>2</v>
      </c>
      <c r="T11" s="42">
        <f>'1 '!T14</f>
        <v>1</v>
      </c>
      <c r="U11" s="42">
        <f>'1 '!U14</f>
        <v>6</v>
      </c>
      <c r="V11" s="42">
        <f>'1 '!V14</f>
        <v>2</v>
      </c>
      <c r="W11" s="42">
        <f>'1 '!W14</f>
        <v>1</v>
      </c>
      <c r="X11" s="42">
        <f>'1 '!X14</f>
        <v>2</v>
      </c>
      <c r="Y11" s="42">
        <f>'1 '!Y14</f>
        <v>0</v>
      </c>
      <c r="Z11" s="42">
        <f>'1 '!Z14</f>
        <v>1</v>
      </c>
      <c r="AA11" s="42">
        <v>1</v>
      </c>
      <c r="AB11" s="42">
        <f>'1 '!AB14</f>
        <v>3</v>
      </c>
      <c r="AC11" s="42">
        <f>'1 '!AC14</f>
        <v>1</v>
      </c>
      <c r="AD11" s="42">
        <f>'1 '!AD14</f>
        <v>3</v>
      </c>
      <c r="AE11" s="42">
        <f>'1 '!AE14</f>
        <v>3</v>
      </c>
      <c r="AF11" s="42">
        <f>'1 '!AF14</f>
        <v>1</v>
      </c>
      <c r="AG11" s="42">
        <f>'1 '!AG14</f>
        <v>0</v>
      </c>
      <c r="AH11" s="42">
        <f>'1 '!AH14</f>
        <v>9</v>
      </c>
      <c r="AI11" s="42">
        <f>'1 '!AI14</f>
        <v>0</v>
      </c>
      <c r="AJ11" s="42">
        <f>'1 '!AJ14</f>
        <v>4</v>
      </c>
      <c r="AK11" s="42">
        <f>'1 '!AK14</f>
        <v>2</v>
      </c>
      <c r="AL11" s="42">
        <f>'1 '!AL14</f>
        <v>1</v>
      </c>
      <c r="AM11" s="42">
        <f>'1 '!AM14</f>
        <v>1</v>
      </c>
      <c r="AN11" s="42">
        <f>'1 '!AN14</f>
        <v>4</v>
      </c>
      <c r="AO11" s="42">
        <f>'1 '!AO14</f>
        <v>1</v>
      </c>
      <c r="AP11" s="42">
        <f>'1 '!AP14</f>
        <v>1</v>
      </c>
      <c r="AQ11" s="42">
        <f>'1 '!AQ14</f>
        <v>1</v>
      </c>
      <c r="AR11" s="42">
        <f>'1 '!AR14</f>
        <v>0</v>
      </c>
      <c r="AS11" s="42">
        <f>'1 '!AS14</f>
        <v>0</v>
      </c>
      <c r="AT11" s="42">
        <f>'1 '!AT14</f>
        <v>0</v>
      </c>
      <c r="AU11" s="42">
        <f>'1 '!AU14</f>
        <v>0</v>
      </c>
      <c r="AV11" s="42">
        <f>'1 '!AV14</f>
        <v>2</v>
      </c>
      <c r="AW11" s="42">
        <f>'1 '!AW14</f>
        <v>5</v>
      </c>
      <c r="AX11" s="33">
        <f>SUM(B11:AW11)</f>
        <v>86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271300</v>
      </c>
      <c r="AZ11" s="18"/>
      <c r="BA11" s="22">
        <f>AY11</f>
        <v>271300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>
        <v>1</v>
      </c>
      <c r="T13" s="105"/>
      <c r="U13" s="105"/>
      <c r="V13" s="105"/>
      <c r="W13" s="105"/>
      <c r="X13" s="105"/>
      <c r="Y13" s="105"/>
      <c r="Z13" s="105"/>
      <c r="AA13" s="105">
        <v>1</v>
      </c>
      <c r="AB13" s="105">
        <v>1</v>
      </c>
      <c r="AC13" s="105"/>
      <c r="AD13" s="105">
        <v>2</v>
      </c>
      <c r="AE13" s="105"/>
      <c r="AF13" s="105"/>
      <c r="AG13" s="105"/>
      <c r="AH13" s="105"/>
      <c r="AI13" s="105"/>
      <c r="AJ13" s="105">
        <v>1</v>
      </c>
      <c r="AK13" s="105"/>
      <c r="AL13" s="105"/>
      <c r="AM13" s="105">
        <v>1</v>
      </c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7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21803</v>
      </c>
      <c r="AZ13" s="19"/>
      <c r="BA13" s="9">
        <f>AY13</f>
        <v>21803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3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0</v>
      </c>
      <c r="AB14" s="216">
        <f t="shared" si="0"/>
        <v>2</v>
      </c>
      <c r="AC14" s="216">
        <f t="shared" si="0"/>
        <v>1</v>
      </c>
      <c r="AD14" s="216">
        <f t="shared" si="0"/>
        <v>1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9</v>
      </c>
      <c r="AI14" s="216">
        <f t="shared" si="0"/>
        <v>0</v>
      </c>
      <c r="AJ14" s="216">
        <f t="shared" si="0"/>
        <v>3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5</v>
      </c>
      <c r="AX14" s="32">
        <f>SUM(B14:AW14)</f>
        <v>79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249880</v>
      </c>
      <c r="AZ14" s="20"/>
      <c r="BA14" s="27">
        <f>AY14</f>
        <v>249880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383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9" ht="14.25" customHeight="1">
      <c r="A17" s="86" t="s">
        <v>13</v>
      </c>
      <c r="B17" s="205">
        <f>'1 '!B17</f>
        <v>8620</v>
      </c>
      <c r="C17" s="205">
        <f>'1 '!C17</f>
        <v>7830</v>
      </c>
      <c r="D17" s="205">
        <f>'1 '!D17</f>
        <v>7790</v>
      </c>
      <c r="E17" s="205">
        <f>'1 '!E17</f>
        <v>7350</v>
      </c>
      <c r="F17" s="205">
        <f>'1 '!F17</f>
        <v>6790</v>
      </c>
      <c r="G17" s="205">
        <f>'1 '!G17</f>
        <v>6590</v>
      </c>
      <c r="H17" s="205">
        <f>'1 '!H17</f>
        <v>920</v>
      </c>
      <c r="I17" s="205">
        <f>'1 '!I17</f>
        <v>940</v>
      </c>
      <c r="J17" s="205">
        <f>'1 '!J17</f>
        <v>1130</v>
      </c>
      <c r="K17" s="205">
        <f>'1 '!K17</f>
        <v>1130</v>
      </c>
      <c r="L17" s="205">
        <f>'1 '!L17</f>
        <v>1230</v>
      </c>
      <c r="M17" s="205">
        <f>'1 '!M17</f>
        <v>1260</v>
      </c>
      <c r="N17" s="205">
        <f>'1 '!N17</f>
        <v>1260</v>
      </c>
      <c r="O17" s="205">
        <f>'1 '!O17</f>
        <v>1320</v>
      </c>
      <c r="P17" s="205">
        <f>'1 '!P17</f>
        <v>1950</v>
      </c>
      <c r="Q17" s="205">
        <f>'1 '!Q17</f>
        <v>830</v>
      </c>
      <c r="R17" s="205">
        <f>'1 '!R17</f>
        <v>1120</v>
      </c>
      <c r="S17" s="205">
        <f>'1 '!S17</f>
        <v>1050</v>
      </c>
      <c r="T17" s="205">
        <f>'1 '!T17</f>
        <v>800</v>
      </c>
      <c r="U17" s="205">
        <f>'1 '!U17</f>
        <v>800</v>
      </c>
      <c r="V17" s="205">
        <f>'1 '!V17</f>
        <v>1160</v>
      </c>
      <c r="W17" s="205">
        <f>'1 '!W17</f>
        <v>1115</v>
      </c>
      <c r="X17" s="205">
        <f>'1 '!X17</f>
        <v>9790</v>
      </c>
      <c r="Y17" s="205">
        <f>'1 '!Y17</f>
        <v>1970</v>
      </c>
      <c r="Z17" s="205">
        <f>'1 '!Z17</f>
        <v>1000</v>
      </c>
      <c r="AA17" s="205">
        <f>'1 '!AA17</f>
        <v>1150</v>
      </c>
      <c r="AB17" s="205">
        <f>'1 '!AB17</f>
        <v>1050</v>
      </c>
      <c r="AC17" s="205">
        <f>'1 '!AC17</f>
        <v>880</v>
      </c>
      <c r="AD17" s="205">
        <f>'1 '!AD17</f>
        <v>12240</v>
      </c>
      <c r="AE17" s="205">
        <f>'1 '!AE17</f>
        <v>14010</v>
      </c>
      <c r="AF17" s="205">
        <f>'1 '!AF17</f>
        <v>16640</v>
      </c>
      <c r="AG17" s="205">
        <f>'1 '!AG17</f>
        <v>21270</v>
      </c>
      <c r="AH17" s="205">
        <f>'1 '!AH17</f>
        <v>23350</v>
      </c>
      <c r="AI17" s="205">
        <f>'1 '!AI17</f>
        <v>9150</v>
      </c>
      <c r="AJ17" s="205">
        <f>'1 '!AJ17</f>
        <v>12730</v>
      </c>
      <c r="AK17" s="205">
        <f>'1 '!AK17</f>
        <v>14150</v>
      </c>
      <c r="AL17" s="205">
        <f>'1 '!AL17</f>
        <v>15090</v>
      </c>
      <c r="AM17" s="205">
        <f>'1 '!AM17</f>
        <v>17920</v>
      </c>
      <c r="AN17" s="205">
        <f>'1 '!AN17</f>
        <v>21230</v>
      </c>
      <c r="AO17" s="205">
        <f>'1 '!AO17</f>
        <v>18870</v>
      </c>
      <c r="AP17" s="205">
        <f>'1 '!AP17</f>
        <v>25470</v>
      </c>
      <c r="AQ17" s="205">
        <f>'1 '!AQ17</f>
        <v>22640</v>
      </c>
      <c r="AR17" s="205">
        <f>'1 '!AR17</f>
        <v>16040</v>
      </c>
      <c r="AS17" s="205">
        <f>'1 '!AS17</f>
        <v>2410</v>
      </c>
      <c r="AT17" s="205">
        <f>'1 '!AT17</f>
        <v>1070</v>
      </c>
      <c r="AU17" s="205">
        <f>'1 '!AU17</f>
        <v>11320</v>
      </c>
      <c r="AV17" s="205">
        <f>'1 '!AV17</f>
        <v>1220</v>
      </c>
      <c r="AW17" s="205">
        <f>'1 '!AW17</f>
        <v>10500</v>
      </c>
      <c r="AX17" s="15"/>
      <c r="AY17" s="15"/>
      <c r="AZ17" s="15"/>
      <c r="BA17" s="14"/>
    </row>
    <row r="18" spans="1:59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>
        <v>870</v>
      </c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9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>
        <v>70</v>
      </c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9" s="8" customFormat="1" ht="24.95" customHeight="1" thickBot="1">
      <c r="A20" s="24" t="s">
        <v>1</v>
      </c>
      <c r="B20" s="209" t="str">
        <f>'1 '!B20</f>
        <v>V-3(3+64)</v>
      </c>
      <c r="C20" s="209" t="str">
        <f>'1 '!C20</f>
        <v>V-3(2+32)</v>
      </c>
      <c r="D20" s="209" t="str">
        <f>'1 '!D20</f>
        <v>V-2(2+32)</v>
      </c>
      <c r="E20" s="209" t="str">
        <f>'1 '!E20</f>
        <v>V-1pro</v>
      </c>
      <c r="F20" s="209" t="str">
        <f>'1 '!F20</f>
        <v>A48</v>
      </c>
      <c r="G20" s="209" t="str">
        <f>'1 '!G20</f>
        <v>A26</v>
      </c>
      <c r="H20" s="209" t="str">
        <f>'1 '!H20</f>
        <v>it2171</v>
      </c>
      <c r="I20" s="209" t="str">
        <f>'1 '!I20</f>
        <v>it2173</v>
      </c>
      <c r="J20" s="209" t="str">
        <f>'1 '!J20</f>
        <v>it5026</v>
      </c>
      <c r="K20" s="209" t="str">
        <f>'1 '!K20</f>
        <v>it5027</v>
      </c>
      <c r="L20" s="209" t="str">
        <f>'1 '!L20</f>
        <v>it5028</v>
      </c>
      <c r="M20" s="209" t="str">
        <f>'1 '!M20</f>
        <v>it5617</v>
      </c>
      <c r="N20" s="209" t="str">
        <f>'1 '!N20</f>
        <v>P-400</v>
      </c>
      <c r="O20" s="209" t="str">
        <f>'1 '!O20</f>
        <v>P-700</v>
      </c>
      <c r="P20" s="209" t="str">
        <f>'1 '!P20</f>
        <v>Geo</v>
      </c>
      <c r="Q20" s="209" t="str">
        <f>'1 '!Q20</f>
        <v>L-51</v>
      </c>
      <c r="R20" s="209" t="str">
        <f>'1 '!R20</f>
        <v>pp-1</v>
      </c>
      <c r="S20" s="209" t="str">
        <f>'1 '!S20</f>
        <v>i303</v>
      </c>
      <c r="T20" s="209" t="str">
        <f>'1 '!T20</f>
        <v>i73</v>
      </c>
      <c r="U20" s="209" t="str">
        <f>'1 '!U20</f>
        <v>Q11</v>
      </c>
      <c r="V20" s="209" t="str">
        <f>'1 '!V20</f>
        <v>AG6103</v>
      </c>
      <c r="W20" s="209" t="str">
        <f>'1 '!W20</f>
        <v>Q23</v>
      </c>
      <c r="X20" s="209" t="str">
        <f>'1 '!X20</f>
        <v>V-3(4+64)</v>
      </c>
      <c r="Y20" s="209" t="str">
        <f>'1 '!Y20</f>
        <v>Majic-3</v>
      </c>
      <c r="Z20" s="209" t="str">
        <f>'1 '!Z20</f>
        <v>Max 20</v>
      </c>
      <c r="AA20" s="209" t="str">
        <f>'1 '!AA20</f>
        <v>P-25</v>
      </c>
      <c r="AB20" s="209" t="str">
        <f>'1 '!AB20</f>
        <v>V-20</v>
      </c>
      <c r="AC20" s="209" t="str">
        <f>'1 '!AC20</f>
        <v>Max-01</v>
      </c>
      <c r="AD20" s="209" t="str">
        <f>'1 '!AD20</f>
        <v>A16e</v>
      </c>
      <c r="AE20" s="209" t="str">
        <f>'1 '!AE20</f>
        <v>A16(4+64)</v>
      </c>
      <c r="AF20" s="209" t="str">
        <f>'1 '!AF20</f>
        <v>A54</v>
      </c>
      <c r="AG20" s="209" t="str">
        <f>'1 '!AG20</f>
        <v>A95</v>
      </c>
      <c r="AH20" s="209" t="str">
        <f>'1 '!AH20</f>
        <v>A19Pr0</v>
      </c>
      <c r="AI20" s="209" t="str">
        <f>'1 '!AI20</f>
        <v>A03Core</v>
      </c>
      <c r="AJ20" s="209" t="str">
        <f>'1 '!AJ20</f>
        <v>A03S</v>
      </c>
      <c r="AK20" s="209" t="str">
        <f>'1 '!AK20</f>
        <v>A12(4+64)</v>
      </c>
      <c r="AL20" s="209" t="str">
        <f>'1 '!AL20</f>
        <v>A12(4+128)</v>
      </c>
      <c r="AM20" s="209" t="str">
        <f>'1 '!AM20</f>
        <v>M12(6+128)</v>
      </c>
      <c r="AN20" s="209" t="str">
        <f>'1 '!AN20</f>
        <v>A22(6+128)</v>
      </c>
      <c r="AO20" s="209" t="str">
        <f>'1 '!AO20</f>
        <v>F22(6+128)</v>
      </c>
      <c r="AP20" s="209" t="str">
        <f>'1 '!AP20</f>
        <v>A32(6+128)</v>
      </c>
      <c r="AQ20" s="209" t="str">
        <f>'1 '!AQ20</f>
        <v>M32(6+128)</v>
      </c>
      <c r="AR20" s="209" t="str">
        <f>'1 '!AR20</f>
        <v>A13(4+64)</v>
      </c>
      <c r="AS20" s="209" t="str">
        <f>'1 '!AS20</f>
        <v>Guru-2</v>
      </c>
      <c r="AT20" s="209" t="str">
        <f>'1 '!AT20</f>
        <v>B25i</v>
      </c>
      <c r="AU20" s="209" t="str">
        <f>'1 '!AU20</f>
        <v>A03(3+32)</v>
      </c>
      <c r="AV20" s="209" t="str">
        <f>'1 '!AV20</f>
        <v>LE-24</v>
      </c>
      <c r="AW20" s="209" t="str">
        <f>'1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9" s="8" customFormat="1" ht="18" customHeight="1" thickBot="1">
      <c r="A21" s="68" t="s">
        <v>5</v>
      </c>
      <c r="B21" s="70">
        <f>'1 '!B24</f>
        <v>1</v>
      </c>
      <c r="C21" s="70">
        <f>'1 '!C24</f>
        <v>1</v>
      </c>
      <c r="D21" s="70">
        <f>'1 '!D24</f>
        <v>1</v>
      </c>
      <c r="E21" s="70">
        <f>'1 '!E24</f>
        <v>0</v>
      </c>
      <c r="F21" s="70">
        <f>'1 '!F24</f>
        <v>0</v>
      </c>
      <c r="G21" s="70">
        <f>'1 '!G24</f>
        <v>1</v>
      </c>
      <c r="H21" s="70">
        <f>'1 '!H24</f>
        <v>4</v>
      </c>
      <c r="I21" s="70">
        <f>'1 '!I24</f>
        <v>2</v>
      </c>
      <c r="J21" s="70">
        <f>'1 '!J24</f>
        <v>0</v>
      </c>
      <c r="K21" s="70">
        <f>'1 '!K24</f>
        <v>3</v>
      </c>
      <c r="L21" s="70">
        <f>'1 '!L24</f>
        <v>0</v>
      </c>
      <c r="M21" s="70">
        <f>'1 '!M24</f>
        <v>3</v>
      </c>
      <c r="N21" s="70">
        <f>'1 '!N24</f>
        <v>4</v>
      </c>
      <c r="O21" s="70">
        <f>'1 '!O24</f>
        <v>1</v>
      </c>
      <c r="P21" s="70">
        <f>'1 '!P24</f>
        <v>0</v>
      </c>
      <c r="Q21" s="70">
        <f>'1 '!Q24</f>
        <v>5</v>
      </c>
      <c r="R21" s="70">
        <f>'1 '!R24</f>
        <v>0</v>
      </c>
      <c r="S21" s="70">
        <f>'1 '!S24</f>
        <v>1</v>
      </c>
      <c r="T21" s="70">
        <f>'1 '!T24</f>
        <v>3</v>
      </c>
      <c r="U21" s="70">
        <f>'1 '!U24</f>
        <v>1</v>
      </c>
      <c r="V21" s="70">
        <f>'1 '!V24</f>
        <v>0</v>
      </c>
      <c r="W21" s="70">
        <f>'1 '!W24</f>
        <v>1</v>
      </c>
      <c r="X21" s="70">
        <f>'1 '!X24</f>
        <v>0</v>
      </c>
      <c r="Y21" s="70">
        <f>'1 '!Y24</f>
        <v>0</v>
      </c>
      <c r="Z21" s="70">
        <f>'1 '!Z24</f>
        <v>0</v>
      </c>
      <c r="AA21" s="70">
        <f>'1 '!AA24</f>
        <v>0</v>
      </c>
      <c r="AB21" s="70">
        <f>'1 '!AB24</f>
        <v>0</v>
      </c>
      <c r="AC21" s="70">
        <f>'1 '!AC24</f>
        <v>2</v>
      </c>
      <c r="AD21" s="70">
        <f>'1 '!AD24</f>
        <v>2</v>
      </c>
      <c r="AE21" s="70">
        <f>'1 '!AE24</f>
        <v>2</v>
      </c>
      <c r="AF21" s="70">
        <f>'1 '!AF24</f>
        <v>1</v>
      </c>
      <c r="AG21" s="70">
        <f>'1 '!AG24</f>
        <v>1</v>
      </c>
      <c r="AH21" s="70">
        <f>'1 '!AH24</f>
        <v>0</v>
      </c>
      <c r="AI21" s="70">
        <f>'1 '!AI24</f>
        <v>1</v>
      </c>
      <c r="AJ21" s="70">
        <f>'1 '!AJ24</f>
        <v>0</v>
      </c>
      <c r="AK21" s="70">
        <f>'1 '!AK24</f>
        <v>1</v>
      </c>
      <c r="AL21" s="70">
        <f>'1 '!AL24</f>
        <v>0</v>
      </c>
      <c r="AM21" s="70">
        <f>'1 '!AM24</f>
        <v>1</v>
      </c>
      <c r="AN21" s="70">
        <f>'1 '!AN24</f>
        <v>1</v>
      </c>
      <c r="AO21" s="70">
        <f>'1 '!AO24</f>
        <v>1</v>
      </c>
      <c r="AP21" s="70">
        <f>'1 '!AP24</f>
        <v>0</v>
      </c>
      <c r="AQ21" s="70">
        <f>'1 '!AQ24</f>
        <v>1</v>
      </c>
      <c r="AR21" s="70">
        <f>'1 '!AR24</f>
        <v>1</v>
      </c>
      <c r="AS21" s="70">
        <f>'1 '!AS24</f>
        <v>0</v>
      </c>
      <c r="AT21" s="70">
        <f>'1 '!AT24</f>
        <v>1</v>
      </c>
      <c r="AU21" s="70">
        <f>'1 '!AU24</f>
        <v>0</v>
      </c>
      <c r="AV21" s="70">
        <f>'1 '!AV24</f>
        <v>1</v>
      </c>
      <c r="AW21" s="70">
        <f>'1 '!AW24</f>
        <v>2</v>
      </c>
      <c r="AX21" s="69">
        <f>SUM(B21:AW21)</f>
        <v>51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294895</v>
      </c>
      <c r="AZ21" s="18"/>
      <c r="BA21" s="22">
        <f>AY21</f>
        <v>294895</v>
      </c>
    </row>
    <row r="22" spans="1:59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9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>
        <v>1</v>
      </c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1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870</v>
      </c>
      <c r="AZ23" s="19"/>
      <c r="BA23" s="9">
        <f>AY23</f>
        <v>870</v>
      </c>
    </row>
    <row r="24" spans="1:59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4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1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2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50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294095</v>
      </c>
      <c r="AZ24" s="20"/>
      <c r="BA24" s="27">
        <f>AY24</f>
        <v>294095</v>
      </c>
    </row>
    <row r="25" spans="1:59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70</v>
      </c>
    </row>
    <row r="26" spans="1:59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9" s="57" customFormat="1" ht="13.5" thickBot="1">
      <c r="A27" s="89" t="s">
        <v>13</v>
      </c>
      <c r="B27" s="88">
        <f>'1 '!B27</f>
        <v>8490</v>
      </c>
      <c r="C27" s="88">
        <f>'1 '!C27</f>
        <v>8590</v>
      </c>
      <c r="D27" s="88">
        <f>'1 '!D27</f>
        <v>10650</v>
      </c>
      <c r="E27" s="88">
        <f>'1 '!E27</f>
        <v>10780</v>
      </c>
      <c r="F27" s="88">
        <f>'1 '!F27</f>
        <v>11950</v>
      </c>
      <c r="G27" s="88">
        <f>'1 '!G27</f>
        <v>12980</v>
      </c>
      <c r="H27" s="88">
        <f>'1 '!H27</f>
        <v>14240</v>
      </c>
      <c r="I27" s="88">
        <f>'1 '!I27</f>
        <v>21270</v>
      </c>
      <c r="J27" s="88">
        <f>'1 '!J27</f>
        <v>21500</v>
      </c>
      <c r="K27" s="88">
        <f>'1 '!K27</f>
        <v>18210</v>
      </c>
      <c r="L27" s="88">
        <f>'1 '!L27</f>
        <v>10700</v>
      </c>
      <c r="M27" s="88">
        <f>'1 '!M27</f>
        <v>18790</v>
      </c>
      <c r="N27" s="88">
        <f>'1 '!N27</f>
        <v>16340</v>
      </c>
      <c r="O27" s="88">
        <f>'1 '!O27</f>
        <v>18050</v>
      </c>
      <c r="P27" s="88">
        <f>'1 '!P27</f>
        <v>12140</v>
      </c>
      <c r="Q27" s="88">
        <f>'1 '!Q27</f>
        <v>16090</v>
      </c>
      <c r="R27" s="88">
        <f>'1 '!R27</f>
        <v>25190</v>
      </c>
      <c r="S27" s="88">
        <f>'1 '!S27</f>
        <v>0</v>
      </c>
      <c r="T27" s="88">
        <f>'1 '!T27</f>
        <v>1120</v>
      </c>
      <c r="U27" s="88">
        <f>'1 '!U27</f>
        <v>1800</v>
      </c>
      <c r="V27" s="88">
        <f>'1 '!V27</f>
        <v>1810</v>
      </c>
      <c r="W27" s="88">
        <f>'1 '!W27</f>
        <v>2480</v>
      </c>
      <c r="X27" s="88">
        <f>'1 '!X27</f>
        <v>11270</v>
      </c>
      <c r="Y27" s="88">
        <f>'1 '!Y27</f>
        <v>14010</v>
      </c>
      <c r="Z27" s="88">
        <f>'1 '!Z27</f>
        <v>8480</v>
      </c>
      <c r="AA27" s="88">
        <f>'1 '!AA27</f>
        <v>12250</v>
      </c>
      <c r="AB27" s="88">
        <f>'1 '!AB27</f>
        <v>10830</v>
      </c>
      <c r="AC27" s="88">
        <f>'1 '!AC27</f>
        <v>9890</v>
      </c>
      <c r="AD27" s="88">
        <f>'1 '!AD27</f>
        <v>8550</v>
      </c>
      <c r="AE27" s="88">
        <f>'1 '!AE27</f>
        <v>11620</v>
      </c>
      <c r="AF27" s="88">
        <f>'1 '!AF27</f>
        <v>11150</v>
      </c>
      <c r="AG27" s="88">
        <f>'1 '!AG27</f>
        <v>14200</v>
      </c>
      <c r="AH27" s="88">
        <f>'1 '!AH27</f>
        <v>8360</v>
      </c>
      <c r="AI27" s="88">
        <f>'1 '!AI27</f>
        <v>16640</v>
      </c>
      <c r="AJ27" s="88">
        <f>'1 '!AJ27</f>
        <v>8470</v>
      </c>
      <c r="AK27" s="88">
        <f>'1 '!AK27</f>
        <v>13299</v>
      </c>
      <c r="AL27" s="88">
        <f>'1 '!AL27</f>
        <v>17100</v>
      </c>
      <c r="AM27" s="88">
        <f>'1 '!AM27</f>
        <v>18050</v>
      </c>
      <c r="AN27" s="88">
        <f>'1 '!AN27</f>
        <v>15200</v>
      </c>
      <c r="AO27" s="88">
        <f>'1 '!AO27</f>
        <v>20900</v>
      </c>
      <c r="AP27" s="88">
        <f>'1 '!AP27</f>
        <v>11720</v>
      </c>
      <c r="AQ27" s="88">
        <f>'1 '!AQ27</f>
        <v>12250</v>
      </c>
      <c r="AR27" s="88">
        <f>'1 '!AR27</f>
        <v>16625</v>
      </c>
      <c r="AS27" s="88">
        <f>'1 '!AS27</f>
        <v>9940</v>
      </c>
      <c r="AT27" s="88">
        <f>'1 '!AT27</f>
        <v>14870</v>
      </c>
      <c r="AU27" s="88">
        <f>'1 '!AU27</f>
        <v>18870</v>
      </c>
      <c r="AV27" s="88">
        <f>'1 '!AV27</f>
        <v>24150</v>
      </c>
      <c r="AW27" s="88">
        <f>'1 '!AW27</f>
        <v>19420</v>
      </c>
      <c r="AX27" s="55"/>
      <c r="AY27" s="55"/>
      <c r="AZ27" s="55"/>
      <c r="BA27" s="56"/>
    </row>
    <row r="28" spans="1:59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>
        <v>14240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9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  <c r="BD29" s="60"/>
      <c r="BE29" s="60"/>
      <c r="BF29" s="60"/>
      <c r="BG29" s="60"/>
    </row>
    <row r="30" spans="1:59" ht="24.95" customHeight="1" thickBot="1">
      <c r="A30" s="24" t="s">
        <v>1</v>
      </c>
      <c r="B30" s="209" t="str">
        <f>'1 '!B30</f>
        <v>C20A</v>
      </c>
      <c r="C30" s="209" t="str">
        <f>'1 '!C30</f>
        <v>C11(2+32)</v>
      </c>
      <c r="D30" s="209" t="str">
        <f>'1 '!D30</f>
        <v>C11(4+64)</v>
      </c>
      <c r="E30" s="209" t="str">
        <f>'1 '!E30</f>
        <v>C21y(3+32)</v>
      </c>
      <c r="F30" s="209" t="str">
        <f>'1 '!F30</f>
        <v>C21y(4+64)</v>
      </c>
      <c r="G30" s="209" t="str">
        <f>'1 '!G30</f>
        <v>C25y(4+64)</v>
      </c>
      <c r="H30" s="209" t="str">
        <f>'1 '!H30</f>
        <v>C25S(4+128)</v>
      </c>
      <c r="I30" s="209" t="str">
        <f>'1 '!I30</f>
        <v>Realme 8</v>
      </c>
      <c r="J30" s="209" t="str">
        <f>'1 '!J30</f>
        <v>Realme 8 5G</v>
      </c>
      <c r="K30" s="209" t="str">
        <f>'1 '!K30</f>
        <v>Realme 9i</v>
      </c>
      <c r="L30" s="209" t="str">
        <f>'1 '!L30</f>
        <v>Narzo 50i</v>
      </c>
      <c r="M30" s="209" t="str">
        <f>'1 '!M30</f>
        <v>Narzo 30</v>
      </c>
      <c r="N30" s="209" t="str">
        <f>'1 '!N30</f>
        <v>9i(4/64)</v>
      </c>
      <c r="O30" s="209" t="str">
        <f>'1 '!O30</f>
        <v>Narzo 50</v>
      </c>
      <c r="P30" s="209" t="str">
        <f>'1 '!P30</f>
        <v>C31</v>
      </c>
      <c r="Q30" s="209" t="str">
        <f>'1 '!Q30</f>
        <v>C35</v>
      </c>
      <c r="R30" s="209" t="str">
        <f>'1 '!R30</f>
        <v>Realme 9</v>
      </c>
      <c r="S30" s="209">
        <f>'1 '!S30</f>
        <v>0</v>
      </c>
      <c r="T30" s="209" t="str">
        <f>'1 '!T30</f>
        <v>BG-202</v>
      </c>
      <c r="U30" s="209">
        <f>'1 '!U30</f>
        <v>105</v>
      </c>
      <c r="V30" s="209">
        <f>'1 '!V30</f>
        <v>106</v>
      </c>
      <c r="W30" s="209">
        <f>'1 '!W30</f>
        <v>110</v>
      </c>
      <c r="X30" s="209" t="str">
        <f>'1 '!X30</f>
        <v>Y15S</v>
      </c>
      <c r="Y30" s="209" t="str">
        <f>'1 '!Y30</f>
        <v>Y21</v>
      </c>
      <c r="Z30" s="209" t="str">
        <f>'1 '!Z30</f>
        <v>POP 5LTE 2/32</v>
      </c>
      <c r="AA30" s="209" t="str">
        <f>'1 '!AA30</f>
        <v>SP-7(4+64)</v>
      </c>
      <c r="AB30" s="209" t="str">
        <f>'1 '!AB30</f>
        <v>SP-7(3+64)</v>
      </c>
      <c r="AC30" s="209" t="str">
        <f>'1 '!AC30</f>
        <v>POP 5LTE</v>
      </c>
      <c r="AD30" s="209" t="str">
        <f>'1 '!AD30</f>
        <v>Smart6(2+32)</v>
      </c>
      <c r="AE30" s="209" t="str">
        <f>'1 '!AE30</f>
        <v>Hot11Play 4/128</v>
      </c>
      <c r="AF30" s="209" t="str">
        <f>'1 '!AF30</f>
        <v>Hot11Play</v>
      </c>
      <c r="AG30" s="209" t="str">
        <f>'1 '!AG30</f>
        <v>Hot11S</v>
      </c>
      <c r="AH30" s="209" t="str">
        <f>'1 '!AH30</f>
        <v>Redme9A</v>
      </c>
      <c r="AI30" s="209" t="str">
        <f>'1 '!AI30</f>
        <v>Y21T</v>
      </c>
      <c r="AJ30" s="209" t="str">
        <f>'1 '!AJ30</f>
        <v>Y1S</v>
      </c>
      <c r="AK30" s="209" t="str">
        <f>'1 '!AK30</f>
        <v>10c(4+64)</v>
      </c>
      <c r="AL30" s="209" t="str">
        <f>'1 '!AL30</f>
        <v>Redme 10</v>
      </c>
      <c r="AM30" s="209" t="str">
        <f>'1 '!AM30</f>
        <v>RED-Not 11(4/64)</v>
      </c>
      <c r="AN30" s="209" t="str">
        <f>'1 '!AN30</f>
        <v>Red10(4+64)</v>
      </c>
      <c r="AO30" s="209" t="str">
        <f>'1 '!AO30</f>
        <v>RED-Not 11(128)</v>
      </c>
      <c r="AP30" s="209" t="str">
        <f>'1 '!AP30</f>
        <v>Hot 12 Play</v>
      </c>
      <c r="AQ30" s="209" t="str">
        <f>'1 '!AQ30</f>
        <v>SP 8C(4+128)</v>
      </c>
      <c r="AR30" s="209" t="str">
        <f>'1 '!AR30</f>
        <v>RED-11(4+128)</v>
      </c>
      <c r="AS30" s="209" t="str">
        <f>'1 '!AS30</f>
        <v>Smart -6</v>
      </c>
      <c r="AT30" s="209" t="str">
        <f>'1 '!AT30</f>
        <v>Note 10</v>
      </c>
      <c r="AU30" s="209" t="str">
        <f>'1 '!AU30</f>
        <v>A13(6+128)</v>
      </c>
      <c r="AV30" s="209" t="str">
        <f>'1 '!AV30</f>
        <v>A23(6+128)</v>
      </c>
      <c r="AW30" s="209" t="str">
        <f>'1 '!AW30</f>
        <v>Y33s</v>
      </c>
      <c r="AX30" s="65" t="s">
        <v>2</v>
      </c>
      <c r="AY30" s="23" t="s">
        <v>3</v>
      </c>
      <c r="AZ30" s="54"/>
      <c r="BA30" s="66" t="s">
        <v>4</v>
      </c>
      <c r="BD30" s="223"/>
      <c r="BE30" s="224"/>
      <c r="BF30" s="225"/>
      <c r="BG30" s="60"/>
    </row>
    <row r="31" spans="1:59" ht="18" customHeight="1" thickBot="1">
      <c r="A31" s="16" t="s">
        <v>5</v>
      </c>
      <c r="B31" s="219">
        <f>'1 '!B34</f>
        <v>0</v>
      </c>
      <c r="C31" s="219">
        <f>'1 '!C34</f>
        <v>0</v>
      </c>
      <c r="D31" s="219">
        <f>'1 '!D34</f>
        <v>1</v>
      </c>
      <c r="E31" s="219">
        <f>'1 '!E34</f>
        <v>2</v>
      </c>
      <c r="F31" s="219">
        <f>'1 '!F34</f>
        <v>0</v>
      </c>
      <c r="G31" s="219">
        <f>'1 '!G34</f>
        <v>0</v>
      </c>
      <c r="H31" s="219">
        <f>'1 '!H34</f>
        <v>0</v>
      </c>
      <c r="I31" s="219">
        <f>'1 '!I34</f>
        <v>3</v>
      </c>
      <c r="J31" s="219">
        <f>'1 '!J34</f>
        <v>0</v>
      </c>
      <c r="K31" s="219">
        <f>'1 '!K34</f>
        <v>0</v>
      </c>
      <c r="L31" s="219">
        <f>'1 '!L34</f>
        <v>1</v>
      </c>
      <c r="M31" s="219">
        <f>'1 '!M34</f>
        <v>0</v>
      </c>
      <c r="N31" s="219">
        <f>'1 '!N34</f>
        <v>1</v>
      </c>
      <c r="O31" s="219">
        <f>'1 '!O34</f>
        <v>1</v>
      </c>
      <c r="P31" s="219">
        <f>'1 '!P34</f>
        <v>3</v>
      </c>
      <c r="Q31" s="219">
        <f>'1 '!Q34</f>
        <v>3</v>
      </c>
      <c r="R31" s="219">
        <f>'1 '!R34</f>
        <v>1</v>
      </c>
      <c r="S31" s="219">
        <f>'1 '!S34</f>
        <v>0</v>
      </c>
      <c r="T31" s="219">
        <f>'1 '!T34</f>
        <v>1</v>
      </c>
      <c r="U31" s="219">
        <f>'1 '!U34</f>
        <v>4</v>
      </c>
      <c r="V31" s="219">
        <f>'1 '!V34</f>
        <v>0</v>
      </c>
      <c r="W31" s="219">
        <f>'1 '!W34</f>
        <v>0</v>
      </c>
      <c r="X31" s="219">
        <f>'1 '!X34</f>
        <v>0</v>
      </c>
      <c r="Y31" s="219">
        <f>'1 '!Y34</f>
        <v>0</v>
      </c>
      <c r="Z31" s="219">
        <f>'1 '!Z34</f>
        <v>0</v>
      </c>
      <c r="AA31" s="219">
        <f>'1 '!AA34</f>
        <v>0</v>
      </c>
      <c r="AB31" s="219">
        <f>'1 '!AB34</f>
        <v>1</v>
      </c>
      <c r="AC31" s="219">
        <f>'1 '!AC34</f>
        <v>1</v>
      </c>
      <c r="AD31" s="219">
        <f>'1 '!AD34</f>
        <v>1</v>
      </c>
      <c r="AE31" s="219">
        <f>'1 '!AE34</f>
        <v>0</v>
      </c>
      <c r="AF31" s="219">
        <f>'1 '!AF34</f>
        <v>4</v>
      </c>
      <c r="AG31" s="219">
        <f>'1 '!AG34</f>
        <v>2</v>
      </c>
      <c r="AH31" s="219">
        <f>'1 '!AH34</f>
        <v>2</v>
      </c>
      <c r="AI31" s="219">
        <f>'1 '!AI34</f>
        <v>1</v>
      </c>
      <c r="AJ31" s="219">
        <f>'1 '!AJ34</f>
        <v>1</v>
      </c>
      <c r="AK31" s="219">
        <f>'1 '!AK34</f>
        <v>2</v>
      </c>
      <c r="AL31" s="219">
        <f>'1 '!AL34</f>
        <v>2</v>
      </c>
      <c r="AM31" s="219">
        <f>'1 '!AM34</f>
        <v>2</v>
      </c>
      <c r="AN31" s="219">
        <f>'1 '!AN34</f>
        <v>2</v>
      </c>
      <c r="AO31" s="219">
        <f>'1 '!AO34</f>
        <v>3</v>
      </c>
      <c r="AP31" s="219">
        <f>'1 '!AP34</f>
        <v>2</v>
      </c>
      <c r="AQ31" s="219">
        <f>'1 '!AQ34</f>
        <v>1</v>
      </c>
      <c r="AR31" s="219">
        <f>'1 '!AR34</f>
        <v>0</v>
      </c>
      <c r="AS31" s="219">
        <f>'1 '!AS34</f>
        <v>1</v>
      </c>
      <c r="AT31" s="219">
        <f>'1 '!AT34</f>
        <v>0</v>
      </c>
      <c r="AU31" s="219">
        <f>'1 '!AU34</f>
        <v>1</v>
      </c>
      <c r="AV31" s="219">
        <f>'1 '!AV34</f>
        <v>1</v>
      </c>
      <c r="AW31" s="219">
        <f>'1 '!AW34</f>
        <v>1</v>
      </c>
      <c r="AX31" s="33">
        <f>SUM(B31:AW31)</f>
        <v>52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701478</v>
      </c>
      <c r="AZ31" s="18"/>
      <c r="BA31" s="22">
        <f>AY31</f>
        <v>701478</v>
      </c>
      <c r="BD31" s="228"/>
      <c r="BE31" s="226"/>
      <c r="BF31" s="228"/>
      <c r="BG31" s="60"/>
    </row>
    <row r="32" spans="1:59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>
        <v>1</v>
      </c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1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14240</v>
      </c>
      <c r="AZ32" s="18"/>
      <c r="BA32" s="7">
        <f>AY32</f>
        <v>14240</v>
      </c>
      <c r="BD32" s="228"/>
      <c r="BE32" s="226"/>
      <c r="BF32" s="228"/>
      <c r="BG32" s="60"/>
    </row>
    <row r="33" spans="1:59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>
        <v>1</v>
      </c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1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14240</v>
      </c>
      <c r="AZ33" s="19"/>
      <c r="BA33" s="9">
        <f>AY33</f>
        <v>14240</v>
      </c>
      <c r="BD33" s="228"/>
      <c r="BE33" s="227"/>
      <c r="BF33" s="228"/>
      <c r="BG33" s="60"/>
    </row>
    <row r="34" spans="1:59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1</v>
      </c>
      <c r="U34" s="218">
        <f t="shared" si="2"/>
        <v>4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52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701478</v>
      </c>
      <c r="AZ34" s="20"/>
      <c r="BA34" s="27">
        <f>AY34</f>
        <v>701478</v>
      </c>
      <c r="BD34" s="228"/>
      <c r="BE34" s="226"/>
      <c r="BF34" s="228"/>
      <c r="BG34" s="60"/>
    </row>
    <row r="35" spans="1:59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  <c r="BD35" s="229"/>
      <c r="BE35" s="60"/>
      <c r="BF35" s="230"/>
      <c r="BG35" s="60"/>
    </row>
    <row r="36" spans="1:59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  <c r="BD36" s="60"/>
      <c r="BE36" s="60"/>
      <c r="BF36" s="60"/>
      <c r="BG36" s="60"/>
    </row>
    <row r="37" spans="1:59" s="57" customFormat="1">
      <c r="A37" s="89" t="s">
        <v>13</v>
      </c>
      <c r="B37" s="126">
        <f>'1 '!B37</f>
        <v>32</v>
      </c>
      <c r="C37" s="126">
        <f>'1 '!C37</f>
        <v>30</v>
      </c>
      <c r="D37" s="126">
        <f>'1 '!D37</f>
        <v>32</v>
      </c>
      <c r="E37" s="126">
        <f>'1 '!E37</f>
        <v>32</v>
      </c>
      <c r="F37" s="126">
        <f>'1 '!F37</f>
        <v>39</v>
      </c>
      <c r="G37" s="126">
        <f>'1 '!G37</f>
        <v>32</v>
      </c>
      <c r="H37" s="126">
        <f>'1 '!H37</f>
        <v>180</v>
      </c>
      <c r="I37" s="126">
        <f>'1 '!I37</f>
        <v>280</v>
      </c>
      <c r="J37" s="126">
        <f>'1 '!J37</f>
        <v>230</v>
      </c>
      <c r="K37" s="126">
        <f>'1 '!K37</f>
        <v>340</v>
      </c>
      <c r="L37" s="126">
        <f>'1 '!L37</f>
        <v>80</v>
      </c>
      <c r="M37" s="126">
        <f>'1 '!M37</f>
        <v>55</v>
      </c>
      <c r="N37" s="126">
        <f>'1 '!N37</f>
        <v>250</v>
      </c>
      <c r="O37" s="126">
        <f>'1 '!O37</f>
        <v>490</v>
      </c>
      <c r="P37" s="126">
        <f>'1 '!P37</f>
        <v>650</v>
      </c>
      <c r="Q37" s="126">
        <f>'1 '!Q37</f>
        <v>32</v>
      </c>
      <c r="R37" s="126">
        <f>'1 '!R37</f>
        <v>120</v>
      </c>
      <c r="S37" s="126">
        <f>'1 '!S37</f>
        <v>330</v>
      </c>
      <c r="T37" s="126">
        <f>'1 '!T37</f>
        <v>320</v>
      </c>
      <c r="U37" s="126">
        <f>'1 '!U37</f>
        <v>150</v>
      </c>
      <c r="V37" s="126">
        <f>'1 '!V37</f>
        <v>65</v>
      </c>
      <c r="W37" s="126">
        <f>'1 '!W37</f>
        <v>260</v>
      </c>
      <c r="X37" s="126">
        <f>'1 '!X37</f>
        <v>260</v>
      </c>
      <c r="Y37" s="126">
        <f>'1 '!Y37</f>
        <v>320</v>
      </c>
      <c r="Z37" s="126">
        <f>'1 '!Z37</f>
        <v>240</v>
      </c>
      <c r="AA37" s="126">
        <f>'1 '!AA37</f>
        <v>140</v>
      </c>
      <c r="AB37" s="126">
        <f>'1 '!AB37</f>
        <v>210</v>
      </c>
      <c r="AC37" s="126">
        <f>'1 '!AC37</f>
        <v>0</v>
      </c>
      <c r="AD37" s="126">
        <f>'1 '!AD37</f>
        <v>180</v>
      </c>
      <c r="AE37" s="126">
        <f>'1 '!AE37</f>
        <v>220</v>
      </c>
      <c r="AF37" s="126">
        <f>'1 '!AF37</f>
        <v>235</v>
      </c>
      <c r="AG37" s="126">
        <f>'1 '!AG37</f>
        <v>390</v>
      </c>
      <c r="AH37" s="126">
        <f>'1 '!AH37</f>
        <v>180</v>
      </c>
      <c r="AI37" s="126">
        <f>'1 '!AI37</f>
        <v>220</v>
      </c>
      <c r="AJ37" s="126">
        <f>'1 '!AJ37</f>
        <v>180</v>
      </c>
      <c r="AK37" s="126">
        <f>'1 '!AK37</f>
        <v>320</v>
      </c>
      <c r="AL37" s="126">
        <f>'1 '!AL37</f>
        <v>250</v>
      </c>
      <c r="AM37" s="126">
        <f>'1 '!AM37</f>
        <v>150</v>
      </c>
      <c r="AN37" s="126">
        <f>'1 '!AN37</f>
        <v>160</v>
      </c>
      <c r="AO37" s="126">
        <f>'1 '!AO37</f>
        <v>350</v>
      </c>
      <c r="AP37" s="126">
        <f>'1 '!AP37</f>
        <v>110</v>
      </c>
      <c r="AQ37" s="126">
        <f>'1 '!AQ37</f>
        <v>180</v>
      </c>
      <c r="AR37" s="126">
        <f>'1 '!AR37</f>
        <v>250</v>
      </c>
      <c r="AS37" s="126">
        <f>'1 '!AS37</f>
        <v>410</v>
      </c>
      <c r="AT37" s="126">
        <f>'1 '!AT37</f>
        <v>300</v>
      </c>
      <c r="AU37" s="126">
        <f>'1 '!AU37</f>
        <v>1100</v>
      </c>
      <c r="AV37" s="126">
        <f>'1 '!AV37</f>
        <v>790</v>
      </c>
      <c r="AW37" s="126">
        <f>'1 '!AW37</f>
        <v>17</v>
      </c>
      <c r="AX37" s="55"/>
      <c r="AY37" s="55"/>
      <c r="AZ37" s="55"/>
      <c r="BA37" s="56"/>
      <c r="BD37" s="60"/>
      <c r="BE37" s="60"/>
      <c r="BF37" s="60"/>
      <c r="BG37" s="60"/>
    </row>
    <row r="38" spans="1:59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>
        <v>400</v>
      </c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9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>
        <f>K38-K37</f>
        <v>60</v>
      </c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9" ht="24.95" customHeight="1" thickBot="1">
      <c r="A40" s="79" t="s">
        <v>1</v>
      </c>
      <c r="B40" s="176" t="str">
        <f>'1 '!B40</f>
        <v>Oppo</v>
      </c>
      <c r="C40" s="176" t="str">
        <f>'1 '!C40</f>
        <v>Realme</v>
      </c>
      <c r="D40" s="176" t="str">
        <f>'1 '!D40</f>
        <v>Samsung</v>
      </c>
      <c r="E40" s="176" t="str">
        <f>'1 '!E40</f>
        <v>Or-E10</v>
      </c>
      <c r="F40" s="176" t="str">
        <f>'1 '!F40</f>
        <v>Or-E25</v>
      </c>
      <c r="G40" s="176" t="str">
        <f>'1 '!G40</f>
        <v>1+ Head</v>
      </c>
      <c r="H40" s="176" t="str">
        <f>'1 '!H40</f>
        <v>R-100</v>
      </c>
      <c r="I40" s="176" t="str">
        <f>'1 '!I40</f>
        <v>i7S</v>
      </c>
      <c r="J40" s="176" t="str">
        <f>'1 '!J40</f>
        <v>Buds Air</v>
      </c>
      <c r="K40" s="176" t="str">
        <f>'1 '!K40</f>
        <v>Lenovo</v>
      </c>
      <c r="L40" s="176" t="str">
        <f>'1 '!L40</f>
        <v>Sam BT</v>
      </c>
      <c r="M40" s="176" t="str">
        <f>'1 '!M40</f>
        <v>Sam Box</v>
      </c>
      <c r="N40" s="176" t="str">
        <f>'1 '!N40</f>
        <v>P47</v>
      </c>
      <c r="O40" s="176" t="str">
        <f>'1 '!O40</f>
        <v>M10</v>
      </c>
      <c r="P40" s="176" t="str">
        <f>'1 '!P40</f>
        <v>M19</v>
      </c>
      <c r="Q40" s="176" t="str">
        <f>'1 '!Q40</f>
        <v>vivo</v>
      </c>
      <c r="R40" s="176" t="str">
        <f>'1 '!R40</f>
        <v>PT-01</v>
      </c>
      <c r="S40" s="176" t="str">
        <f>'1 '!S40</f>
        <v>S10+</v>
      </c>
      <c r="T40" s="176" t="str">
        <f>'1 '!T40</f>
        <v>Or-L53</v>
      </c>
      <c r="U40" s="176" t="str">
        <f>'1 '!U40</f>
        <v>Or-E36S</v>
      </c>
      <c r="V40" s="176" t="str">
        <f>'1 '!V40</f>
        <v>Sym bar</v>
      </c>
      <c r="W40" s="176" t="str">
        <f>'1 '!W40</f>
        <v>Oppo</v>
      </c>
      <c r="X40" s="176" t="str">
        <f>'1 '!X40</f>
        <v>Vivo</v>
      </c>
      <c r="Y40" s="176" t="str">
        <f>'1 '!Y40</f>
        <v>Realme</v>
      </c>
      <c r="Z40" s="176" t="str">
        <f>'1 '!Z40</f>
        <v>Redme</v>
      </c>
      <c r="AA40" s="176" t="str">
        <f>'1 '!AA40</f>
        <v>Excel</v>
      </c>
      <c r="AB40" s="176" t="str">
        <f>'1 '!AB40</f>
        <v>Ex(E-103)</v>
      </c>
      <c r="AC40" s="176">
        <f>'1 '!AC40</f>
        <v>0</v>
      </c>
      <c r="AD40" s="176" t="str">
        <f>'1 '!AD40</f>
        <v>8GB</v>
      </c>
      <c r="AE40" s="176" t="str">
        <f>'1 '!AE40</f>
        <v>16 GB</v>
      </c>
      <c r="AF40" s="176" t="str">
        <f>'1 '!AF40</f>
        <v>32GB</v>
      </c>
      <c r="AG40" s="176" t="str">
        <f>'1 '!AG40</f>
        <v>64GB</v>
      </c>
      <c r="AH40" s="176" t="str">
        <f>'1 '!AH40</f>
        <v>JK-Barphone</v>
      </c>
      <c r="AI40" s="176" t="str">
        <f>'1 '!AI40</f>
        <v>JK-Smart</v>
      </c>
      <c r="AJ40" s="176" t="str">
        <f>'1 '!AJ40</f>
        <v>En-Barphone</v>
      </c>
      <c r="AK40" s="176" t="str">
        <f>'1 '!AK40</f>
        <v>En-Smart</v>
      </c>
      <c r="AL40" s="176" t="str">
        <f>'1 '!AL40</f>
        <v>En-J1</v>
      </c>
      <c r="AM40" s="176" t="str">
        <f>'1 '!AM40</f>
        <v>En-4c</v>
      </c>
      <c r="AN40" s="176" t="str">
        <f>'1 '!AN40</f>
        <v>Eagle-BL5c</v>
      </c>
      <c r="AO40" s="176" t="str">
        <f>'1 '!AO40</f>
        <v>Eagle-Smart</v>
      </c>
      <c r="AP40" s="176" t="str">
        <f>'1 '!AP40</f>
        <v>JK BL5c</v>
      </c>
      <c r="AQ40" s="176" t="str">
        <f>'1 '!AQ40</f>
        <v>RK BAR</v>
      </c>
      <c r="AR40" s="176" t="str">
        <f>'1 '!AR40</f>
        <v>Rk Smart</v>
      </c>
      <c r="AS40" s="176" t="str">
        <f>'1 '!AS40</f>
        <v>Adata(32GB)</v>
      </c>
      <c r="AT40" s="176" t="str">
        <f>'1 '!AT40</f>
        <v>HP(32GB)</v>
      </c>
      <c r="AU40" s="176" t="str">
        <f>'1 '!AU40</f>
        <v>Or-20000</v>
      </c>
      <c r="AV40" s="176" t="str">
        <f>'1 '!AV40</f>
        <v>Or-1000</v>
      </c>
      <c r="AW40" s="176" t="str">
        <f>'1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9" ht="18" customHeight="1" thickBot="1">
      <c r="A41" s="68" t="s">
        <v>5</v>
      </c>
      <c r="B41" s="116">
        <f>'1 '!B44</f>
        <v>5</v>
      </c>
      <c r="C41" s="116">
        <f>'1 '!C44</f>
        <v>13</v>
      </c>
      <c r="D41" s="116">
        <f>'1 '!D44</f>
        <v>3</v>
      </c>
      <c r="E41" s="116">
        <f>'1 '!E44</f>
        <v>6</v>
      </c>
      <c r="F41" s="116">
        <f>'1 '!F44</f>
        <v>1</v>
      </c>
      <c r="G41" s="116">
        <f>'1 '!G44</f>
        <v>14</v>
      </c>
      <c r="H41" s="116">
        <f>'1 '!H44</f>
        <v>2</v>
      </c>
      <c r="I41" s="116">
        <f>'1 '!I44</f>
        <v>3</v>
      </c>
      <c r="J41" s="116">
        <f>'1 '!J44</f>
        <v>2</v>
      </c>
      <c r="K41" s="116">
        <f>'1 '!K44</f>
        <v>4</v>
      </c>
      <c r="L41" s="116">
        <f>'1 '!L44</f>
        <v>9</v>
      </c>
      <c r="M41" s="116">
        <f>'1 '!M44</f>
        <v>5</v>
      </c>
      <c r="N41" s="116">
        <f>'1 '!N44</f>
        <v>2</v>
      </c>
      <c r="O41" s="116">
        <f>'1 '!O44</f>
        <v>1</v>
      </c>
      <c r="P41" s="116">
        <f>'1 '!P44</f>
        <v>1</v>
      </c>
      <c r="Q41" s="116">
        <f>'1 '!Q44</f>
        <v>4</v>
      </c>
      <c r="R41" s="116">
        <f>'1 '!R44</f>
        <v>0</v>
      </c>
      <c r="S41" s="116">
        <f>'1 '!S44</f>
        <v>2</v>
      </c>
      <c r="T41" s="116">
        <f>'1 '!T44</f>
        <v>0</v>
      </c>
      <c r="U41" s="116">
        <f>'1 '!U44</f>
        <v>3</v>
      </c>
      <c r="V41" s="116">
        <f>'1 '!V44</f>
        <v>1</v>
      </c>
      <c r="W41" s="116">
        <f>'1 '!W44</f>
        <v>1</v>
      </c>
      <c r="X41" s="116">
        <f>'1 '!X44</f>
        <v>0</v>
      </c>
      <c r="Y41" s="116">
        <f>'1 '!Y44</f>
        <v>1</v>
      </c>
      <c r="Z41" s="116">
        <f>'1 '!Z44</f>
        <v>1</v>
      </c>
      <c r="AA41" s="116">
        <f>'1 '!AA44</f>
        <v>3</v>
      </c>
      <c r="AB41" s="116">
        <f>'1 '!AB44</f>
        <v>1</v>
      </c>
      <c r="AC41" s="116">
        <f>'1 '!AC44</f>
        <v>0</v>
      </c>
      <c r="AD41" s="116">
        <f>'1 '!AD44</f>
        <v>1</v>
      </c>
      <c r="AE41" s="116">
        <f>'1 '!AE44</f>
        <v>4</v>
      </c>
      <c r="AF41" s="116">
        <f>'1 '!AF44</f>
        <v>2</v>
      </c>
      <c r="AG41" s="116">
        <f>'1 '!AG44</f>
        <v>2</v>
      </c>
      <c r="AH41" s="116">
        <f>'1 '!AH44</f>
        <v>4</v>
      </c>
      <c r="AI41" s="116">
        <f>'1 '!AI44</f>
        <v>11</v>
      </c>
      <c r="AJ41" s="116">
        <f>'1 '!AJ44</f>
        <v>1</v>
      </c>
      <c r="AK41" s="116">
        <f>'1 '!AK44</f>
        <v>6</v>
      </c>
      <c r="AL41" s="116">
        <f>'1 '!AL44</f>
        <v>3</v>
      </c>
      <c r="AM41" s="116">
        <f>'1 '!AM44</f>
        <v>0</v>
      </c>
      <c r="AN41" s="116">
        <f>'1 '!AN44</f>
        <v>0</v>
      </c>
      <c r="AO41" s="116">
        <f>'1 '!AO44</f>
        <v>2</v>
      </c>
      <c r="AP41" s="116">
        <f>'1 '!AP44</f>
        <v>6</v>
      </c>
      <c r="AQ41" s="116">
        <f>'1 '!AQ44</f>
        <v>0</v>
      </c>
      <c r="AR41" s="116">
        <f>'1 '!AR44</f>
        <v>0</v>
      </c>
      <c r="AS41" s="116">
        <f>'1 '!AS44</f>
        <v>2</v>
      </c>
      <c r="AT41" s="116">
        <f>'1 '!AT44</f>
        <v>3</v>
      </c>
      <c r="AU41" s="116">
        <f>'1 '!AU44</f>
        <v>1</v>
      </c>
      <c r="AV41" s="116">
        <f>'1 '!AV44</f>
        <v>1</v>
      </c>
      <c r="AW41" s="116">
        <f>'1 '!AW44</f>
        <v>11</v>
      </c>
      <c r="AX41" s="136">
        <f>SUM(B41:AW41)</f>
        <v>148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23190</v>
      </c>
      <c r="AZ41" s="262"/>
      <c r="BA41" s="22">
        <f>AY41</f>
        <v>23190</v>
      </c>
    </row>
    <row r="42" spans="1:59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9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>
        <v>1</v>
      </c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1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400</v>
      </c>
      <c r="AZ43" s="262"/>
      <c r="BA43" s="9">
        <f>AY43</f>
        <v>400</v>
      </c>
    </row>
    <row r="44" spans="1:59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13</v>
      </c>
      <c r="D44" s="119">
        <f t="shared" si="3"/>
        <v>3</v>
      </c>
      <c r="E44" s="119">
        <f t="shared" si="3"/>
        <v>6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2</v>
      </c>
      <c r="T44" s="119">
        <f t="shared" si="3"/>
        <v>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3</v>
      </c>
      <c r="AB44" s="119">
        <f t="shared" si="3"/>
        <v>1</v>
      </c>
      <c r="AC44" s="119">
        <f t="shared" si="3"/>
        <v>0</v>
      </c>
      <c r="AD44" s="119">
        <f t="shared" si="3"/>
        <v>1</v>
      </c>
      <c r="AE44" s="119">
        <f t="shared" si="3"/>
        <v>4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147</v>
      </c>
      <c r="AY44" s="22">
        <f>B44*B37+C44*C37+D44*D37+E44*E37+F44*F37+G44*G37+H44*H37+I44*I37+J44*J37+K44*K37+L44*L37+M44*M37+N44*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22850</v>
      </c>
      <c r="AZ44" s="262"/>
      <c r="BA44" s="27">
        <f>AY44</f>
        <v>22850</v>
      </c>
    </row>
    <row r="45" spans="1:59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60</v>
      </c>
    </row>
    <row r="46" spans="1:59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9">
      <c r="A47" s="89" t="s">
        <v>13</v>
      </c>
      <c r="B47" s="92">
        <f>'1 '!B47</f>
        <v>80</v>
      </c>
      <c r="C47" s="92">
        <f>'1 '!C47</f>
        <v>120</v>
      </c>
      <c r="D47" s="92">
        <f>'1 '!D47</f>
        <v>120</v>
      </c>
      <c r="E47" s="92">
        <f>'1 '!E47</f>
        <v>30</v>
      </c>
      <c r="F47" s="92">
        <f>'1 '!F47</f>
        <v>40</v>
      </c>
      <c r="G47" s="92">
        <f>'1 '!G47</f>
        <v>80</v>
      </c>
      <c r="H47" s="92">
        <f>'1 '!H47</f>
        <v>40</v>
      </c>
      <c r="I47" s="92">
        <f>'1 '!I47</f>
        <v>40</v>
      </c>
      <c r="J47" s="92">
        <f>'1 '!J47</f>
        <v>80</v>
      </c>
      <c r="K47" s="92">
        <f>'1 '!K47</f>
        <v>50</v>
      </c>
      <c r="L47" s="92">
        <f>'1 '!L47</f>
        <v>85</v>
      </c>
      <c r="M47" s="92">
        <f>'1 '!M47</f>
        <v>45</v>
      </c>
      <c r="N47" s="92">
        <f>'1 '!N47</f>
        <v>38</v>
      </c>
      <c r="O47" s="92">
        <f>'1 '!O47</f>
        <v>75</v>
      </c>
      <c r="P47" s="92">
        <f>'1 '!P47</f>
        <v>16</v>
      </c>
      <c r="Q47" s="92">
        <f>'1 '!Q47</f>
        <v>8</v>
      </c>
      <c r="R47" s="92">
        <f>'1 '!R47</f>
        <v>191</v>
      </c>
      <c r="S47" s="92">
        <f>'1 '!S47</f>
        <v>182</v>
      </c>
      <c r="T47" s="92">
        <f>'1 '!T47</f>
        <v>191</v>
      </c>
      <c r="U47" s="92">
        <f>'1 '!U47</f>
        <v>191</v>
      </c>
      <c r="V47" s="92">
        <f>'1 '!V47</f>
        <v>90</v>
      </c>
      <c r="W47" s="92">
        <f>'1 '!W47</f>
        <v>8.75</v>
      </c>
      <c r="X47" s="92">
        <f>'1 '!X47</f>
        <v>9</v>
      </c>
      <c r="Y47" s="92">
        <f>'1 '!Y47</f>
        <v>13</v>
      </c>
      <c r="Z47" s="92">
        <f>'1 '!Z47</f>
        <v>3</v>
      </c>
      <c r="AA47" s="92">
        <f>'1 '!AA47</f>
        <v>80</v>
      </c>
      <c r="AB47" s="92">
        <f>'1 '!AB47</f>
        <v>110</v>
      </c>
      <c r="AC47" s="92">
        <f>'1 '!AC47</f>
        <v>60</v>
      </c>
      <c r="AD47" s="92">
        <f>'1 '!AD47</f>
        <v>60</v>
      </c>
      <c r="AE47" s="92">
        <f>'1 '!AE47</f>
        <v>8</v>
      </c>
      <c r="AF47" s="92">
        <f>'1 '!AF47</f>
        <v>70</v>
      </c>
      <c r="AG47" s="92">
        <f>'1 '!AG47</f>
        <v>35</v>
      </c>
      <c r="AH47" s="92">
        <f>'1 '!AH47</f>
        <v>50</v>
      </c>
      <c r="AI47" s="92">
        <f>'1 '!AI47</f>
        <v>132</v>
      </c>
      <c r="AJ47" s="92">
        <f>'1 '!AJ47</f>
        <v>52</v>
      </c>
      <c r="AK47" s="92">
        <f>'1 '!AK47</f>
        <v>55</v>
      </c>
      <c r="AL47" s="92">
        <f>'1 '!AL47</f>
        <v>85</v>
      </c>
      <c r="AM47" s="92">
        <f>'1 '!AM47</f>
        <v>280</v>
      </c>
      <c r="AN47" s="92">
        <f>'1 '!AN47</f>
        <v>340</v>
      </c>
      <c r="AO47" s="92">
        <f>'1 '!AO47</f>
        <v>410</v>
      </c>
      <c r="AP47" s="92">
        <f>'1 '!AP47</f>
        <v>310</v>
      </c>
      <c r="AQ47" s="92">
        <f>'1 '!AQ47</f>
        <v>240</v>
      </c>
      <c r="AR47" s="92">
        <f>'1 '!AR47</f>
        <v>12240</v>
      </c>
      <c r="AS47" s="92">
        <f>'1 '!AS47</f>
        <v>11</v>
      </c>
      <c r="AT47" s="92">
        <f>'1 '!AT47</f>
        <v>280</v>
      </c>
      <c r="AU47" s="92">
        <f>'1 '!AU47</f>
        <v>0</v>
      </c>
      <c r="AV47" s="92">
        <f>'1 '!AV47</f>
        <v>0</v>
      </c>
      <c r="AW47" s="92">
        <f>'1 '!AW47</f>
        <v>0</v>
      </c>
      <c r="AX47" s="55"/>
      <c r="AY47" s="55"/>
      <c r="AZ47" s="55"/>
      <c r="BA47" s="56"/>
    </row>
    <row r="48" spans="1:59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>
        <v>40.5</v>
      </c>
      <c r="Q48" s="49"/>
      <c r="R48" s="49"/>
      <c r="S48" s="49"/>
      <c r="T48" s="49"/>
      <c r="U48" s="49">
        <v>242.5</v>
      </c>
      <c r="V48" s="43"/>
      <c r="W48" s="43"/>
      <c r="X48" s="43"/>
      <c r="Y48" s="185"/>
      <c r="Z48" s="49"/>
      <c r="AA48" s="186"/>
      <c r="AB48" s="78">
        <v>135</v>
      </c>
      <c r="AC48" s="49"/>
      <c r="AD48" s="49"/>
      <c r="AE48" s="49"/>
      <c r="AF48" s="49"/>
      <c r="AG48" s="49"/>
      <c r="AH48" s="49"/>
      <c r="AI48" s="49">
        <v>170</v>
      </c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>
        <f>P48-P47</f>
        <v>24.5</v>
      </c>
      <c r="Q49" s="80"/>
      <c r="R49" s="80"/>
      <c r="S49" s="80"/>
      <c r="T49" s="80"/>
      <c r="U49" s="80">
        <f>U48-U47</f>
        <v>51.5</v>
      </c>
      <c r="V49" s="80"/>
      <c r="W49" s="80"/>
      <c r="X49" s="80"/>
      <c r="Y49" s="80"/>
      <c r="Z49" s="80"/>
      <c r="AA49" s="80"/>
      <c r="AB49" s="80">
        <v>25</v>
      </c>
      <c r="AC49" s="80"/>
      <c r="AD49" s="80"/>
      <c r="AE49" s="80"/>
      <c r="AF49" s="80"/>
      <c r="AG49" s="80"/>
      <c r="AH49" s="80"/>
      <c r="AI49" s="80">
        <f>AI48-AI47</f>
        <v>38</v>
      </c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'1 '!B50</f>
        <v>Or-M53</v>
      </c>
      <c r="C50" s="174" t="str">
        <f>'1 '!C50</f>
        <v>Or-L53</v>
      </c>
      <c r="D50" s="174" t="str">
        <f>'1 '!D50</f>
        <v>Or-C53</v>
      </c>
      <c r="E50" s="174" t="str">
        <f>'1 '!E50</f>
        <v>A-One</v>
      </c>
      <c r="F50" s="174" t="str">
        <f>'1 '!F50</f>
        <v>Active</v>
      </c>
      <c r="G50" s="174" t="str">
        <f>'1 '!G50</f>
        <v>S61T</v>
      </c>
      <c r="H50" s="174" t="str">
        <f>'1 '!H50</f>
        <v>ZA-002</v>
      </c>
      <c r="I50" s="174" t="str">
        <f>'1 '!I50</f>
        <v>ZT-oo2</v>
      </c>
      <c r="J50" s="174" t="str">
        <f>'1 '!J50</f>
        <v>Metal</v>
      </c>
      <c r="K50" s="174" t="str">
        <f>'1 '!K50</f>
        <v>Pani Covar</v>
      </c>
      <c r="L50" s="174" t="str">
        <f>'1 '!L50</f>
        <v>Glass Cover</v>
      </c>
      <c r="M50" s="174" t="str">
        <f>'1 '!M50</f>
        <v>lether</v>
      </c>
      <c r="N50" s="174" t="str">
        <f>'1 '!N50</f>
        <v>Print</v>
      </c>
      <c r="O50" s="174" t="str">
        <f>'1 '!O50</f>
        <v>silicon</v>
      </c>
      <c r="P50" s="174" t="str">
        <f>'1 '!P50</f>
        <v>Glass</v>
      </c>
      <c r="Q50" s="174" t="str">
        <f>'1 '!Q50</f>
        <v>Chair</v>
      </c>
      <c r="R50" s="174" t="str">
        <f>'1 '!R50</f>
        <v>BL Sim</v>
      </c>
      <c r="S50" s="174" t="str">
        <f>'1 '!S50</f>
        <v>BL KI</v>
      </c>
      <c r="T50" s="174" t="str">
        <f>'1 '!T50</f>
        <v>GP Sim</v>
      </c>
      <c r="U50" s="174" t="str">
        <f>'1 '!U50</f>
        <v>GP Kit</v>
      </c>
      <c r="V50" s="174" t="str">
        <f>'1 '!V50</f>
        <v>HI G COVER</v>
      </c>
      <c r="W50" s="174" t="str">
        <f>'1 '!W50</f>
        <v>9 Card</v>
      </c>
      <c r="X50" s="174" t="str">
        <f>'1 '!X50</f>
        <v>OTG-B</v>
      </c>
      <c r="Y50" s="174" t="str">
        <f>'1 '!Y50</f>
        <v>OTG-C</v>
      </c>
      <c r="Z50" s="174" t="str">
        <f>'1 '!Z50</f>
        <v>Pin</v>
      </c>
      <c r="AA50" s="174" t="str">
        <f>'1 '!AA50</f>
        <v>Ladis cover</v>
      </c>
      <c r="AB50" s="174" t="str">
        <f>'1 '!AB50</f>
        <v>Gliger Cover</v>
      </c>
      <c r="AC50" s="174" t="str">
        <f>'1 '!AC50</f>
        <v>Lether Cover</v>
      </c>
      <c r="AD50" s="174" t="str">
        <f>'1 '!AD50</f>
        <v>rainbow glass</v>
      </c>
      <c r="AE50" s="174" t="str">
        <f>'1 '!AE50</f>
        <v>Muja</v>
      </c>
      <c r="AF50" s="174" t="str">
        <f>'1 '!AF50</f>
        <v>RM-510</v>
      </c>
      <c r="AG50" s="174" t="str">
        <f>'1 '!AG50</f>
        <v>Realme-B</v>
      </c>
      <c r="AH50" s="174" t="str">
        <f>'1 '!AH50</f>
        <v>Realme-C</v>
      </c>
      <c r="AI50" s="174" t="str">
        <f>'1 '!AI50</f>
        <v>My choice</v>
      </c>
      <c r="AJ50" s="174" t="str">
        <f>'1 '!AJ50</f>
        <v xml:space="preserve">Math </v>
      </c>
      <c r="AK50" s="174" t="str">
        <f>'1 '!AK50</f>
        <v>shad Cover</v>
      </c>
      <c r="AL50" s="174" t="str">
        <f>'1 '!AL50</f>
        <v>Cut Cover</v>
      </c>
      <c r="AM50" s="174" t="str">
        <f>'1 '!AM50</f>
        <v>Stand</v>
      </c>
      <c r="AN50" s="174" t="str">
        <f>'1 '!AN50</f>
        <v>HE-05</v>
      </c>
      <c r="AO50" s="174" t="str">
        <f>'1 '!AO50</f>
        <v>HE-05i</v>
      </c>
      <c r="AP50" s="174" t="str">
        <f>'1 '!AP50</f>
        <v>DM10c</v>
      </c>
      <c r="AQ50" s="174" t="str">
        <f>'1 '!AQ50</f>
        <v>RM-510 c</v>
      </c>
      <c r="AR50" s="174" t="str">
        <f>'1 '!AR50</f>
        <v>A16(3+32)</v>
      </c>
      <c r="AS50" s="174" t="str">
        <f>'1 '!AS50</f>
        <v>Fita</v>
      </c>
      <c r="AT50" s="174" t="str">
        <f>'1 '!AT50</f>
        <v>dm10</v>
      </c>
      <c r="AU50" s="174">
        <f>'1 '!AU50</f>
        <v>0</v>
      </c>
      <c r="AV50" s="174">
        <f>'1 '!AV50</f>
        <v>0</v>
      </c>
      <c r="AW50" s="174">
        <f>'1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'1 '!B54</f>
        <v>4</v>
      </c>
      <c r="C51" s="187">
        <f>'1 '!C54</f>
        <v>1</v>
      </c>
      <c r="D51" s="187">
        <f>'1 '!D54</f>
        <v>2</v>
      </c>
      <c r="E51" s="187">
        <f>'1 '!E54</f>
        <v>1</v>
      </c>
      <c r="F51" s="187">
        <f>'1 '!F54</f>
        <v>0</v>
      </c>
      <c r="G51" s="187">
        <f>'1 '!G54</f>
        <v>0</v>
      </c>
      <c r="H51" s="187">
        <f>'1 '!H54</f>
        <v>7</v>
      </c>
      <c r="I51" s="187">
        <f>'1 '!I54</f>
        <v>1</v>
      </c>
      <c r="J51" s="187">
        <f>'1 '!J54</f>
        <v>3</v>
      </c>
      <c r="K51" s="187">
        <f>'1 '!K54</f>
        <v>9</v>
      </c>
      <c r="L51" s="187">
        <f>'1 '!L54</f>
        <v>38</v>
      </c>
      <c r="M51" s="187">
        <f>'1 '!M54</f>
        <v>73</v>
      </c>
      <c r="N51" s="187">
        <f>'1 '!N54</f>
        <v>11</v>
      </c>
      <c r="O51" s="187">
        <f>'1 '!O54</f>
        <v>9</v>
      </c>
      <c r="P51" s="187">
        <f>'1 '!P54</f>
        <v>392</v>
      </c>
      <c r="Q51" s="187">
        <f>'1 '!Q54</f>
        <v>21</v>
      </c>
      <c r="R51" s="187">
        <f>'1 '!R54</f>
        <v>5</v>
      </c>
      <c r="S51" s="187">
        <f>'1 '!S54</f>
        <v>0</v>
      </c>
      <c r="T51" s="187">
        <f>'1 '!T54</f>
        <v>1</v>
      </c>
      <c r="U51" s="187">
        <f>'1 '!U54</f>
        <v>9</v>
      </c>
      <c r="V51" s="187">
        <f>'1 '!V54</f>
        <v>14</v>
      </c>
      <c r="W51" s="187">
        <f>'1 '!W54</f>
        <v>106</v>
      </c>
      <c r="X51" s="187">
        <f>'1 '!X54</f>
        <v>7</v>
      </c>
      <c r="Y51" s="187">
        <f>'1 '!Y54</f>
        <v>8</v>
      </c>
      <c r="Z51" s="187">
        <f>'1 '!Z54</f>
        <v>92</v>
      </c>
      <c r="AA51" s="187">
        <f>'1 '!AA54</f>
        <v>29</v>
      </c>
      <c r="AB51" s="187">
        <f>'1 '!AB54</f>
        <v>27</v>
      </c>
      <c r="AC51" s="187">
        <f>'1 '!AC54</f>
        <v>15</v>
      </c>
      <c r="AD51" s="187">
        <f>'1 '!AD54</f>
        <v>5</v>
      </c>
      <c r="AE51" s="187">
        <f>'1 '!AE54</f>
        <v>20</v>
      </c>
      <c r="AF51" s="187">
        <f>'1 '!AF54</f>
        <v>1</v>
      </c>
      <c r="AG51" s="187">
        <f>'1 '!AG54</f>
        <v>1</v>
      </c>
      <c r="AH51" s="187">
        <f>'1 '!AH54</f>
        <v>2</v>
      </c>
      <c r="AI51" s="187">
        <f>'1 '!AI54</f>
        <v>144</v>
      </c>
      <c r="AJ51" s="187">
        <f>'1 '!AJ54</f>
        <v>77</v>
      </c>
      <c r="AK51" s="187">
        <f>'1 '!AK54</f>
        <v>9</v>
      </c>
      <c r="AL51" s="187">
        <f>'1 '!AL54</f>
        <v>2</v>
      </c>
      <c r="AM51" s="187">
        <f>'1 '!AM54</f>
        <v>1</v>
      </c>
      <c r="AN51" s="187">
        <f>'1 '!AN54</f>
        <v>2</v>
      </c>
      <c r="AO51" s="187">
        <f>'1 '!AO54</f>
        <v>1</v>
      </c>
      <c r="AP51" s="187">
        <f>'1 '!AP54</f>
        <v>1</v>
      </c>
      <c r="AQ51" s="187">
        <f>'1 '!AQ54</f>
        <v>1</v>
      </c>
      <c r="AR51" s="187">
        <f>'1 '!AR54</f>
        <v>0</v>
      </c>
      <c r="AS51" s="187">
        <f>'1 '!AS54</f>
        <v>7</v>
      </c>
      <c r="AT51" s="187">
        <f>'1 '!AT54</f>
        <v>2</v>
      </c>
      <c r="AU51" s="187">
        <f>'1 '!AU54</f>
        <v>0</v>
      </c>
      <c r="AV51" s="187">
        <f>'1 '!AV54</f>
        <v>0</v>
      </c>
      <c r="AW51" s="187">
        <f>'1 '!AW54</f>
        <v>0</v>
      </c>
      <c r="AX51" s="136">
        <f>SUM(B51:AW51)</f>
        <v>1161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54352.5</v>
      </c>
      <c r="AZ51" s="18"/>
      <c r="BA51" s="22">
        <f>AY51</f>
        <v>54352.5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>
        <v>4</v>
      </c>
      <c r="Q53" s="75"/>
      <c r="R53" s="75"/>
      <c r="S53" s="75"/>
      <c r="T53" s="75"/>
      <c r="U53" s="75">
        <v>4</v>
      </c>
      <c r="V53" s="75"/>
      <c r="W53" s="75"/>
      <c r="X53" s="75"/>
      <c r="Y53" s="75"/>
      <c r="Z53" s="75"/>
      <c r="AA53" s="75"/>
      <c r="AB53" s="75">
        <v>2</v>
      </c>
      <c r="AC53" s="75"/>
      <c r="AD53" s="75"/>
      <c r="AE53" s="75"/>
      <c r="AF53" s="75"/>
      <c r="AG53" s="75"/>
      <c r="AH53" s="75"/>
      <c r="AI53" s="75">
        <v>1</v>
      </c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11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1572</v>
      </c>
      <c r="AZ53" s="19"/>
      <c r="BA53" s="9">
        <f>AY53</f>
        <v>1572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388</v>
      </c>
      <c r="Q54" s="188">
        <f t="shared" si="4"/>
        <v>21</v>
      </c>
      <c r="R54" s="188">
        <f t="shared" si="4"/>
        <v>5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20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143</v>
      </c>
      <c r="AJ54" s="188">
        <f t="shared" si="4"/>
        <v>77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1150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53172.5</v>
      </c>
      <c r="AZ54" s="20"/>
      <c r="BA54" s="27">
        <f>AY54</f>
        <v>53172.5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392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1345215.5</v>
      </c>
      <c r="AY57" s="280"/>
      <c r="BA57" s="71">
        <f>AX11+AX21+AX31+AX41+AX51</f>
        <v>1498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38885</v>
      </c>
      <c r="AY58" s="285"/>
      <c r="BA58" s="72">
        <f>AX13+AX23+AX33+AX43+AX53</f>
        <v>21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14240</v>
      </c>
      <c r="AY59" s="290"/>
      <c r="BA59" s="73">
        <f>AX32+AX22+AX12+AX42+AX52</f>
        <v>1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1321475.5</v>
      </c>
      <c r="AY60" s="295"/>
      <c r="BA60" s="74">
        <f>AX34+AX24+AX14+AX44+AX54</f>
        <v>1478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905</v>
      </c>
      <c r="AY61" s="300"/>
      <c r="BA61" s="74">
        <f>AX61</f>
        <v>905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'1 '!AX64</f>
        <v>2342</v>
      </c>
      <c r="AU64" s="156">
        <v>270</v>
      </c>
      <c r="AV64" s="156">
        <v>239</v>
      </c>
      <c r="AW64" s="161">
        <f>AX64-AX64*2.75%</f>
        <v>2307.7424999999998</v>
      </c>
      <c r="AX64" s="163">
        <f>AT64+AU64-AV64</f>
        <v>2373</v>
      </c>
      <c r="AY64" s="160">
        <f>AV64*2.75%</f>
        <v>6.5724999999999998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'1 '!AX67</f>
        <v>393</v>
      </c>
      <c r="AU67" s="156"/>
      <c r="AV67" s="156"/>
      <c r="AW67" s="161">
        <f>AX67-AX67*2.75%</f>
        <v>382.1925</v>
      </c>
      <c r="AX67" s="163">
        <f>AT67+AU67-AV67</f>
        <v>393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'1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'1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1324165.4350000001</v>
      </c>
      <c r="AY76" s="193">
        <f>AY73+AY70+AY67+AY64+AX61</f>
        <v>911.57249999999999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571" priority="19" operator="greaterThan">
      <formula>0</formula>
    </cfRule>
  </conditionalFormatting>
  <conditionalFormatting sqref="B22:AE23">
    <cfRule type="cellIs" dxfId="570" priority="18" operator="greaterThan">
      <formula>0</formula>
    </cfRule>
  </conditionalFormatting>
  <conditionalFormatting sqref="B32:AE33">
    <cfRule type="cellIs" dxfId="569" priority="17" operator="greaterThan">
      <formula>0</formula>
    </cfRule>
  </conditionalFormatting>
  <conditionalFormatting sqref="B42:AE43">
    <cfRule type="cellIs" dxfId="568" priority="16" operator="greaterThan">
      <formula>0</formula>
    </cfRule>
  </conditionalFormatting>
  <conditionalFormatting sqref="B52:AE53">
    <cfRule type="cellIs" dxfId="567" priority="15" operator="greaterThan">
      <formula>0</formula>
    </cfRule>
  </conditionalFormatting>
  <conditionalFormatting sqref="B12:AE13 B22:AE23 B32:Y33 Z33:AE33 B42:AE43 B52:AE53">
    <cfRule type="cellIs" dxfId="566" priority="14" operator="greaterThan">
      <formula>0</formula>
    </cfRule>
  </conditionalFormatting>
  <conditionalFormatting sqref="B12:AW13">
    <cfRule type="cellIs" dxfId="565" priority="12" operator="greaterThan">
      <formula>0</formula>
    </cfRule>
    <cfRule type="cellIs" dxfId="564" priority="13" operator="greaterThan">
      <formula>0</formula>
    </cfRule>
  </conditionalFormatting>
  <conditionalFormatting sqref="B22:AW23 B32:AW33 B42:AW43 B52:AW53">
    <cfRule type="cellIs" dxfId="563" priority="11" operator="greaterThan">
      <formula>0</formula>
    </cfRule>
  </conditionalFormatting>
  <conditionalFormatting sqref="B8:AW9">
    <cfRule type="cellIs" dxfId="562" priority="10" operator="greaterThan">
      <formula>0</formula>
    </cfRule>
  </conditionalFormatting>
  <conditionalFormatting sqref="B18:AW19">
    <cfRule type="cellIs" dxfId="561" priority="9" operator="greaterThan">
      <formula>0</formula>
    </cfRule>
  </conditionalFormatting>
  <conditionalFormatting sqref="B22:AW23">
    <cfRule type="cellIs" dxfId="560" priority="8" operator="greaterThan">
      <formula>0</formula>
    </cfRule>
  </conditionalFormatting>
  <conditionalFormatting sqref="B28:AW29">
    <cfRule type="cellIs" dxfId="559" priority="7" operator="greaterThan">
      <formula>0</formula>
    </cfRule>
  </conditionalFormatting>
  <conditionalFormatting sqref="B32:AW33">
    <cfRule type="cellIs" dxfId="558" priority="6" operator="greaterThan">
      <formula>0</formula>
    </cfRule>
  </conditionalFormatting>
  <conditionalFormatting sqref="B38:AW39">
    <cfRule type="cellIs" dxfId="557" priority="5" operator="greaterThan">
      <formula>0</formula>
    </cfRule>
  </conditionalFormatting>
  <conditionalFormatting sqref="B42:AW43">
    <cfRule type="cellIs" dxfId="556" priority="3" operator="greaterThan">
      <formula>0</formula>
    </cfRule>
    <cfRule type="cellIs" dxfId="555" priority="4" operator="greaterThan">
      <formula>0</formula>
    </cfRule>
  </conditionalFormatting>
  <conditionalFormatting sqref="B48:AW49">
    <cfRule type="cellIs" dxfId="554" priority="2" operator="greaterThan">
      <formula>0</formula>
    </cfRule>
  </conditionalFormatting>
  <conditionalFormatting sqref="B52:AW53">
    <cfRule type="cellIs" dxfId="553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4" workbookViewId="0">
      <selection activeCell="F57" sqref="F57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'19 '!B7</f>
        <v>9580</v>
      </c>
      <c r="C7" s="198">
        <f>'19 '!C7</f>
        <v>8990</v>
      </c>
      <c r="D7" s="198">
        <f>'19 '!D7</f>
        <v>8990</v>
      </c>
      <c r="E7" s="198">
        <f>'19 '!E7</f>
        <v>8490</v>
      </c>
      <c r="F7" s="198">
        <f>'19 '!F7</f>
        <v>8800</v>
      </c>
      <c r="G7" s="198">
        <f>'19 '!G7</f>
        <v>7700</v>
      </c>
      <c r="H7" s="198">
        <f>'19 '!H7</f>
        <v>7430</v>
      </c>
      <c r="I7" s="198">
        <f>'19 '!I7</f>
        <v>6570</v>
      </c>
      <c r="J7" s="198">
        <f>'19 '!J7</f>
        <v>6500</v>
      </c>
      <c r="K7" s="198">
        <f>'19 '!K7</f>
        <v>7430</v>
      </c>
      <c r="L7" s="198">
        <f>'19 '!L7</f>
        <v>7390</v>
      </c>
      <c r="M7" s="198">
        <f>'19 '!M7</f>
        <v>4840</v>
      </c>
      <c r="N7" s="198">
        <f>'19 '!N7</f>
        <v>1010</v>
      </c>
      <c r="O7" s="198">
        <f>'19 '!O7</f>
        <v>1000</v>
      </c>
      <c r="P7" s="198">
        <f>'19 '!P7</f>
        <v>1100</v>
      </c>
      <c r="Q7" s="198">
        <f>'19 '!Q7</f>
        <v>1130</v>
      </c>
      <c r="R7" s="198">
        <f>'19 '!R7</f>
        <v>1180</v>
      </c>
      <c r="S7" s="198">
        <f>'19 '!S7</f>
        <v>1240</v>
      </c>
      <c r="T7" s="198">
        <f>'19 '!T7</f>
        <v>1270</v>
      </c>
      <c r="U7" s="198">
        <f>'19 '!U7</f>
        <v>1270</v>
      </c>
      <c r="V7" s="198">
        <f>'19 '!V7</f>
        <v>1500</v>
      </c>
      <c r="W7" s="198">
        <f>'19 '!W7</f>
        <v>1200</v>
      </c>
      <c r="X7" s="198">
        <f>'19 '!X7</f>
        <v>1290</v>
      </c>
      <c r="Y7" s="198">
        <f>'19 '!Y7</f>
        <v>1240</v>
      </c>
      <c r="Z7" s="198">
        <f>'19 '!Z7</f>
        <v>1290</v>
      </c>
      <c r="AA7" s="198">
        <f>'19 '!AA7</f>
        <v>1320</v>
      </c>
      <c r="AB7" s="198">
        <f>'19 '!AB7</f>
        <v>1410</v>
      </c>
      <c r="AC7" s="198">
        <f>'19 '!AC7</f>
        <v>1460</v>
      </c>
      <c r="AD7" s="198">
        <f>'19 '!AD7</f>
        <v>1490</v>
      </c>
      <c r="AE7" s="198">
        <f>'19 '!AE7</f>
        <v>1470</v>
      </c>
      <c r="AF7" s="198">
        <f>'19 '!AF7</f>
        <v>1340</v>
      </c>
      <c r="AG7" s="198">
        <f>'19 '!AG7</f>
        <v>9630</v>
      </c>
      <c r="AH7" s="198">
        <f>'19 '!AH7</f>
        <v>1310</v>
      </c>
      <c r="AI7" s="198">
        <f>'19 '!AI7</f>
        <v>960</v>
      </c>
      <c r="AJ7" s="198">
        <f>'19 '!AJ7</f>
        <v>9050</v>
      </c>
      <c r="AK7" s="198">
        <f>'19 '!AK7</f>
        <v>6790</v>
      </c>
      <c r="AL7" s="198">
        <f>'19 '!AL7</f>
        <v>6100</v>
      </c>
      <c r="AM7" s="198">
        <f>'19 '!AM7</f>
        <v>5650</v>
      </c>
      <c r="AN7" s="198">
        <f>'19 '!AN7</f>
        <v>7980</v>
      </c>
      <c r="AO7" s="198">
        <f>'19 '!AO7</f>
        <v>1190</v>
      </c>
      <c r="AP7" s="198">
        <f>'19 '!AP7</f>
        <v>1460</v>
      </c>
      <c r="AQ7" s="198">
        <f>'19 '!AQ7</f>
        <v>6400</v>
      </c>
      <c r="AR7" s="198">
        <f>'19 '!AR7</f>
        <v>0</v>
      </c>
      <c r="AS7" s="198">
        <f>'19 '!AS7</f>
        <v>0</v>
      </c>
      <c r="AT7" s="198">
        <f>'19 '!AT7</f>
        <v>0</v>
      </c>
      <c r="AU7" s="198">
        <f>'19 '!AU7</f>
        <v>0</v>
      </c>
      <c r="AV7" s="198">
        <f>'19 '!AV7</f>
        <v>1080</v>
      </c>
      <c r="AW7" s="198">
        <f>'19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'19 '!B10</f>
        <v>Z45</v>
      </c>
      <c r="C10" s="231" t="str">
        <f>'19 '!C10</f>
        <v>Z40</v>
      </c>
      <c r="D10" s="231" t="str">
        <f>'19 '!D10</f>
        <v>Z35</v>
      </c>
      <c r="E10" s="231" t="str">
        <f>'19 '!E10</f>
        <v>Z33</v>
      </c>
      <c r="F10" s="231" t="str">
        <f>'19 '!F10</f>
        <v>Z30</v>
      </c>
      <c r="G10" s="231" t="str">
        <f>'19 '!G10</f>
        <v>Z22</v>
      </c>
      <c r="H10" s="231" t="str">
        <f>'19 '!H10</f>
        <v>Z18</v>
      </c>
      <c r="I10" s="231" t="str">
        <f>'19 '!I10</f>
        <v>i99</v>
      </c>
      <c r="J10" s="231" t="str">
        <f>'19 '!J10</f>
        <v>i69</v>
      </c>
      <c r="K10" s="231" t="str">
        <f>'19 '!K10</f>
        <v>Atom</v>
      </c>
      <c r="L10" s="231" t="str">
        <f>'19 '!L10</f>
        <v>Atom-2</v>
      </c>
      <c r="M10" s="231" t="str">
        <f>'19 '!M10</f>
        <v>G10+</v>
      </c>
      <c r="N10" s="231" t="str">
        <f>'19 '!N10</f>
        <v>B62</v>
      </c>
      <c r="O10" s="231" t="str">
        <f>'19 '!O10</f>
        <v>B69</v>
      </c>
      <c r="P10" s="231" t="str">
        <f>'19 '!P10</f>
        <v>BL96</v>
      </c>
      <c r="Q10" s="231" t="str">
        <f>'19 '!Q10</f>
        <v>BL99</v>
      </c>
      <c r="R10" s="231" t="str">
        <f>'19 '!R10</f>
        <v>BL120</v>
      </c>
      <c r="S10" s="231" t="str">
        <f>'19 '!S10</f>
        <v>D41</v>
      </c>
      <c r="T10" s="231" t="str">
        <f>'19 '!T10</f>
        <v>D47</v>
      </c>
      <c r="U10" s="231" t="str">
        <f>'19 '!U10</f>
        <v>D48</v>
      </c>
      <c r="V10" s="231" t="str">
        <f>'19 '!V10</f>
        <v>D54+</v>
      </c>
      <c r="W10" s="231" t="str">
        <f>'19 '!W10</f>
        <v>D82</v>
      </c>
      <c r="X10" s="231" t="str">
        <f>'19 '!X10</f>
        <v>L43</v>
      </c>
      <c r="Y10" s="231" t="str">
        <f>'19 '!Y10</f>
        <v>L44</v>
      </c>
      <c r="Z10" s="231" t="str">
        <f>'19 '!Z10</f>
        <v>L46</v>
      </c>
      <c r="AA10" s="231" t="str">
        <f>'19 '!AA10</f>
        <v>L135</v>
      </c>
      <c r="AB10" s="231" t="str">
        <f>'19 '!AB10</f>
        <v>L140</v>
      </c>
      <c r="AC10" s="231" t="str">
        <f>'19 '!AC10</f>
        <v>L260</v>
      </c>
      <c r="AD10" s="231" t="str">
        <f>'19 '!AD10</f>
        <v>L270</v>
      </c>
      <c r="AE10" s="231" t="str">
        <f>'19 '!AE10</f>
        <v>S45</v>
      </c>
      <c r="AF10" s="231" t="str">
        <f>'19 '!AF10</f>
        <v>T92</v>
      </c>
      <c r="AG10" s="231" t="str">
        <f>'19 '!AG10</f>
        <v>Z30 Pro</v>
      </c>
      <c r="AH10" s="231" t="str">
        <f>'19 '!AH10</f>
        <v>L33</v>
      </c>
      <c r="AI10" s="231" t="str">
        <f>'19 '!AI10</f>
        <v>B24</v>
      </c>
      <c r="AJ10" s="231" t="str">
        <f>'19 '!AJ10</f>
        <v>Z42</v>
      </c>
      <c r="AK10" s="231" t="str">
        <f>'19 '!AK10</f>
        <v>i80</v>
      </c>
      <c r="AL10" s="231" t="str">
        <f>'19 '!AL10</f>
        <v>V138</v>
      </c>
      <c r="AM10" s="231" t="str">
        <f>'19 '!AM10</f>
        <v>G50</v>
      </c>
      <c r="AN10" s="231" t="str">
        <f>'19 '!AN10</f>
        <v>Z32</v>
      </c>
      <c r="AO10" s="231" t="str">
        <f>'19 '!AO10</f>
        <v>D76</v>
      </c>
      <c r="AP10" s="231" t="str">
        <f>'19 '!AP10</f>
        <v>L145</v>
      </c>
      <c r="AQ10" s="231" t="str">
        <f>'19 '!AQ10</f>
        <v>i71</v>
      </c>
      <c r="AR10" s="231">
        <f>'19 '!AR10</f>
        <v>0</v>
      </c>
      <c r="AS10" s="231">
        <f>'19 '!AS10</f>
        <v>0</v>
      </c>
      <c r="AT10" s="231">
        <f>'19 '!AT10</f>
        <v>0</v>
      </c>
      <c r="AU10" s="231">
        <f>'19 '!AU10</f>
        <v>0</v>
      </c>
      <c r="AV10" s="231" t="str">
        <f>'19 '!AV10</f>
        <v>P16</v>
      </c>
      <c r="AW10" s="231" t="str">
        <f>'19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'19 '!B14</f>
        <v>3</v>
      </c>
      <c r="C11" s="42">
        <f>'19 '!C14</f>
        <v>0</v>
      </c>
      <c r="D11" s="42">
        <f>'19 '!D14</f>
        <v>1</v>
      </c>
      <c r="E11" s="42">
        <f>'19 '!E14</f>
        <v>1</v>
      </c>
      <c r="F11" s="42">
        <f>'19 '!F14</f>
        <v>0</v>
      </c>
      <c r="G11" s="42">
        <f>'19 '!G14</f>
        <v>2</v>
      </c>
      <c r="H11" s="42">
        <f>'19 '!H14</f>
        <v>1</v>
      </c>
      <c r="I11" s="42">
        <f>'19 '!I14</f>
        <v>0</v>
      </c>
      <c r="J11" s="42">
        <f>'19 '!J14</f>
        <v>0</v>
      </c>
      <c r="K11" s="42">
        <f>'19 '!K14</f>
        <v>1</v>
      </c>
      <c r="L11" s="42">
        <f>'19 '!L14</f>
        <v>1</v>
      </c>
      <c r="M11" s="42">
        <f>'19 '!M14</f>
        <v>3</v>
      </c>
      <c r="N11" s="42">
        <f>'19 '!N14</f>
        <v>1</v>
      </c>
      <c r="O11" s="42">
        <f>'19 '!O14</f>
        <v>2</v>
      </c>
      <c r="P11" s="42">
        <f>'19 '!P14</f>
        <v>5</v>
      </c>
      <c r="Q11" s="42">
        <f>'19 '!Q14</f>
        <v>2</v>
      </c>
      <c r="R11" s="42">
        <f>'19 '!R14</f>
        <v>4</v>
      </c>
      <c r="S11" s="42">
        <f>'19 '!S14</f>
        <v>1</v>
      </c>
      <c r="T11" s="42">
        <f>'19 '!T14</f>
        <v>1</v>
      </c>
      <c r="U11" s="42">
        <f>'19 '!U14</f>
        <v>6</v>
      </c>
      <c r="V11" s="42">
        <f>'19 '!V14</f>
        <v>2</v>
      </c>
      <c r="W11" s="42">
        <f>'19 '!W14</f>
        <v>1</v>
      </c>
      <c r="X11" s="42">
        <f>'19 '!X14</f>
        <v>2</v>
      </c>
      <c r="Y11" s="42">
        <f>'19 '!Y14</f>
        <v>0</v>
      </c>
      <c r="Z11" s="42">
        <f>'19 '!Z14</f>
        <v>1</v>
      </c>
      <c r="AA11" s="42">
        <f>'19 '!AA14</f>
        <v>2</v>
      </c>
      <c r="AB11" s="42">
        <f>'19 '!AB14</f>
        <v>1</v>
      </c>
      <c r="AC11" s="42">
        <f>'19 '!AC14</f>
        <v>1</v>
      </c>
      <c r="AD11" s="42">
        <f>'19 '!AD14</f>
        <v>2</v>
      </c>
      <c r="AE11" s="42">
        <f>'19 '!AE14</f>
        <v>3</v>
      </c>
      <c r="AF11" s="42">
        <f>'19 '!AF14</f>
        <v>1</v>
      </c>
      <c r="AG11" s="42">
        <f>'19 '!AG14</f>
        <v>0</v>
      </c>
      <c r="AH11" s="42">
        <f>'19 '!AH14</f>
        <v>8</v>
      </c>
      <c r="AI11" s="42">
        <f>'19 '!AI14</f>
        <v>0</v>
      </c>
      <c r="AJ11" s="42">
        <f>'19 '!AJ14</f>
        <v>2</v>
      </c>
      <c r="AK11" s="42">
        <f>'19 '!AK14</f>
        <v>2</v>
      </c>
      <c r="AL11" s="42">
        <f>'19 '!AL14</f>
        <v>1</v>
      </c>
      <c r="AM11" s="42">
        <f>'19 '!AM14</f>
        <v>0</v>
      </c>
      <c r="AN11" s="42">
        <f>'19 '!AN14</f>
        <v>4</v>
      </c>
      <c r="AO11" s="42">
        <f>'19 '!AO14</f>
        <v>1</v>
      </c>
      <c r="AP11" s="42">
        <f>'19 '!AP14</f>
        <v>1</v>
      </c>
      <c r="AQ11" s="42">
        <f>'19 '!AQ14</f>
        <v>1</v>
      </c>
      <c r="AR11" s="42">
        <f>'19 '!AR14</f>
        <v>0</v>
      </c>
      <c r="AS11" s="42">
        <f>'19 '!AS14</f>
        <v>0</v>
      </c>
      <c r="AT11" s="42">
        <f>'19 '!AT14</f>
        <v>0</v>
      </c>
      <c r="AU11" s="42">
        <f>'19 '!AU14</f>
        <v>0</v>
      </c>
      <c r="AV11" s="42">
        <f>'19 '!AV14</f>
        <v>2</v>
      </c>
      <c r="AW11" s="42">
        <f>'19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'19 '!B17</f>
        <v>9140</v>
      </c>
      <c r="C17" s="205">
        <f>'19 '!C17</f>
        <v>8290</v>
      </c>
      <c r="D17" s="205">
        <f>'19 '!D17</f>
        <v>7790</v>
      </c>
      <c r="E17" s="205">
        <f>'19 '!E17</f>
        <v>7540</v>
      </c>
      <c r="F17" s="205">
        <f>'19 '!F17</f>
        <v>7070</v>
      </c>
      <c r="G17" s="205">
        <f>'19 '!G17</f>
        <v>6500</v>
      </c>
      <c r="H17" s="205">
        <f>'19 '!H17</f>
        <v>990</v>
      </c>
      <c r="I17" s="205">
        <f>'19 '!I17</f>
        <v>1000</v>
      </c>
      <c r="J17" s="205">
        <f>'19 '!J17</f>
        <v>1130</v>
      </c>
      <c r="K17" s="205">
        <f>'19 '!K17</f>
        <v>1200</v>
      </c>
      <c r="L17" s="205">
        <f>'19 '!L17</f>
        <v>1230</v>
      </c>
      <c r="M17" s="205">
        <f>'19 '!M17</f>
        <v>1310</v>
      </c>
      <c r="N17" s="205">
        <f>'19 '!N17</f>
        <v>1310</v>
      </c>
      <c r="O17" s="205">
        <f>'19 '!O17</f>
        <v>1400</v>
      </c>
      <c r="P17" s="205">
        <f>'19 '!P17</f>
        <v>1950</v>
      </c>
      <c r="Q17" s="205">
        <f>'19 '!Q17</f>
        <v>830</v>
      </c>
      <c r="R17" s="205">
        <f>'19 '!R17</f>
        <v>1120</v>
      </c>
      <c r="S17" s="205">
        <f>'19 '!S17</f>
        <v>1050</v>
      </c>
      <c r="T17" s="205">
        <f>'19 '!T17</f>
        <v>800</v>
      </c>
      <c r="U17" s="205">
        <f>'19 '!U17</f>
        <v>800</v>
      </c>
      <c r="V17" s="205">
        <f>'19 '!V17</f>
        <v>1160</v>
      </c>
      <c r="W17" s="205">
        <f>'19 '!W17</f>
        <v>1115</v>
      </c>
      <c r="X17" s="205">
        <f>'19 '!X17</f>
        <v>10340</v>
      </c>
      <c r="Y17" s="205">
        <f>'19 '!Y17</f>
        <v>1970</v>
      </c>
      <c r="Z17" s="205">
        <f>'19 '!Z17</f>
        <v>1000</v>
      </c>
      <c r="AA17" s="205">
        <f>'19 '!AA17</f>
        <v>1150</v>
      </c>
      <c r="AB17" s="205">
        <f>'19 '!AB17</f>
        <v>1050</v>
      </c>
      <c r="AC17" s="205">
        <f>'19 '!AC17</f>
        <v>880</v>
      </c>
      <c r="AD17" s="205">
        <f>'19 '!AD17</f>
        <v>13080</v>
      </c>
      <c r="AE17" s="205">
        <f>'19 '!AE17</f>
        <v>14950</v>
      </c>
      <c r="AF17" s="205">
        <f>'19 '!AF17</f>
        <v>18490</v>
      </c>
      <c r="AG17" s="205">
        <f>'19 '!AG17</f>
        <v>23110</v>
      </c>
      <c r="AH17" s="205">
        <f>'19 '!AH17</f>
        <v>23350</v>
      </c>
      <c r="AI17" s="205">
        <f>'19 '!AI17</f>
        <v>9900</v>
      </c>
      <c r="AJ17" s="205">
        <f>'19 '!AJ17</f>
        <v>12730</v>
      </c>
      <c r="AK17" s="205">
        <f>'19 '!AK17</f>
        <v>14150</v>
      </c>
      <c r="AL17" s="205">
        <f>'19 '!AL17</f>
        <v>15090</v>
      </c>
      <c r="AM17" s="205">
        <f>'19 '!AM17</f>
        <v>19430</v>
      </c>
      <c r="AN17" s="205">
        <f>'19 '!AN17</f>
        <v>21230</v>
      </c>
      <c r="AO17" s="205">
        <f>'19 '!AO17</f>
        <v>19810</v>
      </c>
      <c r="AP17" s="205">
        <f>'19 '!AP17</f>
        <v>25470</v>
      </c>
      <c r="AQ17" s="205">
        <f>'19 '!AQ17</f>
        <v>22640</v>
      </c>
      <c r="AR17" s="205">
        <f>'19 '!AR17</f>
        <v>16980</v>
      </c>
      <c r="AS17" s="205">
        <f>'19 '!AS17</f>
        <v>2410</v>
      </c>
      <c r="AT17" s="205">
        <f>'19 '!AT17</f>
        <v>1070</v>
      </c>
      <c r="AU17" s="205">
        <f>'19 '!AU17</f>
        <v>12260</v>
      </c>
      <c r="AV17" s="205">
        <f>'19 '!AV17</f>
        <v>1220</v>
      </c>
      <c r="AW17" s="205">
        <f>'19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'19 '!B20</f>
        <v>V-3(3+64)</v>
      </c>
      <c r="C20" s="209" t="str">
        <f>'19 '!C20</f>
        <v>V-3(2+32)</v>
      </c>
      <c r="D20" s="209" t="str">
        <f>'19 '!D20</f>
        <v>V-2(2+32)</v>
      </c>
      <c r="E20" s="209" t="str">
        <f>'19 '!E20</f>
        <v>V-1pro</v>
      </c>
      <c r="F20" s="209" t="str">
        <f>'19 '!F20</f>
        <v>A48</v>
      </c>
      <c r="G20" s="209" t="str">
        <f>'19 '!G20</f>
        <v>A26</v>
      </c>
      <c r="H20" s="209" t="str">
        <f>'19 '!H20</f>
        <v>it2171</v>
      </c>
      <c r="I20" s="209" t="str">
        <f>'19 '!I20</f>
        <v>it2173</v>
      </c>
      <c r="J20" s="209" t="str">
        <f>'19 '!J20</f>
        <v>it5026</v>
      </c>
      <c r="K20" s="209" t="str">
        <f>'19 '!K20</f>
        <v>it5027</v>
      </c>
      <c r="L20" s="209" t="str">
        <f>'19 '!L20</f>
        <v>it5028</v>
      </c>
      <c r="M20" s="209" t="str">
        <f>'19 '!M20</f>
        <v>it5617</v>
      </c>
      <c r="N20" s="209" t="str">
        <f>'19 '!N20</f>
        <v>P-400</v>
      </c>
      <c r="O20" s="209" t="str">
        <f>'19 '!O20</f>
        <v>P-700</v>
      </c>
      <c r="P20" s="209" t="str">
        <f>'19 '!P20</f>
        <v>Geo</v>
      </c>
      <c r="Q20" s="209" t="str">
        <f>'19 '!Q20</f>
        <v>L-51</v>
      </c>
      <c r="R20" s="209" t="str">
        <f>'19 '!R20</f>
        <v>pp-1</v>
      </c>
      <c r="S20" s="209" t="str">
        <f>'19 '!S20</f>
        <v>i303</v>
      </c>
      <c r="T20" s="209" t="str">
        <f>'19 '!T20</f>
        <v>i73</v>
      </c>
      <c r="U20" s="209" t="str">
        <f>'19 '!U20</f>
        <v>Q11</v>
      </c>
      <c r="V20" s="209" t="str">
        <f>'19 '!V20</f>
        <v>AG6103</v>
      </c>
      <c r="W20" s="209" t="str">
        <f>'19 '!W20</f>
        <v>Q23</v>
      </c>
      <c r="X20" s="209" t="str">
        <f>'19 '!X20</f>
        <v>V-3(4+64)</v>
      </c>
      <c r="Y20" s="209" t="str">
        <f>'19 '!Y20</f>
        <v>Majic-3</v>
      </c>
      <c r="Z20" s="209" t="str">
        <f>'19 '!Z20</f>
        <v>Max 20</v>
      </c>
      <c r="AA20" s="209" t="str">
        <f>'19 '!AA20</f>
        <v>P-25</v>
      </c>
      <c r="AB20" s="209" t="str">
        <f>'19 '!AB20</f>
        <v>V-20</v>
      </c>
      <c r="AC20" s="209" t="str">
        <f>'19 '!AC20</f>
        <v>Max-01</v>
      </c>
      <c r="AD20" s="209" t="str">
        <f>'19 '!AD20</f>
        <v>A16e</v>
      </c>
      <c r="AE20" s="209" t="str">
        <f>'19 '!AE20</f>
        <v>A16(4+64)</v>
      </c>
      <c r="AF20" s="209" t="str">
        <f>'19 '!AF20</f>
        <v>A54</v>
      </c>
      <c r="AG20" s="209" t="str">
        <f>'19 '!AG20</f>
        <v>A95</v>
      </c>
      <c r="AH20" s="209" t="str">
        <f>'19 '!AH20</f>
        <v>A19Pr0</v>
      </c>
      <c r="AI20" s="209" t="str">
        <f>'19 '!AI20</f>
        <v>A03Core</v>
      </c>
      <c r="AJ20" s="209" t="str">
        <f>'19 '!AJ20</f>
        <v>A03S</v>
      </c>
      <c r="AK20" s="209" t="str">
        <f>'19 '!AK20</f>
        <v>A12(4+64)</v>
      </c>
      <c r="AL20" s="209" t="str">
        <f>'19 '!AL20</f>
        <v>A12(4+128)</v>
      </c>
      <c r="AM20" s="209" t="str">
        <f>'19 '!AM20</f>
        <v>M12(6+128)</v>
      </c>
      <c r="AN20" s="209" t="str">
        <f>'19 '!AN20</f>
        <v>A22(6+128)</v>
      </c>
      <c r="AO20" s="209" t="str">
        <f>'19 '!AO20</f>
        <v>F22(6+128)</v>
      </c>
      <c r="AP20" s="209" t="str">
        <f>'19 '!AP20</f>
        <v>A32(6+128)</v>
      </c>
      <c r="AQ20" s="209" t="str">
        <f>'19 '!AQ20</f>
        <v>M32(6+128)</v>
      </c>
      <c r="AR20" s="209" t="str">
        <f>'19 '!AR20</f>
        <v>A13(4+64)</v>
      </c>
      <c r="AS20" s="209" t="str">
        <f>'19 '!AS20</f>
        <v>Guru-2</v>
      </c>
      <c r="AT20" s="209" t="str">
        <f>'19 '!AT20</f>
        <v>B25i</v>
      </c>
      <c r="AU20" s="209" t="str">
        <f>'19 '!AU20</f>
        <v>A03(3+32)</v>
      </c>
      <c r="AV20" s="209" t="str">
        <f>'19 '!AV20</f>
        <v>LE-24</v>
      </c>
      <c r="AW20" s="209" t="str">
        <f>'19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'19 '!B24</f>
        <v>1</v>
      </c>
      <c r="C21" s="70">
        <f>'19 '!C24</f>
        <v>1</v>
      </c>
      <c r="D21" s="70">
        <f>'19 '!D24</f>
        <v>1</v>
      </c>
      <c r="E21" s="70">
        <f>'19 '!E24</f>
        <v>0</v>
      </c>
      <c r="F21" s="70">
        <f>'19 '!F24</f>
        <v>0</v>
      </c>
      <c r="G21" s="70">
        <f>'19 '!G24</f>
        <v>1</v>
      </c>
      <c r="H21" s="70">
        <f>'19 '!H24</f>
        <v>3</v>
      </c>
      <c r="I21" s="70">
        <f>'19 '!I24</f>
        <v>2</v>
      </c>
      <c r="J21" s="70">
        <f>'19 '!J24</f>
        <v>0</v>
      </c>
      <c r="K21" s="70">
        <f>'19 '!K24</f>
        <v>3</v>
      </c>
      <c r="L21" s="70">
        <f>'19 '!L24</f>
        <v>0</v>
      </c>
      <c r="M21" s="70">
        <f>'19 '!M24</f>
        <v>3</v>
      </c>
      <c r="N21" s="70">
        <f>'19 '!N24</f>
        <v>4</v>
      </c>
      <c r="O21" s="70">
        <f>'19 '!O24</f>
        <v>1</v>
      </c>
      <c r="P21" s="70">
        <f>'19 '!P24</f>
        <v>0</v>
      </c>
      <c r="Q21" s="70">
        <f>'19 '!Q24</f>
        <v>5</v>
      </c>
      <c r="R21" s="70">
        <f>'19 '!R24</f>
        <v>0</v>
      </c>
      <c r="S21" s="70">
        <f>'19 '!S24</f>
        <v>1</v>
      </c>
      <c r="T21" s="70">
        <f>'19 '!T24</f>
        <v>2</v>
      </c>
      <c r="U21" s="70">
        <f>'19 '!U24</f>
        <v>0</v>
      </c>
      <c r="V21" s="70">
        <f>'19 '!V24</f>
        <v>0</v>
      </c>
      <c r="W21" s="70">
        <f>'19 '!W24</f>
        <v>1</v>
      </c>
      <c r="X21" s="70">
        <f>'19 '!X24</f>
        <v>0</v>
      </c>
      <c r="Y21" s="70">
        <f>'19 '!Y24</f>
        <v>0</v>
      </c>
      <c r="Z21" s="70">
        <f>'19 '!Z24</f>
        <v>0</v>
      </c>
      <c r="AA21" s="70">
        <f>'19 '!AA24</f>
        <v>0</v>
      </c>
      <c r="AB21" s="70">
        <f>'19 '!AB24</f>
        <v>0</v>
      </c>
      <c r="AC21" s="70">
        <f>'19 '!AC24</f>
        <v>1</v>
      </c>
      <c r="AD21" s="70">
        <f>'19 '!AD24</f>
        <v>2</v>
      </c>
      <c r="AE21" s="70">
        <f>'19 '!AE24</f>
        <v>2</v>
      </c>
      <c r="AF21" s="70">
        <f>'19 '!AF24</f>
        <v>1</v>
      </c>
      <c r="AG21" s="70">
        <f>'19 '!AG24</f>
        <v>1</v>
      </c>
      <c r="AH21" s="70">
        <f>'19 '!AH24</f>
        <v>0</v>
      </c>
      <c r="AI21" s="70">
        <f>'19 '!AI24</f>
        <v>1</v>
      </c>
      <c r="AJ21" s="70">
        <f>'19 '!AJ24</f>
        <v>0</v>
      </c>
      <c r="AK21" s="70">
        <f>'19 '!AK24</f>
        <v>1</v>
      </c>
      <c r="AL21" s="70">
        <f>'19 '!AL24</f>
        <v>0</v>
      </c>
      <c r="AM21" s="70">
        <f>'19 '!AM24</f>
        <v>1</v>
      </c>
      <c r="AN21" s="70">
        <f>'19 '!AN24</f>
        <v>1</v>
      </c>
      <c r="AO21" s="70">
        <f>'19 '!AO24</f>
        <v>1</v>
      </c>
      <c r="AP21" s="70">
        <f>'19 '!AP24</f>
        <v>0</v>
      </c>
      <c r="AQ21" s="70">
        <f>'19 '!AQ24</f>
        <v>1</v>
      </c>
      <c r="AR21" s="70">
        <f>'19 '!AR24</f>
        <v>1</v>
      </c>
      <c r="AS21" s="70">
        <f>'19 '!AS24</f>
        <v>0</v>
      </c>
      <c r="AT21" s="70">
        <f>'19 '!AT24</f>
        <v>1</v>
      </c>
      <c r="AU21" s="70">
        <f>'19 '!AU24</f>
        <v>0</v>
      </c>
      <c r="AV21" s="70">
        <f>'19 '!AV24</f>
        <v>1</v>
      </c>
      <c r="AW21" s="70">
        <f>'19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'19 '!B27</f>
        <v>8490</v>
      </c>
      <c r="C27" s="88">
        <f>'19 '!C27</f>
        <v>9470</v>
      </c>
      <c r="D27" s="88">
        <f>'19 '!D27</f>
        <v>10650</v>
      </c>
      <c r="E27" s="88">
        <f>'19 '!E27</f>
        <v>10780</v>
      </c>
      <c r="F27" s="88">
        <f>'19 '!F27</f>
        <v>11950</v>
      </c>
      <c r="G27" s="88">
        <f>'19 '!G27</f>
        <v>12980</v>
      </c>
      <c r="H27" s="88">
        <f>'19 '!H27</f>
        <v>15080</v>
      </c>
      <c r="I27" s="88">
        <f>'19 '!I27</f>
        <v>23340</v>
      </c>
      <c r="J27" s="88">
        <f>'19 '!J27</f>
        <v>21500</v>
      </c>
      <c r="K27" s="88">
        <f>'19 '!K27</f>
        <v>20040</v>
      </c>
      <c r="L27" s="88">
        <f>'19 '!L27</f>
        <v>10700</v>
      </c>
      <c r="M27" s="88">
        <f>'19 '!M27</f>
        <v>18790</v>
      </c>
      <c r="N27" s="88">
        <f>'19 '!N27</f>
        <v>16340</v>
      </c>
      <c r="O27" s="88">
        <f>'19 '!O27</f>
        <v>17109</v>
      </c>
      <c r="P27" s="88">
        <f>'19 '!P27</f>
        <v>13090</v>
      </c>
      <c r="Q27" s="88">
        <f>'19 '!Q27</f>
        <v>16090</v>
      </c>
      <c r="R27" s="88">
        <f>'19 '!R27</f>
        <v>25190</v>
      </c>
      <c r="S27" s="88">
        <f>'19 '!S27</f>
        <v>0</v>
      </c>
      <c r="T27" s="88">
        <f>'19 '!T27</f>
        <v>1120</v>
      </c>
      <c r="U27" s="88">
        <f>'19 '!U27</f>
        <v>1800</v>
      </c>
      <c r="V27" s="88">
        <f>'19 '!V27</f>
        <v>1900</v>
      </c>
      <c r="W27" s="88">
        <f>'19 '!W27</f>
        <v>2620</v>
      </c>
      <c r="X27" s="88">
        <f>'19 '!X27</f>
        <v>11270</v>
      </c>
      <c r="Y27" s="88">
        <f>'19 '!Y27</f>
        <v>14010</v>
      </c>
      <c r="Z27" s="88">
        <f>'19 '!Z27</f>
        <v>8480</v>
      </c>
      <c r="AA27" s="88">
        <f>'19 '!AA27</f>
        <v>12250</v>
      </c>
      <c r="AB27" s="88">
        <f>'19 '!AB27</f>
        <v>10830</v>
      </c>
      <c r="AC27" s="88">
        <f>'19 '!AC27</f>
        <v>9890</v>
      </c>
      <c r="AD27" s="88">
        <f>'19 '!AD27</f>
        <v>8550</v>
      </c>
      <c r="AE27" s="88">
        <f>'19 '!AE27</f>
        <v>11620</v>
      </c>
      <c r="AF27" s="88">
        <f>'19 '!AF27</f>
        <v>11150</v>
      </c>
      <c r="AG27" s="88">
        <f>'19 '!AG27</f>
        <v>14200</v>
      </c>
      <c r="AH27" s="88">
        <f>'19 '!AH27</f>
        <v>8360</v>
      </c>
      <c r="AI27" s="88">
        <f>'19 '!AI27</f>
        <v>16640</v>
      </c>
      <c r="AJ27" s="88">
        <f>'19 '!AJ27</f>
        <v>8470</v>
      </c>
      <c r="AK27" s="88">
        <f>'19 '!AK27</f>
        <v>13299</v>
      </c>
      <c r="AL27" s="88">
        <f>'19 '!AL27</f>
        <v>17100</v>
      </c>
      <c r="AM27" s="88">
        <f>'19 '!AM27</f>
        <v>18050</v>
      </c>
      <c r="AN27" s="88">
        <f>'19 '!AN27</f>
        <v>15200</v>
      </c>
      <c r="AO27" s="88">
        <f>'19 '!AO27</f>
        <v>20900</v>
      </c>
      <c r="AP27" s="88">
        <f>'19 '!AP27</f>
        <v>11720</v>
      </c>
      <c r="AQ27" s="88">
        <f>'19 '!AQ27</f>
        <v>12250</v>
      </c>
      <c r="AR27" s="88">
        <f>'19 '!AR27</f>
        <v>16625</v>
      </c>
      <c r="AS27" s="88">
        <f>'19 '!AS27</f>
        <v>9940</v>
      </c>
      <c r="AT27" s="88">
        <f>'19 '!AT27</f>
        <v>14870</v>
      </c>
      <c r="AU27" s="88">
        <f>'19 '!AU27</f>
        <v>19810</v>
      </c>
      <c r="AV27" s="88">
        <f>'19 '!AV27</f>
        <v>26410</v>
      </c>
      <c r="AW27" s="88">
        <f>'19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'19 '!B30</f>
        <v>C20A</v>
      </c>
      <c r="C30" s="209" t="str">
        <f>'19 '!C30</f>
        <v>C11(2+32)</v>
      </c>
      <c r="D30" s="209" t="str">
        <f>'19 '!D30</f>
        <v>C11(4+64)</v>
      </c>
      <c r="E30" s="209" t="str">
        <f>'19 '!E30</f>
        <v>C21y(3+32)</v>
      </c>
      <c r="F30" s="209" t="str">
        <f>'19 '!F30</f>
        <v>C21y(4+64)</v>
      </c>
      <c r="G30" s="209" t="str">
        <f>'19 '!G30</f>
        <v>C25y(4+64)</v>
      </c>
      <c r="H30" s="209" t="str">
        <f>'19 '!H30</f>
        <v>C25S(4+128)</v>
      </c>
      <c r="I30" s="209" t="str">
        <f>'19 '!I30</f>
        <v>Realme 8</v>
      </c>
      <c r="J30" s="209" t="str">
        <f>'19 '!J30</f>
        <v>Realme 8 5G</v>
      </c>
      <c r="K30" s="209" t="str">
        <f>'19 '!K30</f>
        <v>Realme 9i</v>
      </c>
      <c r="L30" s="209" t="str">
        <f>'19 '!L30</f>
        <v>Narzo 50i</v>
      </c>
      <c r="M30" s="209" t="str">
        <f>'19 '!M30</f>
        <v>Narzo 30</v>
      </c>
      <c r="N30" s="209" t="str">
        <f>'19 '!N30</f>
        <v>9i(4/64)</v>
      </c>
      <c r="O30" s="209" t="str">
        <f>'19 '!O30</f>
        <v>Narzo 50</v>
      </c>
      <c r="P30" s="209" t="str">
        <f>'19 '!P30</f>
        <v>C31</v>
      </c>
      <c r="Q30" s="209" t="str">
        <f>'19 '!Q30</f>
        <v>C35</v>
      </c>
      <c r="R30" s="209" t="str">
        <f>'19 '!R30</f>
        <v>Realme 9</v>
      </c>
      <c r="S30" s="209">
        <f>'19 '!S30</f>
        <v>0</v>
      </c>
      <c r="T30" s="209" t="str">
        <f>'19 '!T30</f>
        <v>BG-202</v>
      </c>
      <c r="U30" s="209">
        <f>'19 '!U30</f>
        <v>105</v>
      </c>
      <c r="V30" s="209">
        <f>'19 '!V30</f>
        <v>106</v>
      </c>
      <c r="W30" s="209">
        <f>'19 '!W30</f>
        <v>110</v>
      </c>
      <c r="X30" s="209" t="str">
        <f>'19 '!X30</f>
        <v>Y15S</v>
      </c>
      <c r="Y30" s="209" t="str">
        <f>'19 '!Y30</f>
        <v>Y21</v>
      </c>
      <c r="Z30" s="209" t="str">
        <f>'19 '!Z30</f>
        <v>POP 5LTE 2/32</v>
      </c>
      <c r="AA30" s="209" t="str">
        <f>'19 '!AA30</f>
        <v>SP-7(4+64)</v>
      </c>
      <c r="AB30" s="209" t="str">
        <f>'19 '!AB30</f>
        <v>SP-7(3+64)</v>
      </c>
      <c r="AC30" s="209" t="str">
        <f>'19 '!AC30</f>
        <v>POP 5LTE</v>
      </c>
      <c r="AD30" s="209" t="str">
        <f>'19 '!AD30</f>
        <v>Smart6(2+32)</v>
      </c>
      <c r="AE30" s="209" t="str">
        <f>'19 '!AE30</f>
        <v>Hot11Play 4/128</v>
      </c>
      <c r="AF30" s="209" t="str">
        <f>'19 '!AF30</f>
        <v>Hot11Play</v>
      </c>
      <c r="AG30" s="209" t="str">
        <f>'19 '!AG30</f>
        <v>Hot11S</v>
      </c>
      <c r="AH30" s="209" t="str">
        <f>'19 '!AH30</f>
        <v>Redme9A</v>
      </c>
      <c r="AI30" s="209" t="str">
        <f>'19 '!AI30</f>
        <v>Y21T</v>
      </c>
      <c r="AJ30" s="209" t="str">
        <f>'19 '!AJ30</f>
        <v>Y1S</v>
      </c>
      <c r="AK30" s="209" t="str">
        <f>'19 '!AK30</f>
        <v>10c(4+64)</v>
      </c>
      <c r="AL30" s="209" t="str">
        <f>'19 '!AL30</f>
        <v>Redme 10</v>
      </c>
      <c r="AM30" s="209" t="str">
        <f>'19 '!AM30</f>
        <v>RED-Not 11(4/64)</v>
      </c>
      <c r="AN30" s="209" t="str">
        <f>'19 '!AN30</f>
        <v>Red10(4+64)</v>
      </c>
      <c r="AO30" s="209" t="str">
        <f>'19 '!AO30</f>
        <v>RED-Not 11(128)</v>
      </c>
      <c r="AP30" s="209" t="str">
        <f>'19 '!AP30</f>
        <v>Hot 12 Play</v>
      </c>
      <c r="AQ30" s="209" t="str">
        <f>'19 '!AQ30</f>
        <v>SP 8C(4+128)</v>
      </c>
      <c r="AR30" s="209" t="str">
        <f>'19 '!AR30</f>
        <v>RED-11(4+128)</v>
      </c>
      <c r="AS30" s="209" t="str">
        <f>'19 '!AS30</f>
        <v>Smart -6</v>
      </c>
      <c r="AT30" s="209" t="str">
        <f>'19 '!AT30</f>
        <v>Note 10</v>
      </c>
      <c r="AU30" s="209" t="str">
        <f>'19 '!AU30</f>
        <v>A13(6+128)</v>
      </c>
      <c r="AV30" s="209" t="str">
        <f>'19 '!AV30</f>
        <v>A23(6+128)</v>
      </c>
      <c r="AW30" s="209" t="str">
        <f>'19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'19 '!B34</f>
        <v>0</v>
      </c>
      <c r="C31" s="219">
        <f>'19 '!C34</f>
        <v>0</v>
      </c>
      <c r="D31" s="219">
        <f>'19 '!D34</f>
        <v>1</v>
      </c>
      <c r="E31" s="219">
        <f>'19 '!E34</f>
        <v>2</v>
      </c>
      <c r="F31" s="219">
        <f>'19 '!F34</f>
        <v>0</v>
      </c>
      <c r="G31" s="219">
        <f>'19 '!G34</f>
        <v>0</v>
      </c>
      <c r="H31" s="219">
        <f>'19 '!H34</f>
        <v>0</v>
      </c>
      <c r="I31" s="219">
        <f>'19 '!I34</f>
        <v>3</v>
      </c>
      <c r="J31" s="219">
        <f>'19 '!J34</f>
        <v>0</v>
      </c>
      <c r="K31" s="219">
        <f>'19 '!K34</f>
        <v>0</v>
      </c>
      <c r="L31" s="219">
        <f>'19 '!L34</f>
        <v>1</v>
      </c>
      <c r="M31" s="219">
        <f>'19 '!M34</f>
        <v>0</v>
      </c>
      <c r="N31" s="219">
        <f>'19 '!N34</f>
        <v>1</v>
      </c>
      <c r="O31" s="219">
        <f>'19 '!O34</f>
        <v>1</v>
      </c>
      <c r="P31" s="219">
        <f>'19 '!P34</f>
        <v>3</v>
      </c>
      <c r="Q31" s="219">
        <f>'19 '!Q34</f>
        <v>3</v>
      </c>
      <c r="R31" s="219">
        <f>'19 '!R34</f>
        <v>1</v>
      </c>
      <c r="S31" s="219">
        <f>'19 '!S34</f>
        <v>0</v>
      </c>
      <c r="T31" s="219">
        <f>'19 '!T34</f>
        <v>0</v>
      </c>
      <c r="U31" s="219">
        <f>'19 '!U34</f>
        <v>2</v>
      </c>
      <c r="V31" s="219">
        <f>'19 '!V34</f>
        <v>0</v>
      </c>
      <c r="W31" s="219">
        <f>'19 '!W34</f>
        <v>0</v>
      </c>
      <c r="X31" s="219">
        <f>'19 '!X34</f>
        <v>0</v>
      </c>
      <c r="Y31" s="219">
        <f>'19 '!Y34</f>
        <v>0</v>
      </c>
      <c r="Z31" s="219">
        <f>'19 '!Z34</f>
        <v>0</v>
      </c>
      <c r="AA31" s="219">
        <f>'19 '!AA34</f>
        <v>0</v>
      </c>
      <c r="AB31" s="219">
        <f>'19 '!AB34</f>
        <v>1</v>
      </c>
      <c r="AC31" s="219">
        <f>'19 '!AC34</f>
        <v>1</v>
      </c>
      <c r="AD31" s="219">
        <f>'19 '!AD34</f>
        <v>1</v>
      </c>
      <c r="AE31" s="219">
        <f>'19 '!AE34</f>
        <v>0</v>
      </c>
      <c r="AF31" s="219">
        <f>'19 '!AF34</f>
        <v>4</v>
      </c>
      <c r="AG31" s="219">
        <f>'19 '!AG34</f>
        <v>2</v>
      </c>
      <c r="AH31" s="219">
        <f>'19 '!AH34</f>
        <v>2</v>
      </c>
      <c r="AI31" s="219">
        <f>'19 '!AI34</f>
        <v>1</v>
      </c>
      <c r="AJ31" s="219">
        <f>'19 '!AJ34</f>
        <v>1</v>
      </c>
      <c r="AK31" s="219">
        <f>'19 '!AK34</f>
        <v>2</v>
      </c>
      <c r="AL31" s="219">
        <f>'19 '!AL34</f>
        <v>2</v>
      </c>
      <c r="AM31" s="219">
        <f>'19 '!AM34</f>
        <v>2</v>
      </c>
      <c r="AN31" s="219">
        <f>'19 '!AN34</f>
        <v>2</v>
      </c>
      <c r="AO31" s="219">
        <f>'19 '!AO34</f>
        <v>3</v>
      </c>
      <c r="AP31" s="219">
        <f>'19 '!AP34</f>
        <v>2</v>
      </c>
      <c r="AQ31" s="219">
        <f>'19 '!AQ34</f>
        <v>1</v>
      </c>
      <c r="AR31" s="219">
        <f>'19 '!AR34</f>
        <v>0</v>
      </c>
      <c r="AS31" s="219">
        <f>'19 '!AS34</f>
        <v>1</v>
      </c>
      <c r="AT31" s="219">
        <f>'19 '!AT34</f>
        <v>0</v>
      </c>
      <c r="AU31" s="219">
        <f>'19 '!AU34</f>
        <v>1</v>
      </c>
      <c r="AV31" s="219">
        <f>'19 '!AV34</f>
        <v>1</v>
      </c>
      <c r="AW31" s="219">
        <f>'19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'19 '!B37</f>
        <v>32</v>
      </c>
      <c r="C37" s="126">
        <f>'19 '!C37</f>
        <v>30</v>
      </c>
      <c r="D37" s="126">
        <f>'19 '!D37</f>
        <v>32</v>
      </c>
      <c r="E37" s="126">
        <f>'19 '!E37</f>
        <v>32</v>
      </c>
      <c r="F37" s="126">
        <f>'19 '!F37</f>
        <v>39</v>
      </c>
      <c r="G37" s="126">
        <f>'19 '!G37</f>
        <v>32</v>
      </c>
      <c r="H37" s="126">
        <f>'19 '!H37</f>
        <v>180</v>
      </c>
      <c r="I37" s="126">
        <f>'19 '!I37</f>
        <v>280</v>
      </c>
      <c r="J37" s="126">
        <f>'19 '!J37</f>
        <v>230</v>
      </c>
      <c r="K37" s="126">
        <f>'19 '!K37</f>
        <v>340</v>
      </c>
      <c r="L37" s="126">
        <f>'19 '!L37</f>
        <v>80</v>
      </c>
      <c r="M37" s="126">
        <f>'19 '!M37</f>
        <v>55</v>
      </c>
      <c r="N37" s="126">
        <f>'19 '!N37</f>
        <v>250</v>
      </c>
      <c r="O37" s="126">
        <f>'19 '!O37</f>
        <v>490</v>
      </c>
      <c r="P37" s="126">
        <f>'19 '!P37</f>
        <v>650</v>
      </c>
      <c r="Q37" s="126">
        <f>'19 '!Q37</f>
        <v>32</v>
      </c>
      <c r="R37" s="126">
        <f>'19 '!R37</f>
        <v>120</v>
      </c>
      <c r="S37" s="126">
        <f>'19 '!S37</f>
        <v>340</v>
      </c>
      <c r="T37" s="126">
        <f>'19 '!T37</f>
        <v>60</v>
      </c>
      <c r="U37" s="126">
        <f>'19 '!U37</f>
        <v>150</v>
      </c>
      <c r="V37" s="126">
        <f>'19 '!V37</f>
        <v>65</v>
      </c>
      <c r="W37" s="126">
        <f>'19 '!W37</f>
        <v>260</v>
      </c>
      <c r="X37" s="126">
        <f>'19 '!X37</f>
        <v>260</v>
      </c>
      <c r="Y37" s="126">
        <f>'19 '!Y37</f>
        <v>320</v>
      </c>
      <c r="Z37" s="126">
        <f>'19 '!Z37</f>
        <v>240</v>
      </c>
      <c r="AA37" s="126">
        <f>'19 '!AA37</f>
        <v>140</v>
      </c>
      <c r="AB37" s="126">
        <f>'19 '!AB37</f>
        <v>210</v>
      </c>
      <c r="AC37" s="126">
        <f>'19 '!AC37</f>
        <v>0</v>
      </c>
      <c r="AD37" s="126">
        <f>'19 '!AD37</f>
        <v>170</v>
      </c>
      <c r="AE37" s="126">
        <f>'19 '!AE37</f>
        <v>220</v>
      </c>
      <c r="AF37" s="126">
        <f>'19 '!AF37</f>
        <v>235</v>
      </c>
      <c r="AG37" s="126">
        <f>'19 '!AG37</f>
        <v>390</v>
      </c>
      <c r="AH37" s="126">
        <f>'19 '!AH37</f>
        <v>180</v>
      </c>
      <c r="AI37" s="126">
        <f>'19 '!AI37</f>
        <v>220</v>
      </c>
      <c r="AJ37" s="126">
        <f>'19 '!AJ37</f>
        <v>180</v>
      </c>
      <c r="AK37" s="126">
        <f>'19 '!AK37</f>
        <v>320</v>
      </c>
      <c r="AL37" s="126">
        <f>'19 '!AL37</f>
        <v>250</v>
      </c>
      <c r="AM37" s="126">
        <f>'19 '!AM37</f>
        <v>150</v>
      </c>
      <c r="AN37" s="126">
        <f>'19 '!AN37</f>
        <v>160</v>
      </c>
      <c r="AO37" s="126">
        <f>'19 '!AO37</f>
        <v>350</v>
      </c>
      <c r="AP37" s="126">
        <f>'19 '!AP37</f>
        <v>110</v>
      </c>
      <c r="AQ37" s="126">
        <f>'19 '!AQ37</f>
        <v>180</v>
      </c>
      <c r="AR37" s="126">
        <f>'19 '!AR37</f>
        <v>250</v>
      </c>
      <c r="AS37" s="126">
        <f>'19 '!AS37</f>
        <v>410</v>
      </c>
      <c r="AT37" s="126">
        <f>'19 '!AT37</f>
        <v>300</v>
      </c>
      <c r="AU37" s="126">
        <f>'19 '!AU37</f>
        <v>1100</v>
      </c>
      <c r="AV37" s="126">
        <f>'19 '!AV37</f>
        <v>790</v>
      </c>
      <c r="AW37" s="126">
        <f>'19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'19 '!B40</f>
        <v>Oppo</v>
      </c>
      <c r="C40" s="176" t="str">
        <f>'19 '!C40</f>
        <v>Realme</v>
      </c>
      <c r="D40" s="176" t="str">
        <f>'19 '!D40</f>
        <v>Mi box</v>
      </c>
      <c r="E40" s="176" t="str">
        <f>'19 '!E40</f>
        <v>Or-E10</v>
      </c>
      <c r="F40" s="176" t="str">
        <f>'19 '!F40</f>
        <v>Or-E25</v>
      </c>
      <c r="G40" s="176" t="str">
        <f>'19 '!G40</f>
        <v>1+ Head</v>
      </c>
      <c r="H40" s="176" t="str">
        <f>'19 '!H40</f>
        <v>R-100</v>
      </c>
      <c r="I40" s="176" t="str">
        <f>'19 '!I40</f>
        <v>i7S</v>
      </c>
      <c r="J40" s="176" t="str">
        <f>'19 '!J40</f>
        <v>Buds Air</v>
      </c>
      <c r="K40" s="176" t="str">
        <f>'19 '!K40</f>
        <v>Lenovo</v>
      </c>
      <c r="L40" s="176" t="str">
        <f>'19 '!L40</f>
        <v>Sam BT</v>
      </c>
      <c r="M40" s="176" t="str">
        <f>'19 '!M40</f>
        <v>Sam Box</v>
      </c>
      <c r="N40" s="176" t="str">
        <f>'19 '!N40</f>
        <v>P47</v>
      </c>
      <c r="O40" s="176" t="str">
        <f>'19 '!O40</f>
        <v>M10</v>
      </c>
      <c r="P40" s="176" t="str">
        <f>'19 '!P40</f>
        <v>M19</v>
      </c>
      <c r="Q40" s="176" t="str">
        <f>'19 '!Q40</f>
        <v>vivo</v>
      </c>
      <c r="R40" s="176" t="str">
        <f>'19 '!R40</f>
        <v>PT-01</v>
      </c>
      <c r="S40" s="176" t="str">
        <f>'19 '!S40</f>
        <v>S10+</v>
      </c>
      <c r="T40" s="176" t="str">
        <f>'19 '!T40</f>
        <v>Anik</v>
      </c>
      <c r="U40" s="176" t="str">
        <f>'19 '!U40</f>
        <v>Or-E36S</v>
      </c>
      <c r="V40" s="176" t="str">
        <f>'19 '!V40</f>
        <v>Sym bar</v>
      </c>
      <c r="W40" s="176" t="str">
        <f>'19 '!W40</f>
        <v>Oppo</v>
      </c>
      <c r="X40" s="176" t="str">
        <f>'19 '!X40</f>
        <v>Vivo</v>
      </c>
      <c r="Y40" s="176" t="str">
        <f>'19 '!Y40</f>
        <v>Realme</v>
      </c>
      <c r="Z40" s="176" t="str">
        <f>'19 '!Z40</f>
        <v>Redme</v>
      </c>
      <c r="AA40" s="176" t="str">
        <f>'19 '!AA40</f>
        <v>Excel</v>
      </c>
      <c r="AB40" s="176" t="str">
        <f>'19 '!AB40</f>
        <v>Ex(E-103)</v>
      </c>
      <c r="AC40" s="176">
        <f>'19 '!AC40</f>
        <v>0</v>
      </c>
      <c r="AD40" s="176" t="str">
        <f>'19 '!AD40</f>
        <v>8GB</v>
      </c>
      <c r="AE40" s="176" t="str">
        <f>'19 '!AE40</f>
        <v>16 GB</v>
      </c>
      <c r="AF40" s="176" t="str">
        <f>'19 '!AF40</f>
        <v>32GB</v>
      </c>
      <c r="AG40" s="176" t="str">
        <f>'19 '!AG40</f>
        <v>64GB</v>
      </c>
      <c r="AH40" s="176" t="str">
        <f>'19 '!AH40</f>
        <v>JK-Barphone</v>
      </c>
      <c r="AI40" s="176" t="str">
        <f>'19 '!AI40</f>
        <v>JK-Smart</v>
      </c>
      <c r="AJ40" s="176" t="str">
        <f>'19 '!AJ40</f>
        <v>En-Barphone</v>
      </c>
      <c r="AK40" s="176" t="str">
        <f>'19 '!AK40</f>
        <v>En-Smart</v>
      </c>
      <c r="AL40" s="176" t="str">
        <f>'19 '!AL40</f>
        <v>En-J1</v>
      </c>
      <c r="AM40" s="176" t="str">
        <f>'19 '!AM40</f>
        <v>En-4c</v>
      </c>
      <c r="AN40" s="176" t="str">
        <f>'19 '!AN40</f>
        <v>Eagle-BL5c</v>
      </c>
      <c r="AO40" s="176" t="str">
        <f>'19 '!AO40</f>
        <v>Eagle-Smart</v>
      </c>
      <c r="AP40" s="176" t="str">
        <f>'19 '!AP40</f>
        <v>JK BL5c</v>
      </c>
      <c r="AQ40" s="176" t="str">
        <f>'19 '!AQ40</f>
        <v>RK BAR</v>
      </c>
      <c r="AR40" s="176" t="str">
        <f>'19 '!AR40</f>
        <v>Rk Smart</v>
      </c>
      <c r="AS40" s="176" t="str">
        <f>'19 '!AS40</f>
        <v>Adata(32GB)</v>
      </c>
      <c r="AT40" s="176" t="str">
        <f>'19 '!AT40</f>
        <v>HP(32GB)</v>
      </c>
      <c r="AU40" s="176" t="str">
        <f>'19 '!AU40</f>
        <v>Or-20000</v>
      </c>
      <c r="AV40" s="176" t="str">
        <f>'19 '!AV40</f>
        <v>Or-1000</v>
      </c>
      <c r="AW40" s="176" t="str">
        <f>'19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'19 '!B44</f>
        <v>5</v>
      </c>
      <c r="C41" s="116">
        <f>'19 '!C44</f>
        <v>25</v>
      </c>
      <c r="D41" s="116">
        <f>'19 '!D44</f>
        <v>8</v>
      </c>
      <c r="E41" s="116">
        <f>'19 '!E44</f>
        <v>18</v>
      </c>
      <c r="F41" s="116">
        <f>'19 '!F44</f>
        <v>1</v>
      </c>
      <c r="G41" s="116">
        <f>'19 '!G44</f>
        <v>14</v>
      </c>
      <c r="H41" s="116">
        <f>'19 '!H44</f>
        <v>2</v>
      </c>
      <c r="I41" s="116">
        <f>'19 '!I44</f>
        <v>3</v>
      </c>
      <c r="J41" s="116">
        <f>'19 '!J44</f>
        <v>2</v>
      </c>
      <c r="K41" s="116">
        <f>'19 '!K44</f>
        <v>3</v>
      </c>
      <c r="L41" s="116">
        <f>'19 '!L44</f>
        <v>9</v>
      </c>
      <c r="M41" s="116">
        <f>'19 '!M44</f>
        <v>5</v>
      </c>
      <c r="N41" s="116">
        <f>'19 '!N44</f>
        <v>2</v>
      </c>
      <c r="O41" s="116">
        <f>'19 '!O44</f>
        <v>1</v>
      </c>
      <c r="P41" s="116">
        <f>'19 '!P44</f>
        <v>1</v>
      </c>
      <c r="Q41" s="116">
        <f>'19 '!Q44</f>
        <v>4</v>
      </c>
      <c r="R41" s="116">
        <f>'19 '!R44</f>
        <v>0</v>
      </c>
      <c r="S41" s="116">
        <f>'19 '!S44</f>
        <v>12</v>
      </c>
      <c r="T41" s="116">
        <f>'19 '!T44</f>
        <v>10</v>
      </c>
      <c r="U41" s="116">
        <f>'19 '!U44</f>
        <v>3</v>
      </c>
      <c r="V41" s="116">
        <f>'19 '!V44</f>
        <v>1</v>
      </c>
      <c r="W41" s="116">
        <f>'19 '!W44</f>
        <v>1</v>
      </c>
      <c r="X41" s="116">
        <f>'19 '!X44</f>
        <v>0</v>
      </c>
      <c r="Y41" s="116">
        <f>'19 '!Y44</f>
        <v>1</v>
      </c>
      <c r="Z41" s="116">
        <f>'19 '!Z44</f>
        <v>1</v>
      </c>
      <c r="AA41" s="116">
        <f>'19 '!AA44</f>
        <v>2</v>
      </c>
      <c r="AB41" s="116">
        <f>'19 '!AB44</f>
        <v>1</v>
      </c>
      <c r="AC41" s="116">
        <f>'19 '!AC44</f>
        <v>0</v>
      </c>
      <c r="AD41" s="116">
        <f>'19 '!AD44</f>
        <v>6</v>
      </c>
      <c r="AE41" s="116">
        <f>'19 '!AE44</f>
        <v>3</v>
      </c>
      <c r="AF41" s="116">
        <f>'19 '!AF44</f>
        <v>2</v>
      </c>
      <c r="AG41" s="116">
        <f>'19 '!AG44</f>
        <v>2</v>
      </c>
      <c r="AH41" s="116">
        <f>'19 '!AH44</f>
        <v>4</v>
      </c>
      <c r="AI41" s="116">
        <f>'19 '!AI44</f>
        <v>11</v>
      </c>
      <c r="AJ41" s="116">
        <f>'19 '!AJ44</f>
        <v>1</v>
      </c>
      <c r="AK41" s="116">
        <f>'19 '!AK44</f>
        <v>6</v>
      </c>
      <c r="AL41" s="116">
        <f>'19 '!AL44</f>
        <v>3</v>
      </c>
      <c r="AM41" s="116">
        <f>'19 '!AM44</f>
        <v>0</v>
      </c>
      <c r="AN41" s="116">
        <f>'19 '!AN44</f>
        <v>0</v>
      </c>
      <c r="AO41" s="116">
        <f>'19 '!AO44</f>
        <v>2</v>
      </c>
      <c r="AP41" s="116">
        <f>'19 '!AP44</f>
        <v>6</v>
      </c>
      <c r="AQ41" s="116">
        <f>'19 '!AQ44</f>
        <v>0</v>
      </c>
      <c r="AR41" s="116">
        <f>'19 '!AR44</f>
        <v>0</v>
      </c>
      <c r="AS41" s="116">
        <f>'19 '!AS44</f>
        <v>2</v>
      </c>
      <c r="AT41" s="116">
        <f>'19 '!AT44</f>
        <v>3</v>
      </c>
      <c r="AU41" s="116">
        <f>'19 '!AU44</f>
        <v>1</v>
      </c>
      <c r="AV41" s="116">
        <f>'19 '!AV44</f>
        <v>1</v>
      </c>
      <c r="AW41" s="116">
        <f>'19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'19 '!B47</f>
        <v>80</v>
      </c>
      <c r="C47" s="92">
        <f>'19 '!C47</f>
        <v>120</v>
      </c>
      <c r="D47" s="92">
        <f>'19 '!D47</f>
        <v>120</v>
      </c>
      <c r="E47" s="92">
        <f>'19 '!E47</f>
        <v>30</v>
      </c>
      <c r="F47" s="92">
        <f>'19 '!F47</f>
        <v>40</v>
      </c>
      <c r="G47" s="92">
        <f>'19 '!G47</f>
        <v>80</v>
      </c>
      <c r="H47" s="92">
        <f>'19 '!H47</f>
        <v>40</v>
      </c>
      <c r="I47" s="92">
        <f>'19 '!I47</f>
        <v>40</v>
      </c>
      <c r="J47" s="92">
        <f>'19 '!J47</f>
        <v>80</v>
      </c>
      <c r="K47" s="92">
        <f>'19 '!K47</f>
        <v>50</v>
      </c>
      <c r="L47" s="92">
        <f>'19 '!L47</f>
        <v>85</v>
      </c>
      <c r="M47" s="92">
        <f>'19 '!M47</f>
        <v>45</v>
      </c>
      <c r="N47" s="92">
        <f>'19 '!N47</f>
        <v>38</v>
      </c>
      <c r="O47" s="92">
        <f>'19 '!O47</f>
        <v>75</v>
      </c>
      <c r="P47" s="92">
        <f>'19 '!P47</f>
        <v>16</v>
      </c>
      <c r="Q47" s="92">
        <f>'19 '!Q47</f>
        <v>8</v>
      </c>
      <c r="R47" s="92">
        <f>'19 '!R47</f>
        <v>191</v>
      </c>
      <c r="S47" s="92">
        <f>'19 '!S47</f>
        <v>182</v>
      </c>
      <c r="T47" s="92">
        <f>'19 '!T47</f>
        <v>191</v>
      </c>
      <c r="U47" s="92">
        <f>'19 '!U47</f>
        <v>191</v>
      </c>
      <c r="V47" s="92">
        <f>'19 '!V47</f>
        <v>90</v>
      </c>
      <c r="W47" s="92">
        <f>'19 '!W47</f>
        <v>8.75</v>
      </c>
      <c r="X47" s="92">
        <f>'19 '!X47</f>
        <v>9</v>
      </c>
      <c r="Y47" s="92">
        <f>'19 '!Y47</f>
        <v>13</v>
      </c>
      <c r="Z47" s="92">
        <f>'19 '!Z47</f>
        <v>3</v>
      </c>
      <c r="AA47" s="92">
        <f>'19 '!AA47</f>
        <v>80</v>
      </c>
      <c r="AB47" s="92">
        <f>'19 '!AB47</f>
        <v>110</v>
      </c>
      <c r="AC47" s="92">
        <f>'19 '!AC47</f>
        <v>60</v>
      </c>
      <c r="AD47" s="92">
        <f>'19 '!AD47</f>
        <v>60</v>
      </c>
      <c r="AE47" s="92">
        <f>'19 '!AE47</f>
        <v>8</v>
      </c>
      <c r="AF47" s="92">
        <f>'19 '!AF47</f>
        <v>70</v>
      </c>
      <c r="AG47" s="92">
        <f>'19 '!AG47</f>
        <v>35</v>
      </c>
      <c r="AH47" s="92">
        <f>'19 '!AH47</f>
        <v>50</v>
      </c>
      <c r="AI47" s="92">
        <f>'19 '!AI47</f>
        <v>128</v>
      </c>
      <c r="AJ47" s="92">
        <f>'19 '!AJ47</f>
        <v>52</v>
      </c>
      <c r="AK47" s="92">
        <f>'19 '!AK47</f>
        <v>55</v>
      </c>
      <c r="AL47" s="92">
        <f>'19 '!AL47</f>
        <v>85</v>
      </c>
      <c r="AM47" s="92">
        <f>'19 '!AM47</f>
        <v>280</v>
      </c>
      <c r="AN47" s="92">
        <f>'19 '!AN47</f>
        <v>340</v>
      </c>
      <c r="AO47" s="92">
        <f>'19 '!AO47</f>
        <v>410</v>
      </c>
      <c r="AP47" s="92">
        <f>'19 '!AP47</f>
        <v>310</v>
      </c>
      <c r="AQ47" s="92">
        <f>'19 '!AQ47</f>
        <v>240</v>
      </c>
      <c r="AR47" s="92">
        <f>'19 '!AR47</f>
        <v>13540</v>
      </c>
      <c r="AS47" s="92">
        <f>'19 '!AS47</f>
        <v>11</v>
      </c>
      <c r="AT47" s="92">
        <f>'19 '!AT47</f>
        <v>280</v>
      </c>
      <c r="AU47" s="92">
        <f>'19 '!AU47</f>
        <v>0</v>
      </c>
      <c r="AV47" s="92">
        <f>'19 '!AV47</f>
        <v>0</v>
      </c>
      <c r="AW47" s="92">
        <f>'19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'19 '!B50</f>
        <v>Or-M53</v>
      </c>
      <c r="C50" s="174" t="str">
        <f>'19 '!C50</f>
        <v>Or-L53</v>
      </c>
      <c r="D50" s="174" t="str">
        <f>'19 '!D50</f>
        <v>Or-C53</v>
      </c>
      <c r="E50" s="174" t="str">
        <f>'19 '!E50</f>
        <v>A-One</v>
      </c>
      <c r="F50" s="174" t="str">
        <f>'19 '!F50</f>
        <v>Active</v>
      </c>
      <c r="G50" s="174" t="str">
        <f>'19 '!G50</f>
        <v>S61T</v>
      </c>
      <c r="H50" s="174" t="str">
        <f>'19 '!H50</f>
        <v>ZA-002</v>
      </c>
      <c r="I50" s="174" t="str">
        <f>'19 '!I50</f>
        <v>ZT-oo2</v>
      </c>
      <c r="J50" s="174" t="str">
        <f>'19 '!J50</f>
        <v>Metal</v>
      </c>
      <c r="K50" s="174" t="str">
        <f>'19 '!K50</f>
        <v>Pani Covar</v>
      </c>
      <c r="L50" s="174" t="str">
        <f>'19 '!L50</f>
        <v>Glass Cover</v>
      </c>
      <c r="M50" s="174" t="str">
        <f>'19 '!M50</f>
        <v>lether</v>
      </c>
      <c r="N50" s="174" t="str">
        <f>'19 '!N50</f>
        <v>Print</v>
      </c>
      <c r="O50" s="174" t="str">
        <f>'19 '!O50</f>
        <v>silicon</v>
      </c>
      <c r="P50" s="174" t="str">
        <f>'19 '!P50</f>
        <v>Glass</v>
      </c>
      <c r="Q50" s="174" t="str">
        <f>'19 '!Q50</f>
        <v>Chair</v>
      </c>
      <c r="R50" s="174" t="str">
        <f>'19 '!R50</f>
        <v>BL Sim</v>
      </c>
      <c r="S50" s="174" t="str">
        <f>'19 '!S50</f>
        <v>BL KI</v>
      </c>
      <c r="T50" s="174" t="str">
        <f>'19 '!T50</f>
        <v>GP Sim</v>
      </c>
      <c r="U50" s="174" t="str">
        <f>'19 '!U50</f>
        <v>GP Kit</v>
      </c>
      <c r="V50" s="174" t="str">
        <f>'19 '!V50</f>
        <v>HI G COVER</v>
      </c>
      <c r="W50" s="174" t="str">
        <f>'19 '!W50</f>
        <v>9 Card</v>
      </c>
      <c r="X50" s="174" t="str">
        <f>'19 '!X50</f>
        <v>OTG-B</v>
      </c>
      <c r="Y50" s="174" t="str">
        <f>'19 '!Y50</f>
        <v>OTG-C</v>
      </c>
      <c r="Z50" s="174" t="str">
        <f>'19 '!Z50</f>
        <v>Pin</v>
      </c>
      <c r="AA50" s="174" t="str">
        <f>'19 '!AA50</f>
        <v>Ladis cover</v>
      </c>
      <c r="AB50" s="174" t="str">
        <f>'19 '!AB50</f>
        <v>Gliger Cover</v>
      </c>
      <c r="AC50" s="174" t="str">
        <f>'19 '!AC50</f>
        <v>Lether Cover</v>
      </c>
      <c r="AD50" s="174" t="str">
        <f>'19 '!AD50</f>
        <v>rainbow glass</v>
      </c>
      <c r="AE50" s="174" t="str">
        <f>'19 '!AE50</f>
        <v>Muja</v>
      </c>
      <c r="AF50" s="174" t="str">
        <f>'19 '!AF50</f>
        <v>RM-510</v>
      </c>
      <c r="AG50" s="174" t="str">
        <f>'19 '!AG50</f>
        <v>Realme-B</v>
      </c>
      <c r="AH50" s="174" t="str">
        <f>'19 '!AH50</f>
        <v>Realme-C</v>
      </c>
      <c r="AI50" s="174" t="str">
        <f>'19 '!AI50</f>
        <v>My choice</v>
      </c>
      <c r="AJ50" s="174" t="str">
        <f>'19 '!AJ50</f>
        <v xml:space="preserve">Math </v>
      </c>
      <c r="AK50" s="174" t="str">
        <f>'19 '!AK50</f>
        <v>shad Cover</v>
      </c>
      <c r="AL50" s="174" t="str">
        <f>'19 '!AL50</f>
        <v>Cut Cover</v>
      </c>
      <c r="AM50" s="174" t="str">
        <f>'19 '!AM50</f>
        <v>Stand</v>
      </c>
      <c r="AN50" s="174" t="str">
        <f>'19 '!AN50</f>
        <v>HE-05</v>
      </c>
      <c r="AO50" s="174" t="str">
        <f>'19 '!AO50</f>
        <v>HE-05i</v>
      </c>
      <c r="AP50" s="174" t="str">
        <f>'19 '!AP50</f>
        <v>DM10c</v>
      </c>
      <c r="AQ50" s="174" t="str">
        <f>'19 '!AQ50</f>
        <v>RM-510 c</v>
      </c>
      <c r="AR50" s="174" t="str">
        <f>'19 '!AR50</f>
        <v>A16(3+32)</v>
      </c>
      <c r="AS50" s="174" t="str">
        <f>'19 '!AS50</f>
        <v>Fita</v>
      </c>
      <c r="AT50" s="174" t="str">
        <f>'19 '!AT50</f>
        <v>dm10</v>
      </c>
      <c r="AU50" s="174">
        <f>'19 '!AU50</f>
        <v>0</v>
      </c>
      <c r="AV50" s="174">
        <f>'19 '!AV50</f>
        <v>0</v>
      </c>
      <c r="AW50" s="174">
        <f>'19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'19 '!B54</f>
        <v>4</v>
      </c>
      <c r="C51" s="187">
        <f>'19 '!C54</f>
        <v>1</v>
      </c>
      <c r="D51" s="187">
        <f>'19 '!D54</f>
        <v>2</v>
      </c>
      <c r="E51" s="187">
        <f>'19 '!E54</f>
        <v>1</v>
      </c>
      <c r="F51" s="187">
        <f>'19 '!F54</f>
        <v>0</v>
      </c>
      <c r="G51" s="187">
        <f>'19 '!G54</f>
        <v>0</v>
      </c>
      <c r="H51" s="187">
        <f>'19 '!H54</f>
        <v>7</v>
      </c>
      <c r="I51" s="187">
        <f>'19 '!I54</f>
        <v>1</v>
      </c>
      <c r="J51" s="187">
        <f>'19 '!J54</f>
        <v>3</v>
      </c>
      <c r="K51" s="187">
        <f>'19 '!K54</f>
        <v>9</v>
      </c>
      <c r="L51" s="187">
        <f>'19 '!L54</f>
        <v>38</v>
      </c>
      <c r="M51" s="187">
        <f>'19 '!M54</f>
        <v>73</v>
      </c>
      <c r="N51" s="187">
        <f>'19 '!N54</f>
        <v>11</v>
      </c>
      <c r="O51" s="187">
        <f>'19 '!O54</f>
        <v>9</v>
      </c>
      <c r="P51" s="187">
        <f>'19 '!P54</f>
        <v>383</v>
      </c>
      <c r="Q51" s="187">
        <f>'19 '!Q54</f>
        <v>21</v>
      </c>
      <c r="R51" s="187">
        <f>'19 '!R54</f>
        <v>4</v>
      </c>
      <c r="S51" s="187">
        <f>'19 '!S54</f>
        <v>0</v>
      </c>
      <c r="T51" s="187">
        <f>'19 '!T54</f>
        <v>1</v>
      </c>
      <c r="U51" s="187">
        <f>'19 '!U54</f>
        <v>5</v>
      </c>
      <c r="V51" s="187">
        <f>'19 '!V54</f>
        <v>14</v>
      </c>
      <c r="W51" s="187">
        <f>'19 '!W54</f>
        <v>106</v>
      </c>
      <c r="X51" s="187">
        <f>'19 '!X54</f>
        <v>7</v>
      </c>
      <c r="Y51" s="187">
        <f>'19 '!Y54</f>
        <v>8</v>
      </c>
      <c r="Z51" s="187">
        <f>'19 '!Z54</f>
        <v>92</v>
      </c>
      <c r="AA51" s="187">
        <f>'19 '!AA54</f>
        <v>29</v>
      </c>
      <c r="AB51" s="187">
        <f>'19 '!AB54</f>
        <v>25</v>
      </c>
      <c r="AC51" s="187">
        <f>'19 '!AC54</f>
        <v>15</v>
      </c>
      <c r="AD51" s="187">
        <f>'19 '!AD54</f>
        <v>5</v>
      </c>
      <c r="AE51" s="187">
        <f>'19 '!AE54</f>
        <v>19</v>
      </c>
      <c r="AF51" s="187">
        <f>'19 '!AF54</f>
        <v>1</v>
      </c>
      <c r="AG51" s="187">
        <f>'19 '!AG54</f>
        <v>1</v>
      </c>
      <c r="AH51" s="187">
        <f>'19 '!AH54</f>
        <v>2</v>
      </c>
      <c r="AI51" s="187">
        <f>'19 '!AI54</f>
        <v>169</v>
      </c>
      <c r="AJ51" s="187">
        <f>'19 '!AJ54</f>
        <v>86</v>
      </c>
      <c r="AK51" s="187">
        <f>'19 '!AK54</f>
        <v>9</v>
      </c>
      <c r="AL51" s="187">
        <f>'19 '!AL54</f>
        <v>2</v>
      </c>
      <c r="AM51" s="187">
        <f>'19 '!AM54</f>
        <v>1</v>
      </c>
      <c r="AN51" s="187">
        <f>'19 '!AN54</f>
        <v>2</v>
      </c>
      <c r="AO51" s="187">
        <f>'19 '!AO54</f>
        <v>1</v>
      </c>
      <c r="AP51" s="187">
        <f>'19 '!AP54</f>
        <v>1</v>
      </c>
      <c r="AQ51" s="187">
        <f>'19 '!AQ54</f>
        <v>1</v>
      </c>
      <c r="AR51" s="187">
        <f>'19 '!AR54</f>
        <v>0</v>
      </c>
      <c r="AS51" s="187">
        <f>'19 '!AS54</f>
        <v>7</v>
      </c>
      <c r="AT51" s="187">
        <f>'19 '!AT54</f>
        <v>2</v>
      </c>
      <c r="AU51" s="187">
        <f>'19 '!AU54</f>
        <v>0</v>
      </c>
      <c r="AV51" s="187">
        <f>'19 '!AV54</f>
        <v>0</v>
      </c>
      <c r="AW51" s="187">
        <f>'19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'19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'19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'19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'19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229" priority="19" operator="greaterThan">
      <formula>0</formula>
    </cfRule>
  </conditionalFormatting>
  <conditionalFormatting sqref="B22:AE23">
    <cfRule type="cellIs" dxfId="228" priority="18" operator="greaterThan">
      <formula>0</formula>
    </cfRule>
  </conditionalFormatting>
  <conditionalFormatting sqref="B32:AE33">
    <cfRule type="cellIs" dxfId="227" priority="17" operator="greaterThan">
      <formula>0</formula>
    </cfRule>
  </conditionalFormatting>
  <conditionalFormatting sqref="B42:AE43">
    <cfRule type="cellIs" dxfId="226" priority="16" operator="greaterThan">
      <formula>0</formula>
    </cfRule>
  </conditionalFormatting>
  <conditionalFormatting sqref="B52:AE53">
    <cfRule type="cellIs" dxfId="225" priority="15" operator="greaterThan">
      <formula>0</formula>
    </cfRule>
  </conditionalFormatting>
  <conditionalFormatting sqref="B12:AE13 B22:AE23 B32:Y33 Z33:AE33 B42:AE43 B52:AE53">
    <cfRule type="cellIs" dxfId="224" priority="14" operator="greaterThan">
      <formula>0</formula>
    </cfRule>
  </conditionalFormatting>
  <conditionalFormatting sqref="B12:AW13">
    <cfRule type="cellIs" dxfId="223" priority="12" operator="greaterThan">
      <formula>0</formula>
    </cfRule>
    <cfRule type="cellIs" dxfId="222" priority="13" operator="greaterThan">
      <formula>0</formula>
    </cfRule>
  </conditionalFormatting>
  <conditionalFormatting sqref="B22:AW23 B32:AW33 B42:AW43 B52:AW53">
    <cfRule type="cellIs" dxfId="221" priority="11" operator="greaterThan">
      <formula>0</formula>
    </cfRule>
  </conditionalFormatting>
  <conditionalFormatting sqref="B8:AW9">
    <cfRule type="cellIs" dxfId="220" priority="10" operator="greaterThan">
      <formula>0</formula>
    </cfRule>
  </conditionalFormatting>
  <conditionalFormatting sqref="B18:AW19">
    <cfRule type="cellIs" dxfId="219" priority="9" operator="greaterThan">
      <formula>0</formula>
    </cfRule>
  </conditionalFormatting>
  <conditionalFormatting sqref="B22:AW23">
    <cfRule type="cellIs" dxfId="218" priority="8" operator="greaterThan">
      <formula>0</formula>
    </cfRule>
  </conditionalFormatting>
  <conditionalFormatting sqref="B28:AW29">
    <cfRule type="cellIs" dxfId="217" priority="7" operator="greaterThan">
      <formula>0</formula>
    </cfRule>
  </conditionalFormatting>
  <conditionalFormatting sqref="B32:AW33">
    <cfRule type="cellIs" dxfId="216" priority="6" operator="greaterThan">
      <formula>0</formula>
    </cfRule>
  </conditionalFormatting>
  <conditionalFormatting sqref="B38:AW39">
    <cfRule type="cellIs" dxfId="215" priority="5" operator="greaterThan">
      <formula>0</formula>
    </cfRule>
  </conditionalFormatting>
  <conditionalFormatting sqref="B42:AW43">
    <cfRule type="cellIs" dxfId="214" priority="3" operator="greaterThan">
      <formula>0</formula>
    </cfRule>
    <cfRule type="cellIs" dxfId="213" priority="4" operator="greaterThan">
      <formula>0</formula>
    </cfRule>
  </conditionalFormatting>
  <conditionalFormatting sqref="B48:AW49">
    <cfRule type="cellIs" dxfId="212" priority="2" operator="greaterThan">
      <formula>0</formula>
    </cfRule>
  </conditionalFormatting>
  <conditionalFormatting sqref="B52:AW53">
    <cfRule type="cellIs" dxfId="211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4" zoomScale="112" zoomScaleNormal="112" workbookViewId="0">
      <selection activeCell="E56" sqref="E56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'20 '!B7</f>
        <v>9580</v>
      </c>
      <c r="C7" s="198">
        <f>'20 '!C7</f>
        <v>8990</v>
      </c>
      <c r="D7" s="198">
        <f>'20 '!D7</f>
        <v>8990</v>
      </c>
      <c r="E7" s="198">
        <f>'20 '!E7</f>
        <v>8490</v>
      </c>
      <c r="F7" s="198">
        <f>'20 '!F7</f>
        <v>8800</v>
      </c>
      <c r="G7" s="198">
        <f>'20 '!G7</f>
        <v>7700</v>
      </c>
      <c r="H7" s="198">
        <f>'20 '!H7</f>
        <v>7430</v>
      </c>
      <c r="I7" s="198">
        <f>'20 '!I7</f>
        <v>6570</v>
      </c>
      <c r="J7" s="198">
        <f>'20 '!J7</f>
        <v>6500</v>
      </c>
      <c r="K7" s="198">
        <f>'20 '!K7</f>
        <v>7430</v>
      </c>
      <c r="L7" s="198">
        <f>'20 '!L7</f>
        <v>7390</v>
      </c>
      <c r="M7" s="198">
        <f>'20 '!M7</f>
        <v>4840</v>
      </c>
      <c r="N7" s="198">
        <f>'20 '!N7</f>
        <v>1010</v>
      </c>
      <c r="O7" s="198">
        <f>'20 '!O7</f>
        <v>1000</v>
      </c>
      <c r="P7" s="198">
        <f>'20 '!P7</f>
        <v>1100</v>
      </c>
      <c r="Q7" s="198">
        <f>'20 '!Q7</f>
        <v>1130</v>
      </c>
      <c r="R7" s="198">
        <f>'20 '!R7</f>
        <v>1180</v>
      </c>
      <c r="S7" s="198">
        <f>'20 '!S7</f>
        <v>1240</v>
      </c>
      <c r="T7" s="198">
        <f>'20 '!T7</f>
        <v>1270</v>
      </c>
      <c r="U7" s="198">
        <f>'20 '!U7</f>
        <v>1270</v>
      </c>
      <c r="V7" s="198">
        <f>'20 '!V7</f>
        <v>1500</v>
      </c>
      <c r="W7" s="198">
        <f>'20 '!W7</f>
        <v>1200</v>
      </c>
      <c r="X7" s="198">
        <f>'20 '!X7</f>
        <v>1290</v>
      </c>
      <c r="Y7" s="198">
        <f>'20 '!Y7</f>
        <v>1240</v>
      </c>
      <c r="Z7" s="198">
        <f>'20 '!Z7</f>
        <v>1290</v>
      </c>
      <c r="AA7" s="198">
        <f>'20 '!AA7</f>
        <v>1320</v>
      </c>
      <c r="AB7" s="198">
        <f>'20 '!AB7</f>
        <v>1410</v>
      </c>
      <c r="AC7" s="198">
        <f>'20 '!AC7</f>
        <v>1460</v>
      </c>
      <c r="AD7" s="198">
        <f>'20 '!AD7</f>
        <v>1490</v>
      </c>
      <c r="AE7" s="198">
        <f>'20 '!AE7</f>
        <v>1470</v>
      </c>
      <c r="AF7" s="198">
        <f>'20 '!AF7</f>
        <v>1340</v>
      </c>
      <c r="AG7" s="198">
        <f>'20 '!AG7</f>
        <v>9630</v>
      </c>
      <c r="AH7" s="198">
        <f>'20 '!AH7</f>
        <v>1310</v>
      </c>
      <c r="AI7" s="198">
        <f>'20 '!AI7</f>
        <v>960</v>
      </c>
      <c r="AJ7" s="198">
        <f>'20 '!AJ7</f>
        <v>9050</v>
      </c>
      <c r="AK7" s="198">
        <f>'20 '!AK7</f>
        <v>6790</v>
      </c>
      <c r="AL7" s="198">
        <f>'20 '!AL7</f>
        <v>6100</v>
      </c>
      <c r="AM7" s="198">
        <f>'20 '!AM7</f>
        <v>5650</v>
      </c>
      <c r="AN7" s="198">
        <f>'20 '!AN7</f>
        <v>7980</v>
      </c>
      <c r="AO7" s="198">
        <f>'20 '!AO7</f>
        <v>1190</v>
      </c>
      <c r="AP7" s="198">
        <f>'20 '!AP7</f>
        <v>1460</v>
      </c>
      <c r="AQ7" s="198">
        <f>'20 '!AQ7</f>
        <v>6400</v>
      </c>
      <c r="AR7" s="198">
        <f>'20 '!AR7</f>
        <v>0</v>
      </c>
      <c r="AS7" s="198">
        <f>'20 '!AS7</f>
        <v>0</v>
      </c>
      <c r="AT7" s="198">
        <f>'20 '!AT7</f>
        <v>0</v>
      </c>
      <c r="AU7" s="198">
        <f>'20 '!AU7</f>
        <v>0</v>
      </c>
      <c r="AV7" s="198">
        <f>'20 '!AV7</f>
        <v>1080</v>
      </c>
      <c r="AW7" s="198">
        <f>'20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'20 '!B10</f>
        <v>Z45</v>
      </c>
      <c r="C10" s="231" t="str">
        <f>'20 '!C10</f>
        <v>Z40</v>
      </c>
      <c r="D10" s="231" t="str">
        <f>'20 '!D10</f>
        <v>Z35</v>
      </c>
      <c r="E10" s="231" t="str">
        <f>'20 '!E10</f>
        <v>Z33</v>
      </c>
      <c r="F10" s="231" t="str">
        <f>'20 '!F10</f>
        <v>Z30</v>
      </c>
      <c r="G10" s="231" t="str">
        <f>'20 '!G10</f>
        <v>Z22</v>
      </c>
      <c r="H10" s="231" t="str">
        <f>'20 '!H10</f>
        <v>Z18</v>
      </c>
      <c r="I10" s="231" t="str">
        <f>'20 '!I10</f>
        <v>i99</v>
      </c>
      <c r="J10" s="231" t="str">
        <f>'20 '!J10</f>
        <v>i69</v>
      </c>
      <c r="K10" s="231" t="str">
        <f>'20 '!K10</f>
        <v>Atom</v>
      </c>
      <c r="L10" s="231" t="str">
        <f>'20 '!L10</f>
        <v>Atom-2</v>
      </c>
      <c r="M10" s="231" t="str">
        <f>'20 '!M10</f>
        <v>G10+</v>
      </c>
      <c r="N10" s="231" t="str">
        <f>'20 '!N10</f>
        <v>B62</v>
      </c>
      <c r="O10" s="231" t="str">
        <f>'20 '!O10</f>
        <v>B69</v>
      </c>
      <c r="P10" s="231" t="str">
        <f>'20 '!P10</f>
        <v>BL96</v>
      </c>
      <c r="Q10" s="231" t="str">
        <f>'20 '!Q10</f>
        <v>BL99</v>
      </c>
      <c r="R10" s="231" t="str">
        <f>'20 '!R10</f>
        <v>BL120</v>
      </c>
      <c r="S10" s="231" t="str">
        <f>'20 '!S10</f>
        <v>D41</v>
      </c>
      <c r="T10" s="231" t="str">
        <f>'20 '!T10</f>
        <v>D47</v>
      </c>
      <c r="U10" s="231" t="str">
        <f>'20 '!U10</f>
        <v>D48</v>
      </c>
      <c r="V10" s="231" t="str">
        <f>'20 '!V10</f>
        <v>D54+</v>
      </c>
      <c r="W10" s="231" t="str">
        <f>'20 '!W10</f>
        <v>D82</v>
      </c>
      <c r="X10" s="231" t="str">
        <f>'20 '!X10</f>
        <v>L43</v>
      </c>
      <c r="Y10" s="231" t="str">
        <f>'20 '!Y10</f>
        <v>L44</v>
      </c>
      <c r="Z10" s="231" t="str">
        <f>'20 '!Z10</f>
        <v>L46</v>
      </c>
      <c r="AA10" s="231" t="str">
        <f>'20 '!AA10</f>
        <v>L135</v>
      </c>
      <c r="AB10" s="231" t="str">
        <f>'20 '!AB10</f>
        <v>L140</v>
      </c>
      <c r="AC10" s="231" t="str">
        <f>'20 '!AC10</f>
        <v>L260</v>
      </c>
      <c r="AD10" s="231" t="str">
        <f>'20 '!AD10</f>
        <v>L270</v>
      </c>
      <c r="AE10" s="231" t="str">
        <f>'20 '!AE10</f>
        <v>S45</v>
      </c>
      <c r="AF10" s="231" t="str">
        <f>'20 '!AF10</f>
        <v>T92</v>
      </c>
      <c r="AG10" s="231" t="str">
        <f>'20 '!AG10</f>
        <v>Z30 Pro</v>
      </c>
      <c r="AH10" s="231" t="str">
        <f>'20 '!AH10</f>
        <v>L33</v>
      </c>
      <c r="AI10" s="231" t="str">
        <f>'20 '!AI10</f>
        <v>B24</v>
      </c>
      <c r="AJ10" s="231" t="str">
        <f>'20 '!AJ10</f>
        <v>Z42</v>
      </c>
      <c r="AK10" s="231" t="str">
        <f>'20 '!AK10</f>
        <v>i80</v>
      </c>
      <c r="AL10" s="231" t="str">
        <f>'20 '!AL10</f>
        <v>V138</v>
      </c>
      <c r="AM10" s="231" t="str">
        <f>'20 '!AM10</f>
        <v>G50</v>
      </c>
      <c r="AN10" s="231" t="str">
        <f>'20 '!AN10</f>
        <v>Z32</v>
      </c>
      <c r="AO10" s="231" t="str">
        <f>'20 '!AO10</f>
        <v>D76</v>
      </c>
      <c r="AP10" s="231" t="str">
        <f>'20 '!AP10</f>
        <v>L145</v>
      </c>
      <c r="AQ10" s="231" t="str">
        <f>'20 '!AQ10</f>
        <v>i71</v>
      </c>
      <c r="AR10" s="231">
        <f>'20 '!AR10</f>
        <v>0</v>
      </c>
      <c r="AS10" s="231">
        <f>'20 '!AS10</f>
        <v>0</v>
      </c>
      <c r="AT10" s="231">
        <f>'20 '!AT10</f>
        <v>0</v>
      </c>
      <c r="AU10" s="231">
        <f>'20 '!AU10</f>
        <v>0</v>
      </c>
      <c r="AV10" s="231" t="str">
        <f>'20 '!AV10</f>
        <v>P16</v>
      </c>
      <c r="AW10" s="231" t="str">
        <f>'20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'20 '!B14</f>
        <v>3</v>
      </c>
      <c r="C11" s="42">
        <f>'20 '!C14</f>
        <v>0</v>
      </c>
      <c r="D11" s="42">
        <f>'20 '!D14</f>
        <v>1</v>
      </c>
      <c r="E11" s="42">
        <f>'20 '!E14</f>
        <v>1</v>
      </c>
      <c r="F11" s="42">
        <f>'20 '!F14</f>
        <v>0</v>
      </c>
      <c r="G11" s="42">
        <f>'20 '!G14</f>
        <v>2</v>
      </c>
      <c r="H11" s="42">
        <f>'20 '!H14</f>
        <v>1</v>
      </c>
      <c r="I11" s="42">
        <f>'20 '!I14</f>
        <v>0</v>
      </c>
      <c r="J11" s="42">
        <f>'20 '!J14</f>
        <v>0</v>
      </c>
      <c r="K11" s="42">
        <f>'20 '!K14</f>
        <v>1</v>
      </c>
      <c r="L11" s="42">
        <f>'20 '!L14</f>
        <v>1</v>
      </c>
      <c r="M11" s="42">
        <f>'20 '!M14</f>
        <v>3</v>
      </c>
      <c r="N11" s="42">
        <f>'20 '!N14</f>
        <v>1</v>
      </c>
      <c r="O11" s="42">
        <f>'20 '!O14</f>
        <v>2</v>
      </c>
      <c r="P11" s="42">
        <f>'20 '!P14</f>
        <v>5</v>
      </c>
      <c r="Q11" s="42">
        <f>'20 '!Q14</f>
        <v>2</v>
      </c>
      <c r="R11" s="42">
        <f>'20 '!R14</f>
        <v>4</v>
      </c>
      <c r="S11" s="42">
        <f>'20 '!S14</f>
        <v>1</v>
      </c>
      <c r="T11" s="42">
        <f>'20 '!T14</f>
        <v>1</v>
      </c>
      <c r="U11" s="42">
        <f>'20 '!U14</f>
        <v>6</v>
      </c>
      <c r="V11" s="42">
        <f>'20 '!V14</f>
        <v>2</v>
      </c>
      <c r="W11" s="42">
        <f>'20 '!W14</f>
        <v>1</v>
      </c>
      <c r="X11" s="42">
        <f>'20 '!X14</f>
        <v>2</v>
      </c>
      <c r="Y11" s="42">
        <f>'20 '!Y14</f>
        <v>0</v>
      </c>
      <c r="Z11" s="42">
        <f>'20 '!Z14</f>
        <v>1</v>
      </c>
      <c r="AA11" s="42">
        <f>'20 '!AA14</f>
        <v>2</v>
      </c>
      <c r="AB11" s="42">
        <f>'20 '!AB14</f>
        <v>1</v>
      </c>
      <c r="AC11" s="42">
        <f>'20 '!AC14</f>
        <v>1</v>
      </c>
      <c r="AD11" s="42">
        <f>'20 '!AD14</f>
        <v>2</v>
      </c>
      <c r="AE11" s="42">
        <f>'20 '!AE14</f>
        <v>3</v>
      </c>
      <c r="AF11" s="42">
        <f>'20 '!AF14</f>
        <v>1</v>
      </c>
      <c r="AG11" s="42">
        <f>'20 '!AG14</f>
        <v>0</v>
      </c>
      <c r="AH11" s="42">
        <f>'20 '!AH14</f>
        <v>8</v>
      </c>
      <c r="AI11" s="42">
        <f>'20 '!AI14</f>
        <v>0</v>
      </c>
      <c r="AJ11" s="42">
        <f>'20 '!AJ14</f>
        <v>2</v>
      </c>
      <c r="AK11" s="42">
        <f>'20 '!AK14</f>
        <v>2</v>
      </c>
      <c r="AL11" s="42">
        <f>'20 '!AL14</f>
        <v>1</v>
      </c>
      <c r="AM11" s="42">
        <f>'20 '!AM14</f>
        <v>0</v>
      </c>
      <c r="AN11" s="42">
        <f>'20 '!AN14</f>
        <v>4</v>
      </c>
      <c r="AO11" s="42">
        <f>'20 '!AO14</f>
        <v>1</v>
      </c>
      <c r="AP11" s="42">
        <f>'20 '!AP14</f>
        <v>1</v>
      </c>
      <c r="AQ11" s="42">
        <f>'20 '!AQ14</f>
        <v>1</v>
      </c>
      <c r="AR11" s="42">
        <f>'20 '!AR14</f>
        <v>0</v>
      </c>
      <c r="AS11" s="42">
        <f>'20 '!AS14</f>
        <v>0</v>
      </c>
      <c r="AT11" s="42">
        <f>'20 '!AT14</f>
        <v>0</v>
      </c>
      <c r="AU11" s="42">
        <f>'20 '!AU14</f>
        <v>0</v>
      </c>
      <c r="AV11" s="42">
        <f>'20 '!AV14</f>
        <v>2</v>
      </c>
      <c r="AW11" s="42">
        <f>'20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'20 '!B17</f>
        <v>9140</v>
      </c>
      <c r="C17" s="205">
        <f>'20 '!C17</f>
        <v>8290</v>
      </c>
      <c r="D17" s="205">
        <f>'20 '!D17</f>
        <v>7790</v>
      </c>
      <c r="E17" s="205">
        <f>'20 '!E17</f>
        <v>7540</v>
      </c>
      <c r="F17" s="205">
        <f>'20 '!F17</f>
        <v>7070</v>
      </c>
      <c r="G17" s="205">
        <f>'20 '!G17</f>
        <v>6500</v>
      </c>
      <c r="H17" s="205">
        <f>'20 '!H17</f>
        <v>990</v>
      </c>
      <c r="I17" s="205">
        <f>'20 '!I17</f>
        <v>1000</v>
      </c>
      <c r="J17" s="205">
        <f>'20 '!J17</f>
        <v>1130</v>
      </c>
      <c r="K17" s="205">
        <f>'20 '!K17</f>
        <v>1200</v>
      </c>
      <c r="L17" s="205">
        <f>'20 '!L17</f>
        <v>1230</v>
      </c>
      <c r="M17" s="205">
        <f>'20 '!M17</f>
        <v>1310</v>
      </c>
      <c r="N17" s="205">
        <f>'20 '!N17</f>
        <v>1310</v>
      </c>
      <c r="O17" s="205">
        <f>'20 '!O17</f>
        <v>1400</v>
      </c>
      <c r="P17" s="205">
        <f>'20 '!P17</f>
        <v>1950</v>
      </c>
      <c r="Q17" s="205">
        <f>'20 '!Q17</f>
        <v>830</v>
      </c>
      <c r="R17" s="205">
        <f>'20 '!R17</f>
        <v>1120</v>
      </c>
      <c r="S17" s="205">
        <f>'20 '!S17</f>
        <v>1050</v>
      </c>
      <c r="T17" s="205">
        <f>'20 '!T17</f>
        <v>800</v>
      </c>
      <c r="U17" s="205">
        <f>'20 '!U17</f>
        <v>800</v>
      </c>
      <c r="V17" s="205">
        <f>'20 '!V17</f>
        <v>1160</v>
      </c>
      <c r="W17" s="205">
        <f>'20 '!W17</f>
        <v>1115</v>
      </c>
      <c r="X17" s="205">
        <f>'20 '!X17</f>
        <v>10340</v>
      </c>
      <c r="Y17" s="205">
        <f>'20 '!Y17</f>
        <v>1970</v>
      </c>
      <c r="Z17" s="205">
        <f>'20 '!Z17</f>
        <v>1000</v>
      </c>
      <c r="AA17" s="205">
        <f>'20 '!AA17</f>
        <v>1150</v>
      </c>
      <c r="AB17" s="205">
        <f>'20 '!AB17</f>
        <v>1050</v>
      </c>
      <c r="AC17" s="205">
        <f>'20 '!AC17</f>
        <v>880</v>
      </c>
      <c r="AD17" s="205">
        <f>'20 '!AD17</f>
        <v>13080</v>
      </c>
      <c r="AE17" s="205">
        <f>'20 '!AE17</f>
        <v>14950</v>
      </c>
      <c r="AF17" s="205">
        <f>'20 '!AF17</f>
        <v>18490</v>
      </c>
      <c r="AG17" s="205">
        <f>'20 '!AG17</f>
        <v>23110</v>
      </c>
      <c r="AH17" s="205">
        <f>'20 '!AH17</f>
        <v>23350</v>
      </c>
      <c r="AI17" s="205">
        <f>'20 '!AI17</f>
        <v>9900</v>
      </c>
      <c r="AJ17" s="205">
        <f>'20 '!AJ17</f>
        <v>12730</v>
      </c>
      <c r="AK17" s="205">
        <f>'20 '!AK17</f>
        <v>14150</v>
      </c>
      <c r="AL17" s="205">
        <f>'20 '!AL17</f>
        <v>15090</v>
      </c>
      <c r="AM17" s="205">
        <f>'20 '!AM17</f>
        <v>19430</v>
      </c>
      <c r="AN17" s="205">
        <f>'20 '!AN17</f>
        <v>21230</v>
      </c>
      <c r="AO17" s="205">
        <f>'20 '!AO17</f>
        <v>19810</v>
      </c>
      <c r="AP17" s="205">
        <f>'20 '!AP17</f>
        <v>25470</v>
      </c>
      <c r="AQ17" s="205">
        <f>'20 '!AQ17</f>
        <v>22640</v>
      </c>
      <c r="AR17" s="205">
        <f>'20 '!AR17</f>
        <v>16980</v>
      </c>
      <c r="AS17" s="205">
        <f>'20 '!AS17</f>
        <v>2410</v>
      </c>
      <c r="AT17" s="205">
        <f>'20 '!AT17</f>
        <v>1070</v>
      </c>
      <c r="AU17" s="205">
        <f>'20 '!AU17</f>
        <v>12260</v>
      </c>
      <c r="AV17" s="205">
        <f>'20 '!AV17</f>
        <v>1220</v>
      </c>
      <c r="AW17" s="205">
        <f>'20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'20 '!B20</f>
        <v>V-3(3+64)</v>
      </c>
      <c r="C20" s="209" t="str">
        <f>'20 '!C20</f>
        <v>V-3(2+32)</v>
      </c>
      <c r="D20" s="209" t="str">
        <f>'20 '!D20</f>
        <v>V-2(2+32)</v>
      </c>
      <c r="E20" s="209" t="str">
        <f>'20 '!E20</f>
        <v>V-1pro</v>
      </c>
      <c r="F20" s="209" t="str">
        <f>'20 '!F20</f>
        <v>A48</v>
      </c>
      <c r="G20" s="209" t="str">
        <f>'20 '!G20</f>
        <v>A26</v>
      </c>
      <c r="H20" s="209" t="str">
        <f>'20 '!H20</f>
        <v>it2171</v>
      </c>
      <c r="I20" s="209" t="str">
        <f>'20 '!I20</f>
        <v>it2173</v>
      </c>
      <c r="J20" s="209" t="str">
        <f>'20 '!J20</f>
        <v>it5026</v>
      </c>
      <c r="K20" s="209" t="str">
        <f>'20 '!K20</f>
        <v>it5027</v>
      </c>
      <c r="L20" s="209" t="str">
        <f>'20 '!L20</f>
        <v>it5028</v>
      </c>
      <c r="M20" s="209" t="str">
        <f>'20 '!M20</f>
        <v>it5617</v>
      </c>
      <c r="N20" s="209" t="str">
        <f>'20 '!N20</f>
        <v>P-400</v>
      </c>
      <c r="O20" s="209" t="str">
        <f>'20 '!O20</f>
        <v>P-700</v>
      </c>
      <c r="P20" s="209" t="str">
        <f>'20 '!P20</f>
        <v>Geo</v>
      </c>
      <c r="Q20" s="209" t="str">
        <f>'20 '!Q20</f>
        <v>L-51</v>
      </c>
      <c r="R20" s="209" t="str">
        <f>'20 '!R20</f>
        <v>pp-1</v>
      </c>
      <c r="S20" s="209" t="str">
        <f>'20 '!S20</f>
        <v>i303</v>
      </c>
      <c r="T20" s="209" t="str">
        <f>'20 '!T20</f>
        <v>i73</v>
      </c>
      <c r="U20" s="209" t="str">
        <f>'20 '!U20</f>
        <v>Q11</v>
      </c>
      <c r="V20" s="209" t="str">
        <f>'20 '!V20</f>
        <v>AG6103</v>
      </c>
      <c r="W20" s="209" t="str">
        <f>'20 '!W20</f>
        <v>Q23</v>
      </c>
      <c r="X20" s="209" t="str">
        <f>'20 '!X20</f>
        <v>V-3(4+64)</v>
      </c>
      <c r="Y20" s="209" t="str">
        <f>'20 '!Y20</f>
        <v>Majic-3</v>
      </c>
      <c r="Z20" s="209" t="str">
        <f>'20 '!Z20</f>
        <v>Max 20</v>
      </c>
      <c r="AA20" s="209" t="str">
        <f>'20 '!AA20</f>
        <v>P-25</v>
      </c>
      <c r="AB20" s="209" t="str">
        <f>'20 '!AB20</f>
        <v>V-20</v>
      </c>
      <c r="AC20" s="209" t="str">
        <f>'20 '!AC20</f>
        <v>Max-01</v>
      </c>
      <c r="AD20" s="209" t="str">
        <f>'20 '!AD20</f>
        <v>A16e</v>
      </c>
      <c r="AE20" s="209" t="str">
        <f>'20 '!AE20</f>
        <v>A16(4+64)</v>
      </c>
      <c r="AF20" s="209" t="str">
        <f>'20 '!AF20</f>
        <v>A54</v>
      </c>
      <c r="AG20" s="209" t="str">
        <f>'20 '!AG20</f>
        <v>A95</v>
      </c>
      <c r="AH20" s="209" t="str">
        <f>'20 '!AH20</f>
        <v>A19Pr0</v>
      </c>
      <c r="AI20" s="209" t="str">
        <f>'20 '!AI20</f>
        <v>A03Core</v>
      </c>
      <c r="AJ20" s="209" t="str">
        <f>'20 '!AJ20</f>
        <v>A03S</v>
      </c>
      <c r="AK20" s="209" t="str">
        <f>'20 '!AK20</f>
        <v>A12(4+64)</v>
      </c>
      <c r="AL20" s="209" t="str">
        <f>'20 '!AL20</f>
        <v>A12(4+128)</v>
      </c>
      <c r="AM20" s="209" t="str">
        <f>'20 '!AM20</f>
        <v>M12(6+128)</v>
      </c>
      <c r="AN20" s="209" t="str">
        <f>'20 '!AN20</f>
        <v>A22(6+128)</v>
      </c>
      <c r="AO20" s="209" t="str">
        <f>'20 '!AO20</f>
        <v>F22(6+128)</v>
      </c>
      <c r="AP20" s="209" t="str">
        <f>'20 '!AP20</f>
        <v>A32(6+128)</v>
      </c>
      <c r="AQ20" s="209" t="str">
        <f>'20 '!AQ20</f>
        <v>M32(6+128)</v>
      </c>
      <c r="AR20" s="209" t="str">
        <f>'20 '!AR20</f>
        <v>A13(4+64)</v>
      </c>
      <c r="AS20" s="209" t="str">
        <f>'20 '!AS20</f>
        <v>Guru-2</v>
      </c>
      <c r="AT20" s="209" t="str">
        <f>'20 '!AT20</f>
        <v>B25i</v>
      </c>
      <c r="AU20" s="209" t="str">
        <f>'20 '!AU20</f>
        <v>A03(3+32)</v>
      </c>
      <c r="AV20" s="209" t="str">
        <f>'20 '!AV20</f>
        <v>LE-24</v>
      </c>
      <c r="AW20" s="209" t="str">
        <f>'20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'20 '!B24</f>
        <v>1</v>
      </c>
      <c r="C21" s="70">
        <f>'20 '!C24</f>
        <v>1</v>
      </c>
      <c r="D21" s="70">
        <f>'20 '!D24</f>
        <v>1</v>
      </c>
      <c r="E21" s="70">
        <f>'20 '!E24</f>
        <v>0</v>
      </c>
      <c r="F21" s="70">
        <f>'20 '!F24</f>
        <v>0</v>
      </c>
      <c r="G21" s="70">
        <f>'20 '!G24</f>
        <v>1</v>
      </c>
      <c r="H21" s="70">
        <f>'20 '!H24</f>
        <v>3</v>
      </c>
      <c r="I21" s="70">
        <f>'20 '!I24</f>
        <v>2</v>
      </c>
      <c r="J21" s="70">
        <f>'20 '!J24</f>
        <v>0</v>
      </c>
      <c r="K21" s="70">
        <f>'20 '!K24</f>
        <v>3</v>
      </c>
      <c r="L21" s="70">
        <f>'20 '!L24</f>
        <v>0</v>
      </c>
      <c r="M21" s="70">
        <f>'20 '!M24</f>
        <v>3</v>
      </c>
      <c r="N21" s="70">
        <f>'20 '!N24</f>
        <v>4</v>
      </c>
      <c r="O21" s="70">
        <f>'20 '!O24</f>
        <v>1</v>
      </c>
      <c r="P21" s="70">
        <f>'20 '!P24</f>
        <v>0</v>
      </c>
      <c r="Q21" s="70">
        <f>'20 '!Q24</f>
        <v>5</v>
      </c>
      <c r="R21" s="70">
        <f>'20 '!R24</f>
        <v>0</v>
      </c>
      <c r="S21" s="70">
        <f>'20 '!S24</f>
        <v>1</v>
      </c>
      <c r="T21" s="70">
        <f>'20 '!T24</f>
        <v>2</v>
      </c>
      <c r="U21" s="70">
        <f>'20 '!U24</f>
        <v>0</v>
      </c>
      <c r="V21" s="70">
        <f>'20 '!V24</f>
        <v>0</v>
      </c>
      <c r="W21" s="70">
        <f>'20 '!W24</f>
        <v>1</v>
      </c>
      <c r="X21" s="70">
        <f>'20 '!X24</f>
        <v>0</v>
      </c>
      <c r="Y21" s="70">
        <f>'20 '!Y24</f>
        <v>0</v>
      </c>
      <c r="Z21" s="70">
        <f>'20 '!Z24</f>
        <v>0</v>
      </c>
      <c r="AA21" s="70">
        <f>'20 '!AA24</f>
        <v>0</v>
      </c>
      <c r="AB21" s="70">
        <f>'20 '!AB24</f>
        <v>0</v>
      </c>
      <c r="AC21" s="70">
        <f>'20 '!AC24</f>
        <v>1</v>
      </c>
      <c r="AD21" s="70">
        <f>'20 '!AD24</f>
        <v>2</v>
      </c>
      <c r="AE21" s="70">
        <f>'20 '!AE24</f>
        <v>2</v>
      </c>
      <c r="AF21" s="70">
        <f>'20 '!AF24</f>
        <v>1</v>
      </c>
      <c r="AG21" s="70">
        <f>'20 '!AG24</f>
        <v>1</v>
      </c>
      <c r="AH21" s="70">
        <f>'20 '!AH24</f>
        <v>0</v>
      </c>
      <c r="AI21" s="70">
        <f>'20 '!AI24</f>
        <v>1</v>
      </c>
      <c r="AJ21" s="70">
        <f>'20 '!AJ24</f>
        <v>0</v>
      </c>
      <c r="AK21" s="70">
        <f>'20 '!AK24</f>
        <v>1</v>
      </c>
      <c r="AL21" s="70">
        <f>'20 '!AL24</f>
        <v>0</v>
      </c>
      <c r="AM21" s="70">
        <f>'20 '!AM24</f>
        <v>1</v>
      </c>
      <c r="AN21" s="70">
        <f>'20 '!AN24</f>
        <v>1</v>
      </c>
      <c r="AO21" s="70">
        <f>'20 '!AO24</f>
        <v>1</v>
      </c>
      <c r="AP21" s="70">
        <f>'20 '!AP24</f>
        <v>0</v>
      </c>
      <c r="AQ21" s="70">
        <f>'20 '!AQ24</f>
        <v>1</v>
      </c>
      <c r="AR21" s="70">
        <f>'20 '!AR24</f>
        <v>1</v>
      </c>
      <c r="AS21" s="70">
        <f>'20 '!AS24</f>
        <v>0</v>
      </c>
      <c r="AT21" s="70">
        <f>'20 '!AT24</f>
        <v>1</v>
      </c>
      <c r="AU21" s="70">
        <f>'20 '!AU24</f>
        <v>0</v>
      </c>
      <c r="AV21" s="70">
        <f>'20 '!AV24</f>
        <v>1</v>
      </c>
      <c r="AW21" s="70">
        <f>'20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'20 '!B27</f>
        <v>8490</v>
      </c>
      <c r="C27" s="88">
        <f>'20 '!C27</f>
        <v>9470</v>
      </c>
      <c r="D27" s="88">
        <f>'20 '!D27</f>
        <v>10650</v>
      </c>
      <c r="E27" s="88">
        <f>'20 '!E27</f>
        <v>10780</v>
      </c>
      <c r="F27" s="88">
        <f>'20 '!F27</f>
        <v>11950</v>
      </c>
      <c r="G27" s="88">
        <f>'20 '!G27</f>
        <v>12980</v>
      </c>
      <c r="H27" s="88">
        <f>'20 '!H27</f>
        <v>15080</v>
      </c>
      <c r="I27" s="88">
        <f>'20 '!I27</f>
        <v>23340</v>
      </c>
      <c r="J27" s="88">
        <f>'20 '!J27</f>
        <v>21500</v>
      </c>
      <c r="K27" s="88">
        <f>'20 '!K27</f>
        <v>20040</v>
      </c>
      <c r="L27" s="88">
        <f>'20 '!L27</f>
        <v>10700</v>
      </c>
      <c r="M27" s="88">
        <f>'20 '!M27</f>
        <v>18790</v>
      </c>
      <c r="N27" s="88">
        <f>'20 '!N27</f>
        <v>16340</v>
      </c>
      <c r="O27" s="88">
        <f>'20 '!O27</f>
        <v>17109</v>
      </c>
      <c r="P27" s="88">
        <f>'20 '!P27</f>
        <v>13090</v>
      </c>
      <c r="Q27" s="88">
        <f>'20 '!Q27</f>
        <v>16090</v>
      </c>
      <c r="R27" s="88">
        <f>'20 '!R27</f>
        <v>25190</v>
      </c>
      <c r="S27" s="88">
        <f>'20 '!S27</f>
        <v>0</v>
      </c>
      <c r="T27" s="88">
        <f>'20 '!T27</f>
        <v>1120</v>
      </c>
      <c r="U27" s="88">
        <f>'20 '!U27</f>
        <v>1800</v>
      </c>
      <c r="V27" s="88">
        <f>'20 '!V27</f>
        <v>1900</v>
      </c>
      <c r="W27" s="88">
        <f>'20 '!W27</f>
        <v>2620</v>
      </c>
      <c r="X27" s="88">
        <f>'20 '!X27</f>
        <v>11270</v>
      </c>
      <c r="Y27" s="88">
        <f>'20 '!Y27</f>
        <v>14010</v>
      </c>
      <c r="Z27" s="88">
        <f>'20 '!Z27</f>
        <v>8480</v>
      </c>
      <c r="AA27" s="88">
        <f>'20 '!AA27</f>
        <v>12250</v>
      </c>
      <c r="AB27" s="88">
        <f>'20 '!AB27</f>
        <v>10830</v>
      </c>
      <c r="AC27" s="88">
        <f>'20 '!AC27</f>
        <v>9890</v>
      </c>
      <c r="AD27" s="88">
        <f>'20 '!AD27</f>
        <v>8550</v>
      </c>
      <c r="AE27" s="88">
        <f>'20 '!AE27</f>
        <v>11620</v>
      </c>
      <c r="AF27" s="88">
        <f>'20 '!AF27</f>
        <v>11150</v>
      </c>
      <c r="AG27" s="88">
        <f>'20 '!AG27</f>
        <v>14200</v>
      </c>
      <c r="AH27" s="88">
        <f>'20 '!AH27</f>
        <v>8360</v>
      </c>
      <c r="AI27" s="88">
        <f>'20 '!AI27</f>
        <v>16640</v>
      </c>
      <c r="AJ27" s="88">
        <f>'20 '!AJ27</f>
        <v>8470</v>
      </c>
      <c r="AK27" s="88">
        <f>'20 '!AK27</f>
        <v>13299</v>
      </c>
      <c r="AL27" s="88">
        <f>'20 '!AL27</f>
        <v>17100</v>
      </c>
      <c r="AM27" s="88">
        <f>'20 '!AM27</f>
        <v>18050</v>
      </c>
      <c r="AN27" s="88">
        <f>'20 '!AN27</f>
        <v>15200</v>
      </c>
      <c r="AO27" s="88">
        <f>'20 '!AO27</f>
        <v>20900</v>
      </c>
      <c r="AP27" s="88">
        <f>'20 '!AP27</f>
        <v>11720</v>
      </c>
      <c r="AQ27" s="88">
        <f>'20 '!AQ27</f>
        <v>12250</v>
      </c>
      <c r="AR27" s="88">
        <f>'20 '!AR27</f>
        <v>16625</v>
      </c>
      <c r="AS27" s="88">
        <f>'20 '!AS27</f>
        <v>9940</v>
      </c>
      <c r="AT27" s="88">
        <f>'20 '!AT27</f>
        <v>14870</v>
      </c>
      <c r="AU27" s="88">
        <f>'20 '!AU27</f>
        <v>19810</v>
      </c>
      <c r="AV27" s="88">
        <f>'20 '!AV27</f>
        <v>26410</v>
      </c>
      <c r="AW27" s="88">
        <f>'20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'20 '!B30</f>
        <v>C20A</v>
      </c>
      <c r="C30" s="209" t="str">
        <f>'20 '!C30</f>
        <v>C11(2+32)</v>
      </c>
      <c r="D30" s="209" t="str">
        <f>'20 '!D30</f>
        <v>C11(4+64)</v>
      </c>
      <c r="E30" s="209" t="str">
        <f>'20 '!E30</f>
        <v>C21y(3+32)</v>
      </c>
      <c r="F30" s="209" t="str">
        <f>'20 '!F30</f>
        <v>C21y(4+64)</v>
      </c>
      <c r="G30" s="209" t="str">
        <f>'20 '!G30</f>
        <v>C25y(4+64)</v>
      </c>
      <c r="H30" s="209" t="str">
        <f>'20 '!H30</f>
        <v>C25S(4+128)</v>
      </c>
      <c r="I30" s="209" t="str">
        <f>'20 '!I30</f>
        <v>Realme 8</v>
      </c>
      <c r="J30" s="209" t="str">
        <f>'20 '!J30</f>
        <v>Realme 8 5G</v>
      </c>
      <c r="K30" s="209" t="str">
        <f>'20 '!K30</f>
        <v>Realme 9i</v>
      </c>
      <c r="L30" s="209" t="str">
        <f>'20 '!L30</f>
        <v>Narzo 50i</v>
      </c>
      <c r="M30" s="209" t="str">
        <f>'20 '!M30</f>
        <v>Narzo 30</v>
      </c>
      <c r="N30" s="209" t="str">
        <f>'20 '!N30</f>
        <v>9i(4/64)</v>
      </c>
      <c r="O30" s="209" t="str">
        <f>'20 '!O30</f>
        <v>Narzo 50</v>
      </c>
      <c r="P30" s="209" t="str">
        <f>'20 '!P30</f>
        <v>C31</v>
      </c>
      <c r="Q30" s="209" t="str">
        <f>'20 '!Q30</f>
        <v>C35</v>
      </c>
      <c r="R30" s="209" t="str">
        <f>'20 '!R30</f>
        <v>Realme 9</v>
      </c>
      <c r="S30" s="209">
        <f>'20 '!S30</f>
        <v>0</v>
      </c>
      <c r="T30" s="209" t="str">
        <f>'20 '!T30</f>
        <v>BG-202</v>
      </c>
      <c r="U30" s="209">
        <f>'20 '!U30</f>
        <v>105</v>
      </c>
      <c r="V30" s="209">
        <f>'20 '!V30</f>
        <v>106</v>
      </c>
      <c r="W30" s="209">
        <f>'20 '!W30</f>
        <v>110</v>
      </c>
      <c r="X30" s="209" t="str">
        <f>'20 '!X30</f>
        <v>Y15S</v>
      </c>
      <c r="Y30" s="209" t="str">
        <f>'20 '!Y30</f>
        <v>Y21</v>
      </c>
      <c r="Z30" s="209" t="str">
        <f>'20 '!Z30</f>
        <v>POP 5LTE 2/32</v>
      </c>
      <c r="AA30" s="209" t="str">
        <f>'20 '!AA30</f>
        <v>SP-7(4+64)</v>
      </c>
      <c r="AB30" s="209" t="str">
        <f>'20 '!AB30</f>
        <v>SP-7(3+64)</v>
      </c>
      <c r="AC30" s="209" t="str">
        <f>'20 '!AC30</f>
        <v>POP 5LTE</v>
      </c>
      <c r="AD30" s="209" t="str">
        <f>'20 '!AD30</f>
        <v>Smart6(2+32)</v>
      </c>
      <c r="AE30" s="209" t="str">
        <f>'20 '!AE30</f>
        <v>Hot11Play 4/128</v>
      </c>
      <c r="AF30" s="209" t="str">
        <f>'20 '!AF30</f>
        <v>Hot11Play</v>
      </c>
      <c r="AG30" s="209" t="str">
        <f>'20 '!AG30</f>
        <v>Hot11S</v>
      </c>
      <c r="AH30" s="209" t="str">
        <f>'20 '!AH30</f>
        <v>Redme9A</v>
      </c>
      <c r="AI30" s="209" t="str">
        <f>'20 '!AI30</f>
        <v>Y21T</v>
      </c>
      <c r="AJ30" s="209" t="str">
        <f>'20 '!AJ30</f>
        <v>Y1S</v>
      </c>
      <c r="AK30" s="209" t="str">
        <f>'20 '!AK30</f>
        <v>10c(4+64)</v>
      </c>
      <c r="AL30" s="209" t="str">
        <f>'20 '!AL30</f>
        <v>Redme 10</v>
      </c>
      <c r="AM30" s="209" t="str">
        <f>'20 '!AM30</f>
        <v>RED-Not 11(4/64)</v>
      </c>
      <c r="AN30" s="209" t="str">
        <f>'20 '!AN30</f>
        <v>Red10(4+64)</v>
      </c>
      <c r="AO30" s="209" t="str">
        <f>'20 '!AO30</f>
        <v>RED-Not 11(128)</v>
      </c>
      <c r="AP30" s="209" t="str">
        <f>'20 '!AP30</f>
        <v>Hot 12 Play</v>
      </c>
      <c r="AQ30" s="209" t="str">
        <f>'20 '!AQ30</f>
        <v>SP 8C(4+128)</v>
      </c>
      <c r="AR30" s="209" t="str">
        <f>'20 '!AR30</f>
        <v>RED-11(4+128)</v>
      </c>
      <c r="AS30" s="209" t="str">
        <f>'20 '!AS30</f>
        <v>Smart -6</v>
      </c>
      <c r="AT30" s="209" t="str">
        <f>'20 '!AT30</f>
        <v>Note 10</v>
      </c>
      <c r="AU30" s="209" t="str">
        <f>'20 '!AU30</f>
        <v>A13(6+128)</v>
      </c>
      <c r="AV30" s="209" t="str">
        <f>'20 '!AV30</f>
        <v>A23(6+128)</v>
      </c>
      <c r="AW30" s="209" t="str">
        <f>'20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'20 '!B34</f>
        <v>0</v>
      </c>
      <c r="C31" s="219">
        <f>'20 '!C34</f>
        <v>0</v>
      </c>
      <c r="D31" s="219">
        <f>'20 '!D34</f>
        <v>1</v>
      </c>
      <c r="E31" s="219">
        <f>'20 '!E34</f>
        <v>2</v>
      </c>
      <c r="F31" s="219">
        <f>'20 '!F34</f>
        <v>0</v>
      </c>
      <c r="G31" s="219">
        <f>'20 '!G34</f>
        <v>0</v>
      </c>
      <c r="H31" s="219">
        <f>'20 '!H34</f>
        <v>0</v>
      </c>
      <c r="I31" s="219">
        <f>'20 '!I34</f>
        <v>3</v>
      </c>
      <c r="J31" s="219">
        <f>'20 '!J34</f>
        <v>0</v>
      </c>
      <c r="K31" s="219">
        <f>'20 '!K34</f>
        <v>0</v>
      </c>
      <c r="L31" s="219">
        <f>'20 '!L34</f>
        <v>1</v>
      </c>
      <c r="M31" s="219">
        <f>'20 '!M34</f>
        <v>0</v>
      </c>
      <c r="N31" s="219">
        <f>'20 '!N34</f>
        <v>1</v>
      </c>
      <c r="O31" s="219">
        <f>'20 '!O34</f>
        <v>1</v>
      </c>
      <c r="P31" s="219">
        <f>'20 '!P34</f>
        <v>3</v>
      </c>
      <c r="Q31" s="219">
        <f>'20 '!Q34</f>
        <v>3</v>
      </c>
      <c r="R31" s="219">
        <f>'20 '!R34</f>
        <v>1</v>
      </c>
      <c r="S31" s="219">
        <f>'20 '!S34</f>
        <v>0</v>
      </c>
      <c r="T31" s="219">
        <f>'20 '!T34</f>
        <v>0</v>
      </c>
      <c r="U31" s="219">
        <f>'20 '!U34</f>
        <v>2</v>
      </c>
      <c r="V31" s="219">
        <f>'20 '!V34</f>
        <v>0</v>
      </c>
      <c r="W31" s="219">
        <f>'20 '!W34</f>
        <v>0</v>
      </c>
      <c r="X31" s="219">
        <f>'20 '!X34</f>
        <v>0</v>
      </c>
      <c r="Y31" s="219">
        <f>'20 '!Y34</f>
        <v>0</v>
      </c>
      <c r="Z31" s="219">
        <f>'20 '!Z34</f>
        <v>0</v>
      </c>
      <c r="AA31" s="219">
        <f>'20 '!AA34</f>
        <v>0</v>
      </c>
      <c r="AB31" s="219">
        <f>'20 '!AB34</f>
        <v>1</v>
      </c>
      <c r="AC31" s="219">
        <f>'20 '!AC34</f>
        <v>1</v>
      </c>
      <c r="AD31" s="219">
        <f>'20 '!AD34</f>
        <v>1</v>
      </c>
      <c r="AE31" s="219">
        <f>'20 '!AE34</f>
        <v>0</v>
      </c>
      <c r="AF31" s="219">
        <f>'20 '!AF34</f>
        <v>4</v>
      </c>
      <c r="AG31" s="219">
        <f>'20 '!AG34</f>
        <v>2</v>
      </c>
      <c r="AH31" s="219">
        <f>'20 '!AH34</f>
        <v>2</v>
      </c>
      <c r="AI31" s="219">
        <f>'20 '!AI34</f>
        <v>1</v>
      </c>
      <c r="AJ31" s="219">
        <f>'20 '!AJ34</f>
        <v>1</v>
      </c>
      <c r="AK31" s="219">
        <f>'20 '!AK34</f>
        <v>2</v>
      </c>
      <c r="AL31" s="219">
        <f>'20 '!AL34</f>
        <v>2</v>
      </c>
      <c r="AM31" s="219">
        <f>'20 '!AM34</f>
        <v>2</v>
      </c>
      <c r="AN31" s="219">
        <f>'20 '!AN34</f>
        <v>2</v>
      </c>
      <c r="AO31" s="219">
        <f>'20 '!AO34</f>
        <v>3</v>
      </c>
      <c r="AP31" s="219">
        <f>'20 '!AP34</f>
        <v>2</v>
      </c>
      <c r="AQ31" s="219">
        <f>'20 '!AQ34</f>
        <v>1</v>
      </c>
      <c r="AR31" s="219">
        <f>'20 '!AR34</f>
        <v>0</v>
      </c>
      <c r="AS31" s="219">
        <f>'20 '!AS34</f>
        <v>1</v>
      </c>
      <c r="AT31" s="219">
        <f>'20 '!AT34</f>
        <v>0</v>
      </c>
      <c r="AU31" s="219">
        <f>'20 '!AU34</f>
        <v>1</v>
      </c>
      <c r="AV31" s="219">
        <f>'20 '!AV34</f>
        <v>1</v>
      </c>
      <c r="AW31" s="219">
        <f>'20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'20 '!B37</f>
        <v>32</v>
      </c>
      <c r="C37" s="126">
        <f>'20 '!C37</f>
        <v>30</v>
      </c>
      <c r="D37" s="126">
        <f>'20 '!D37</f>
        <v>32</v>
      </c>
      <c r="E37" s="126">
        <f>'20 '!E37</f>
        <v>32</v>
      </c>
      <c r="F37" s="126">
        <f>'20 '!F37</f>
        <v>39</v>
      </c>
      <c r="G37" s="126">
        <f>'20 '!G37</f>
        <v>32</v>
      </c>
      <c r="H37" s="126">
        <f>'20 '!H37</f>
        <v>180</v>
      </c>
      <c r="I37" s="126">
        <f>'20 '!I37</f>
        <v>280</v>
      </c>
      <c r="J37" s="126">
        <f>'20 '!J37</f>
        <v>230</v>
      </c>
      <c r="K37" s="126">
        <f>'20 '!K37</f>
        <v>340</v>
      </c>
      <c r="L37" s="126">
        <f>'20 '!L37</f>
        <v>80</v>
      </c>
      <c r="M37" s="126">
        <f>'20 '!M37</f>
        <v>55</v>
      </c>
      <c r="N37" s="126">
        <f>'20 '!N37</f>
        <v>250</v>
      </c>
      <c r="O37" s="126">
        <f>'20 '!O37</f>
        <v>490</v>
      </c>
      <c r="P37" s="126">
        <f>'20 '!P37</f>
        <v>650</v>
      </c>
      <c r="Q37" s="126">
        <f>'20 '!Q37</f>
        <v>32</v>
      </c>
      <c r="R37" s="126">
        <f>'20 '!R37</f>
        <v>120</v>
      </c>
      <c r="S37" s="126">
        <f>'20 '!S37</f>
        <v>340</v>
      </c>
      <c r="T37" s="126">
        <f>'20 '!T37</f>
        <v>60</v>
      </c>
      <c r="U37" s="126">
        <f>'20 '!U37</f>
        <v>150</v>
      </c>
      <c r="V37" s="126">
        <f>'20 '!V37</f>
        <v>65</v>
      </c>
      <c r="W37" s="126">
        <f>'20 '!W37</f>
        <v>260</v>
      </c>
      <c r="X37" s="126">
        <f>'20 '!X37</f>
        <v>260</v>
      </c>
      <c r="Y37" s="126">
        <f>'20 '!Y37</f>
        <v>320</v>
      </c>
      <c r="Z37" s="126">
        <f>'20 '!Z37</f>
        <v>240</v>
      </c>
      <c r="AA37" s="126">
        <f>'20 '!AA37</f>
        <v>140</v>
      </c>
      <c r="AB37" s="126">
        <f>'20 '!AB37</f>
        <v>210</v>
      </c>
      <c r="AC37" s="126">
        <f>'20 '!AC37</f>
        <v>0</v>
      </c>
      <c r="AD37" s="126">
        <f>'20 '!AD37</f>
        <v>170</v>
      </c>
      <c r="AE37" s="126">
        <f>'20 '!AE37</f>
        <v>220</v>
      </c>
      <c r="AF37" s="126">
        <f>'20 '!AF37</f>
        <v>235</v>
      </c>
      <c r="AG37" s="126">
        <f>'20 '!AG37</f>
        <v>390</v>
      </c>
      <c r="AH37" s="126">
        <f>'20 '!AH37</f>
        <v>180</v>
      </c>
      <c r="AI37" s="126">
        <f>'20 '!AI37</f>
        <v>220</v>
      </c>
      <c r="AJ37" s="126">
        <f>'20 '!AJ37</f>
        <v>180</v>
      </c>
      <c r="AK37" s="126">
        <f>'20 '!AK37</f>
        <v>320</v>
      </c>
      <c r="AL37" s="126">
        <f>'20 '!AL37</f>
        <v>250</v>
      </c>
      <c r="AM37" s="126">
        <f>'20 '!AM37</f>
        <v>150</v>
      </c>
      <c r="AN37" s="126">
        <f>'20 '!AN37</f>
        <v>160</v>
      </c>
      <c r="AO37" s="126">
        <f>'20 '!AO37</f>
        <v>350</v>
      </c>
      <c r="AP37" s="126">
        <f>'20 '!AP37</f>
        <v>110</v>
      </c>
      <c r="AQ37" s="126">
        <f>'20 '!AQ37</f>
        <v>180</v>
      </c>
      <c r="AR37" s="126">
        <f>'20 '!AR37</f>
        <v>250</v>
      </c>
      <c r="AS37" s="126">
        <f>'20 '!AS37</f>
        <v>410</v>
      </c>
      <c r="AT37" s="126">
        <f>'20 '!AT37</f>
        <v>300</v>
      </c>
      <c r="AU37" s="126">
        <f>'20 '!AU37</f>
        <v>1100</v>
      </c>
      <c r="AV37" s="126">
        <f>'20 '!AV37</f>
        <v>790</v>
      </c>
      <c r="AW37" s="126">
        <f>'20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'20 '!B40</f>
        <v>Oppo</v>
      </c>
      <c r="C40" s="176" t="str">
        <f>'20 '!C40</f>
        <v>Realme</v>
      </c>
      <c r="D40" s="176" t="str">
        <f>'20 '!D40</f>
        <v>Mi box</v>
      </c>
      <c r="E40" s="176" t="str">
        <f>'20 '!E40</f>
        <v>Or-E10</v>
      </c>
      <c r="F40" s="176" t="str">
        <f>'20 '!F40</f>
        <v>Or-E25</v>
      </c>
      <c r="G40" s="176" t="str">
        <f>'20 '!G40</f>
        <v>1+ Head</v>
      </c>
      <c r="H40" s="176" t="str">
        <f>'20 '!H40</f>
        <v>R-100</v>
      </c>
      <c r="I40" s="176" t="str">
        <f>'20 '!I40</f>
        <v>i7S</v>
      </c>
      <c r="J40" s="176" t="str">
        <f>'20 '!J40</f>
        <v>Buds Air</v>
      </c>
      <c r="K40" s="176" t="str">
        <f>'20 '!K40</f>
        <v>Lenovo</v>
      </c>
      <c r="L40" s="176" t="str">
        <f>'20 '!L40</f>
        <v>Sam BT</v>
      </c>
      <c r="M40" s="176" t="str">
        <f>'20 '!M40</f>
        <v>Sam Box</v>
      </c>
      <c r="N40" s="176" t="str">
        <f>'20 '!N40</f>
        <v>P47</v>
      </c>
      <c r="O40" s="176" t="str">
        <f>'20 '!O40</f>
        <v>M10</v>
      </c>
      <c r="P40" s="176" t="str">
        <f>'20 '!P40</f>
        <v>M19</v>
      </c>
      <c r="Q40" s="176" t="str">
        <f>'20 '!Q40</f>
        <v>vivo</v>
      </c>
      <c r="R40" s="176" t="str">
        <f>'20 '!R40</f>
        <v>PT-01</v>
      </c>
      <c r="S40" s="176" t="str">
        <f>'20 '!S40</f>
        <v>S10+</v>
      </c>
      <c r="T40" s="176" t="str">
        <f>'20 '!T40</f>
        <v>Anik</v>
      </c>
      <c r="U40" s="176" t="str">
        <f>'20 '!U40</f>
        <v>Or-E36S</v>
      </c>
      <c r="V40" s="176" t="str">
        <f>'20 '!V40</f>
        <v>Sym bar</v>
      </c>
      <c r="W40" s="176" t="str">
        <f>'20 '!W40</f>
        <v>Oppo</v>
      </c>
      <c r="X40" s="176" t="str">
        <f>'20 '!X40</f>
        <v>Vivo</v>
      </c>
      <c r="Y40" s="176" t="str">
        <f>'20 '!Y40</f>
        <v>Realme</v>
      </c>
      <c r="Z40" s="176" t="str">
        <f>'20 '!Z40</f>
        <v>Redme</v>
      </c>
      <c r="AA40" s="176" t="str">
        <f>'20 '!AA40</f>
        <v>Excel</v>
      </c>
      <c r="AB40" s="176" t="str">
        <f>'20 '!AB40</f>
        <v>Ex(E-103)</v>
      </c>
      <c r="AC40" s="176">
        <f>'20 '!AC40</f>
        <v>0</v>
      </c>
      <c r="AD40" s="176" t="str">
        <f>'20 '!AD40</f>
        <v>8GB</v>
      </c>
      <c r="AE40" s="176" t="str">
        <f>'20 '!AE40</f>
        <v>16 GB</v>
      </c>
      <c r="AF40" s="176" t="str">
        <f>'20 '!AF40</f>
        <v>32GB</v>
      </c>
      <c r="AG40" s="176" t="str">
        <f>'20 '!AG40</f>
        <v>64GB</v>
      </c>
      <c r="AH40" s="176" t="str">
        <f>'20 '!AH40</f>
        <v>JK-Barphone</v>
      </c>
      <c r="AI40" s="176" t="str">
        <f>'20 '!AI40</f>
        <v>JK-Smart</v>
      </c>
      <c r="AJ40" s="176" t="str">
        <f>'20 '!AJ40</f>
        <v>En-Barphone</v>
      </c>
      <c r="AK40" s="176" t="str">
        <f>'20 '!AK40</f>
        <v>En-Smart</v>
      </c>
      <c r="AL40" s="176" t="str">
        <f>'20 '!AL40</f>
        <v>En-J1</v>
      </c>
      <c r="AM40" s="176" t="str">
        <f>'20 '!AM40</f>
        <v>En-4c</v>
      </c>
      <c r="AN40" s="176" t="str">
        <f>'20 '!AN40</f>
        <v>Eagle-BL5c</v>
      </c>
      <c r="AO40" s="176" t="str">
        <f>'20 '!AO40</f>
        <v>Eagle-Smart</v>
      </c>
      <c r="AP40" s="176" t="str">
        <f>'20 '!AP40</f>
        <v>JK BL5c</v>
      </c>
      <c r="AQ40" s="176" t="str">
        <f>'20 '!AQ40</f>
        <v>RK BAR</v>
      </c>
      <c r="AR40" s="176" t="str">
        <f>'20 '!AR40</f>
        <v>Rk Smart</v>
      </c>
      <c r="AS40" s="176" t="str">
        <f>'20 '!AS40</f>
        <v>Adata(32GB)</v>
      </c>
      <c r="AT40" s="176" t="str">
        <f>'20 '!AT40</f>
        <v>HP(32GB)</v>
      </c>
      <c r="AU40" s="176" t="str">
        <f>'20 '!AU40</f>
        <v>Or-20000</v>
      </c>
      <c r="AV40" s="176" t="str">
        <f>'20 '!AV40</f>
        <v>Or-1000</v>
      </c>
      <c r="AW40" s="176" t="str">
        <f>'20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'20 '!B44</f>
        <v>5</v>
      </c>
      <c r="C41" s="116">
        <f>'20 '!C44</f>
        <v>25</v>
      </c>
      <c r="D41" s="116">
        <f>'20 '!D44</f>
        <v>8</v>
      </c>
      <c r="E41" s="116">
        <f>'20 '!E44</f>
        <v>18</v>
      </c>
      <c r="F41" s="116">
        <f>'20 '!F44</f>
        <v>1</v>
      </c>
      <c r="G41" s="116">
        <f>'20 '!G44</f>
        <v>14</v>
      </c>
      <c r="H41" s="116">
        <f>'20 '!H44</f>
        <v>2</v>
      </c>
      <c r="I41" s="116">
        <f>'20 '!I44</f>
        <v>3</v>
      </c>
      <c r="J41" s="116">
        <f>'20 '!J44</f>
        <v>2</v>
      </c>
      <c r="K41" s="116">
        <f>'20 '!K44</f>
        <v>3</v>
      </c>
      <c r="L41" s="116">
        <f>'20 '!L44</f>
        <v>9</v>
      </c>
      <c r="M41" s="116">
        <f>'20 '!M44</f>
        <v>5</v>
      </c>
      <c r="N41" s="116">
        <f>'20 '!N44</f>
        <v>2</v>
      </c>
      <c r="O41" s="116">
        <f>'20 '!O44</f>
        <v>1</v>
      </c>
      <c r="P41" s="116">
        <f>'20 '!P44</f>
        <v>1</v>
      </c>
      <c r="Q41" s="116">
        <f>'20 '!Q44</f>
        <v>4</v>
      </c>
      <c r="R41" s="116">
        <f>'20 '!R44</f>
        <v>0</v>
      </c>
      <c r="S41" s="116">
        <f>'20 '!S44</f>
        <v>12</v>
      </c>
      <c r="T41" s="116">
        <f>'20 '!T44</f>
        <v>10</v>
      </c>
      <c r="U41" s="116">
        <f>'20 '!U44</f>
        <v>3</v>
      </c>
      <c r="V41" s="116">
        <f>'20 '!V44</f>
        <v>1</v>
      </c>
      <c r="W41" s="116">
        <f>'20 '!W44</f>
        <v>1</v>
      </c>
      <c r="X41" s="116">
        <f>'20 '!X44</f>
        <v>0</v>
      </c>
      <c r="Y41" s="116">
        <f>'20 '!Y44</f>
        <v>1</v>
      </c>
      <c r="Z41" s="116">
        <f>'20 '!Z44</f>
        <v>1</v>
      </c>
      <c r="AA41" s="116">
        <f>'20 '!AA44</f>
        <v>2</v>
      </c>
      <c r="AB41" s="116">
        <f>'20 '!AB44</f>
        <v>1</v>
      </c>
      <c r="AC41" s="116">
        <f>'20 '!AC44</f>
        <v>0</v>
      </c>
      <c r="AD41" s="116">
        <f>'20 '!AD44</f>
        <v>6</v>
      </c>
      <c r="AE41" s="116">
        <f>'20 '!AE44</f>
        <v>3</v>
      </c>
      <c r="AF41" s="116">
        <f>'20 '!AF44</f>
        <v>2</v>
      </c>
      <c r="AG41" s="116">
        <f>'20 '!AG44</f>
        <v>2</v>
      </c>
      <c r="AH41" s="116">
        <f>'20 '!AH44</f>
        <v>4</v>
      </c>
      <c r="AI41" s="116">
        <f>'20 '!AI44</f>
        <v>11</v>
      </c>
      <c r="AJ41" s="116">
        <f>'20 '!AJ44</f>
        <v>1</v>
      </c>
      <c r="AK41" s="116">
        <f>'20 '!AK44</f>
        <v>6</v>
      </c>
      <c r="AL41" s="116">
        <f>'20 '!AL44</f>
        <v>3</v>
      </c>
      <c r="AM41" s="116">
        <f>'20 '!AM44</f>
        <v>0</v>
      </c>
      <c r="AN41" s="116">
        <f>'20 '!AN44</f>
        <v>0</v>
      </c>
      <c r="AO41" s="116">
        <f>'20 '!AO44</f>
        <v>2</v>
      </c>
      <c r="AP41" s="116">
        <f>'20 '!AP44</f>
        <v>6</v>
      </c>
      <c r="AQ41" s="116">
        <f>'20 '!AQ44</f>
        <v>0</v>
      </c>
      <c r="AR41" s="116">
        <f>'20 '!AR44</f>
        <v>0</v>
      </c>
      <c r="AS41" s="116">
        <f>'20 '!AS44</f>
        <v>2</v>
      </c>
      <c r="AT41" s="116">
        <f>'20 '!AT44</f>
        <v>3</v>
      </c>
      <c r="AU41" s="116">
        <f>'20 '!AU44</f>
        <v>1</v>
      </c>
      <c r="AV41" s="116">
        <f>'20 '!AV44</f>
        <v>1</v>
      </c>
      <c r="AW41" s="116">
        <f>'20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'20 '!B47</f>
        <v>80</v>
      </c>
      <c r="C47" s="92">
        <f>'20 '!C47</f>
        <v>120</v>
      </c>
      <c r="D47" s="92">
        <f>'20 '!D47</f>
        <v>120</v>
      </c>
      <c r="E47" s="92">
        <f>'20 '!E47</f>
        <v>30</v>
      </c>
      <c r="F47" s="92">
        <f>'20 '!F47</f>
        <v>40</v>
      </c>
      <c r="G47" s="92">
        <f>'20 '!G47</f>
        <v>80</v>
      </c>
      <c r="H47" s="92">
        <f>'20 '!H47</f>
        <v>40</v>
      </c>
      <c r="I47" s="92">
        <f>'20 '!I47</f>
        <v>40</v>
      </c>
      <c r="J47" s="92">
        <f>'20 '!J47</f>
        <v>80</v>
      </c>
      <c r="K47" s="92">
        <f>'20 '!K47</f>
        <v>50</v>
      </c>
      <c r="L47" s="92">
        <f>'20 '!L47</f>
        <v>85</v>
      </c>
      <c r="M47" s="92">
        <f>'20 '!M47</f>
        <v>45</v>
      </c>
      <c r="N47" s="92">
        <f>'20 '!N47</f>
        <v>38</v>
      </c>
      <c r="O47" s="92">
        <f>'20 '!O47</f>
        <v>75</v>
      </c>
      <c r="P47" s="92">
        <f>'20 '!P47</f>
        <v>16</v>
      </c>
      <c r="Q47" s="92">
        <f>'20 '!Q47</f>
        <v>8</v>
      </c>
      <c r="R47" s="92">
        <f>'20 '!R47</f>
        <v>191</v>
      </c>
      <c r="S47" s="92">
        <f>'20 '!S47</f>
        <v>182</v>
      </c>
      <c r="T47" s="92">
        <f>'20 '!T47</f>
        <v>191</v>
      </c>
      <c r="U47" s="92">
        <f>'20 '!U47</f>
        <v>191</v>
      </c>
      <c r="V47" s="92">
        <f>'20 '!V47</f>
        <v>90</v>
      </c>
      <c r="W47" s="92">
        <f>'20 '!W47</f>
        <v>8.75</v>
      </c>
      <c r="X47" s="92">
        <f>'20 '!X47</f>
        <v>9</v>
      </c>
      <c r="Y47" s="92">
        <f>'20 '!Y47</f>
        <v>13</v>
      </c>
      <c r="Z47" s="92">
        <f>'20 '!Z47</f>
        <v>3</v>
      </c>
      <c r="AA47" s="92">
        <f>'20 '!AA47</f>
        <v>80</v>
      </c>
      <c r="AB47" s="92">
        <f>'20 '!AB47</f>
        <v>110</v>
      </c>
      <c r="AC47" s="92">
        <f>'20 '!AC47</f>
        <v>60</v>
      </c>
      <c r="AD47" s="92">
        <f>'20 '!AD47</f>
        <v>60</v>
      </c>
      <c r="AE47" s="92">
        <f>'20 '!AE47</f>
        <v>8</v>
      </c>
      <c r="AF47" s="92">
        <f>'20 '!AF47</f>
        <v>70</v>
      </c>
      <c r="AG47" s="92">
        <f>'20 '!AG47</f>
        <v>35</v>
      </c>
      <c r="AH47" s="92">
        <f>'20 '!AH47</f>
        <v>50</v>
      </c>
      <c r="AI47" s="92">
        <f>'20 '!AI47</f>
        <v>128</v>
      </c>
      <c r="AJ47" s="92">
        <f>'20 '!AJ47</f>
        <v>52</v>
      </c>
      <c r="AK47" s="92">
        <f>'20 '!AK47</f>
        <v>55</v>
      </c>
      <c r="AL47" s="92">
        <f>'20 '!AL47</f>
        <v>85</v>
      </c>
      <c r="AM47" s="92">
        <f>'20 '!AM47</f>
        <v>280</v>
      </c>
      <c r="AN47" s="92">
        <f>'20 '!AN47</f>
        <v>340</v>
      </c>
      <c r="AO47" s="92">
        <f>'20 '!AO47</f>
        <v>410</v>
      </c>
      <c r="AP47" s="92">
        <f>'20 '!AP47</f>
        <v>310</v>
      </c>
      <c r="AQ47" s="92">
        <f>'20 '!AQ47</f>
        <v>240</v>
      </c>
      <c r="AR47" s="92">
        <f>'20 '!AR47</f>
        <v>13540</v>
      </c>
      <c r="AS47" s="92">
        <f>'20 '!AS47</f>
        <v>11</v>
      </c>
      <c r="AT47" s="92">
        <f>'20 '!AT47</f>
        <v>280</v>
      </c>
      <c r="AU47" s="92">
        <f>'20 '!AU47</f>
        <v>0</v>
      </c>
      <c r="AV47" s="92">
        <f>'20 '!AV47</f>
        <v>0</v>
      </c>
      <c r="AW47" s="92">
        <f>'20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'20 '!B50</f>
        <v>Or-M53</v>
      </c>
      <c r="C50" s="174" t="str">
        <f>'20 '!C50</f>
        <v>Or-L53</v>
      </c>
      <c r="D50" s="174" t="str">
        <f>'20 '!D50</f>
        <v>Or-C53</v>
      </c>
      <c r="E50" s="174" t="str">
        <f>'20 '!E50</f>
        <v>A-One</v>
      </c>
      <c r="F50" s="174" t="str">
        <f>'20 '!F50</f>
        <v>Active</v>
      </c>
      <c r="G50" s="174" t="str">
        <f>'20 '!G50</f>
        <v>S61T</v>
      </c>
      <c r="H50" s="174" t="str">
        <f>'20 '!H50</f>
        <v>ZA-002</v>
      </c>
      <c r="I50" s="174" t="str">
        <f>'20 '!I50</f>
        <v>ZT-oo2</v>
      </c>
      <c r="J50" s="174" t="str">
        <f>'20 '!J50</f>
        <v>Metal</v>
      </c>
      <c r="K50" s="174" t="str">
        <f>'20 '!K50</f>
        <v>Pani Covar</v>
      </c>
      <c r="L50" s="174" t="str">
        <f>'20 '!L50</f>
        <v>Glass Cover</v>
      </c>
      <c r="M50" s="174" t="str">
        <f>'20 '!M50</f>
        <v>lether</v>
      </c>
      <c r="N50" s="174" t="str">
        <f>'20 '!N50</f>
        <v>Print</v>
      </c>
      <c r="O50" s="174" t="str">
        <f>'20 '!O50</f>
        <v>silicon</v>
      </c>
      <c r="P50" s="174" t="str">
        <f>'20 '!P50</f>
        <v>Glass</v>
      </c>
      <c r="Q50" s="174" t="str">
        <f>'20 '!Q50</f>
        <v>Chair</v>
      </c>
      <c r="R50" s="174" t="str">
        <f>'20 '!R50</f>
        <v>BL Sim</v>
      </c>
      <c r="S50" s="174" t="str">
        <f>'20 '!S50</f>
        <v>BL KI</v>
      </c>
      <c r="T50" s="174" t="str">
        <f>'20 '!T50</f>
        <v>GP Sim</v>
      </c>
      <c r="U50" s="174" t="str">
        <f>'20 '!U50</f>
        <v>GP Kit</v>
      </c>
      <c r="V50" s="174" t="str">
        <f>'20 '!V50</f>
        <v>HI G COVER</v>
      </c>
      <c r="W50" s="174" t="str">
        <f>'20 '!W50</f>
        <v>9 Card</v>
      </c>
      <c r="X50" s="174" t="str">
        <f>'20 '!X50</f>
        <v>OTG-B</v>
      </c>
      <c r="Y50" s="174" t="str">
        <f>'20 '!Y50</f>
        <v>OTG-C</v>
      </c>
      <c r="Z50" s="174" t="str">
        <f>'20 '!Z50</f>
        <v>Pin</v>
      </c>
      <c r="AA50" s="174" t="str">
        <f>'20 '!AA50</f>
        <v>Ladis cover</v>
      </c>
      <c r="AB50" s="174" t="str">
        <f>'20 '!AB50</f>
        <v>Gliger Cover</v>
      </c>
      <c r="AC50" s="174" t="str">
        <f>'20 '!AC50</f>
        <v>Lether Cover</v>
      </c>
      <c r="AD50" s="174" t="str">
        <f>'20 '!AD50</f>
        <v>rainbow glass</v>
      </c>
      <c r="AE50" s="174" t="str">
        <f>'20 '!AE50</f>
        <v>Muja</v>
      </c>
      <c r="AF50" s="174" t="str">
        <f>'20 '!AF50</f>
        <v>RM-510</v>
      </c>
      <c r="AG50" s="174" t="str">
        <f>'20 '!AG50</f>
        <v>Realme-B</v>
      </c>
      <c r="AH50" s="174" t="str">
        <f>'20 '!AH50</f>
        <v>Realme-C</v>
      </c>
      <c r="AI50" s="174" t="str">
        <f>'20 '!AI50</f>
        <v>My choice</v>
      </c>
      <c r="AJ50" s="174" t="str">
        <f>'20 '!AJ50</f>
        <v xml:space="preserve">Math </v>
      </c>
      <c r="AK50" s="174" t="str">
        <f>'20 '!AK50</f>
        <v>shad Cover</v>
      </c>
      <c r="AL50" s="174" t="str">
        <f>'20 '!AL50</f>
        <v>Cut Cover</v>
      </c>
      <c r="AM50" s="174" t="str">
        <f>'20 '!AM50</f>
        <v>Stand</v>
      </c>
      <c r="AN50" s="174" t="str">
        <f>'20 '!AN50</f>
        <v>HE-05</v>
      </c>
      <c r="AO50" s="174" t="str">
        <f>'20 '!AO50</f>
        <v>HE-05i</v>
      </c>
      <c r="AP50" s="174" t="str">
        <f>'20 '!AP50</f>
        <v>DM10c</v>
      </c>
      <c r="AQ50" s="174" t="str">
        <f>'20 '!AQ50</f>
        <v>RM-510 c</v>
      </c>
      <c r="AR50" s="174" t="str">
        <f>'20 '!AR50</f>
        <v>A16(3+32)</v>
      </c>
      <c r="AS50" s="174" t="str">
        <f>'20 '!AS50</f>
        <v>Fita</v>
      </c>
      <c r="AT50" s="174" t="str">
        <f>'20 '!AT50</f>
        <v>dm10</v>
      </c>
      <c r="AU50" s="174">
        <f>'20 '!AU50</f>
        <v>0</v>
      </c>
      <c r="AV50" s="174">
        <f>'20 '!AV50</f>
        <v>0</v>
      </c>
      <c r="AW50" s="174">
        <f>'20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'20 '!B54</f>
        <v>4</v>
      </c>
      <c r="C51" s="187">
        <f>'20 '!C54</f>
        <v>1</v>
      </c>
      <c r="D51" s="187">
        <f>'20 '!D54</f>
        <v>2</v>
      </c>
      <c r="E51" s="187">
        <f>'20 '!E54</f>
        <v>1</v>
      </c>
      <c r="F51" s="187">
        <f>'20 '!F54</f>
        <v>0</v>
      </c>
      <c r="G51" s="187">
        <f>'20 '!G54</f>
        <v>0</v>
      </c>
      <c r="H51" s="187">
        <f>'20 '!H54</f>
        <v>7</v>
      </c>
      <c r="I51" s="187">
        <f>'20 '!I54</f>
        <v>1</v>
      </c>
      <c r="J51" s="187">
        <f>'20 '!J54</f>
        <v>3</v>
      </c>
      <c r="K51" s="187">
        <f>'20 '!K54</f>
        <v>9</v>
      </c>
      <c r="L51" s="187">
        <f>'20 '!L54</f>
        <v>38</v>
      </c>
      <c r="M51" s="187">
        <f>'20 '!M54</f>
        <v>73</v>
      </c>
      <c r="N51" s="187">
        <f>'20 '!N54</f>
        <v>11</v>
      </c>
      <c r="O51" s="187">
        <f>'20 '!O54</f>
        <v>9</v>
      </c>
      <c r="P51" s="187">
        <f>'20 '!P54</f>
        <v>383</v>
      </c>
      <c r="Q51" s="187">
        <f>'20 '!Q54</f>
        <v>21</v>
      </c>
      <c r="R51" s="187">
        <f>'20 '!R54</f>
        <v>4</v>
      </c>
      <c r="S51" s="187">
        <f>'20 '!S54</f>
        <v>0</v>
      </c>
      <c r="T51" s="187">
        <f>'20 '!T54</f>
        <v>1</v>
      </c>
      <c r="U51" s="187">
        <f>'20 '!U54</f>
        <v>5</v>
      </c>
      <c r="V51" s="187">
        <f>'20 '!V54</f>
        <v>14</v>
      </c>
      <c r="W51" s="187">
        <f>'20 '!W54</f>
        <v>106</v>
      </c>
      <c r="X51" s="187">
        <f>'20 '!X54</f>
        <v>7</v>
      </c>
      <c r="Y51" s="187">
        <f>'20 '!Y54</f>
        <v>8</v>
      </c>
      <c r="Z51" s="187">
        <f>'20 '!Z54</f>
        <v>92</v>
      </c>
      <c r="AA51" s="187">
        <f>'20 '!AA54</f>
        <v>29</v>
      </c>
      <c r="AB51" s="187">
        <f>'20 '!AB54</f>
        <v>25</v>
      </c>
      <c r="AC51" s="187">
        <f>'20 '!AC54</f>
        <v>15</v>
      </c>
      <c r="AD51" s="187">
        <f>'20 '!AD54</f>
        <v>5</v>
      </c>
      <c r="AE51" s="187">
        <f>'20 '!AE54</f>
        <v>19</v>
      </c>
      <c r="AF51" s="187">
        <f>'20 '!AF54</f>
        <v>1</v>
      </c>
      <c r="AG51" s="187">
        <f>'20 '!AG54</f>
        <v>1</v>
      </c>
      <c r="AH51" s="187">
        <f>'20 '!AH54</f>
        <v>2</v>
      </c>
      <c r="AI51" s="187">
        <f>'20 '!AI54</f>
        <v>169</v>
      </c>
      <c r="AJ51" s="187">
        <f>'20 '!AJ54</f>
        <v>86</v>
      </c>
      <c r="AK51" s="187">
        <f>'20 '!AK54</f>
        <v>9</v>
      </c>
      <c r="AL51" s="187">
        <f>'20 '!AL54</f>
        <v>2</v>
      </c>
      <c r="AM51" s="187">
        <f>'20 '!AM54</f>
        <v>1</v>
      </c>
      <c r="AN51" s="187">
        <f>'20 '!AN54</f>
        <v>2</v>
      </c>
      <c r="AO51" s="187">
        <f>'20 '!AO54</f>
        <v>1</v>
      </c>
      <c r="AP51" s="187">
        <f>'20 '!AP54</f>
        <v>1</v>
      </c>
      <c r="AQ51" s="187">
        <f>'20 '!AQ54</f>
        <v>1</v>
      </c>
      <c r="AR51" s="187">
        <f>'20 '!AR54</f>
        <v>0</v>
      </c>
      <c r="AS51" s="187">
        <f>'20 '!AS54</f>
        <v>7</v>
      </c>
      <c r="AT51" s="187">
        <f>'20 '!AT54</f>
        <v>2</v>
      </c>
      <c r="AU51" s="187">
        <f>'20 '!AU54</f>
        <v>0</v>
      </c>
      <c r="AV51" s="187">
        <f>'20 '!AV54</f>
        <v>0</v>
      </c>
      <c r="AW51" s="187">
        <f>'20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'20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'20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'20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'20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210" priority="19" operator="greaterThan">
      <formula>0</formula>
    </cfRule>
  </conditionalFormatting>
  <conditionalFormatting sqref="B22:AE23">
    <cfRule type="cellIs" dxfId="209" priority="18" operator="greaterThan">
      <formula>0</formula>
    </cfRule>
  </conditionalFormatting>
  <conditionalFormatting sqref="B32:AE33">
    <cfRule type="cellIs" dxfId="208" priority="17" operator="greaterThan">
      <formula>0</formula>
    </cfRule>
  </conditionalFormatting>
  <conditionalFormatting sqref="B42:AE43">
    <cfRule type="cellIs" dxfId="207" priority="16" operator="greaterThan">
      <formula>0</formula>
    </cfRule>
  </conditionalFormatting>
  <conditionalFormatting sqref="B52:AE53">
    <cfRule type="cellIs" dxfId="206" priority="15" operator="greaterThan">
      <formula>0</formula>
    </cfRule>
  </conditionalFormatting>
  <conditionalFormatting sqref="B12:AE13 B22:AE23 B32:Y33 Z33:AE33 B42:AE43 B52:AE53">
    <cfRule type="cellIs" dxfId="205" priority="14" operator="greaterThan">
      <formula>0</formula>
    </cfRule>
  </conditionalFormatting>
  <conditionalFormatting sqref="B12:AW13">
    <cfRule type="cellIs" dxfId="204" priority="12" operator="greaterThan">
      <formula>0</formula>
    </cfRule>
    <cfRule type="cellIs" dxfId="203" priority="13" operator="greaterThan">
      <formula>0</formula>
    </cfRule>
  </conditionalFormatting>
  <conditionalFormatting sqref="B22:AW23 B32:AW33 B42:AW43 B52:AW53">
    <cfRule type="cellIs" dxfId="202" priority="11" operator="greaterThan">
      <formula>0</formula>
    </cfRule>
  </conditionalFormatting>
  <conditionalFormatting sqref="B8:AW9">
    <cfRule type="cellIs" dxfId="201" priority="10" operator="greaterThan">
      <formula>0</formula>
    </cfRule>
  </conditionalFormatting>
  <conditionalFormatting sqref="B18:AW19">
    <cfRule type="cellIs" dxfId="200" priority="9" operator="greaterThan">
      <formula>0</formula>
    </cfRule>
  </conditionalFormatting>
  <conditionalFormatting sqref="B22:AW23">
    <cfRule type="cellIs" dxfId="199" priority="8" operator="greaterThan">
      <formula>0</formula>
    </cfRule>
  </conditionalFormatting>
  <conditionalFormatting sqref="B28:AW29">
    <cfRule type="cellIs" dxfId="198" priority="7" operator="greaterThan">
      <formula>0</formula>
    </cfRule>
  </conditionalFormatting>
  <conditionalFormatting sqref="B32:AW33">
    <cfRule type="cellIs" dxfId="197" priority="6" operator="greaterThan">
      <formula>0</formula>
    </cfRule>
  </conditionalFormatting>
  <conditionalFormatting sqref="B38:AW39">
    <cfRule type="cellIs" dxfId="196" priority="5" operator="greaterThan">
      <formula>0</formula>
    </cfRule>
  </conditionalFormatting>
  <conditionalFormatting sqref="B42:AW43">
    <cfRule type="cellIs" dxfId="195" priority="3" operator="greaterThan">
      <formula>0</formula>
    </cfRule>
    <cfRule type="cellIs" dxfId="194" priority="4" operator="greaterThan">
      <formula>0</formula>
    </cfRule>
  </conditionalFormatting>
  <conditionalFormatting sqref="B48:AW49">
    <cfRule type="cellIs" dxfId="193" priority="2" operator="greaterThan">
      <formula>0</formula>
    </cfRule>
  </conditionalFormatting>
  <conditionalFormatting sqref="B52:AW53">
    <cfRule type="cellIs" dxfId="192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40" workbookViewId="0">
      <selection activeCell="D59" sqref="D59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'21 '!B7</f>
        <v>9580</v>
      </c>
      <c r="C7" s="198">
        <f>'21 '!C7</f>
        <v>8990</v>
      </c>
      <c r="D7" s="198">
        <f>'21 '!D7</f>
        <v>8990</v>
      </c>
      <c r="E7" s="198">
        <f>'21 '!E7</f>
        <v>8490</v>
      </c>
      <c r="F7" s="198">
        <f>'21 '!F7</f>
        <v>8800</v>
      </c>
      <c r="G7" s="198">
        <f>'21 '!G7</f>
        <v>7700</v>
      </c>
      <c r="H7" s="198">
        <f>'21 '!H7</f>
        <v>7430</v>
      </c>
      <c r="I7" s="198">
        <f>'21 '!I7</f>
        <v>6570</v>
      </c>
      <c r="J7" s="198">
        <f>'21 '!J7</f>
        <v>6500</v>
      </c>
      <c r="K7" s="198">
        <f>'21 '!K7</f>
        <v>7430</v>
      </c>
      <c r="L7" s="198">
        <f>'21 '!L7</f>
        <v>7390</v>
      </c>
      <c r="M7" s="198">
        <f>'21 '!M7</f>
        <v>4840</v>
      </c>
      <c r="N7" s="198">
        <f>'21 '!N7</f>
        <v>1010</v>
      </c>
      <c r="O7" s="198">
        <f>'21 '!O7</f>
        <v>1000</v>
      </c>
      <c r="P7" s="198">
        <f>'21 '!P7</f>
        <v>1100</v>
      </c>
      <c r="Q7" s="198">
        <f>'21 '!Q7</f>
        <v>1130</v>
      </c>
      <c r="R7" s="198">
        <f>'21 '!R7</f>
        <v>1180</v>
      </c>
      <c r="S7" s="198">
        <f>'21 '!S7</f>
        <v>1240</v>
      </c>
      <c r="T7" s="198">
        <f>'21 '!T7</f>
        <v>1270</v>
      </c>
      <c r="U7" s="198">
        <f>'21 '!U7</f>
        <v>1270</v>
      </c>
      <c r="V7" s="198">
        <f>'21 '!V7</f>
        <v>1500</v>
      </c>
      <c r="W7" s="198">
        <f>'21 '!W7</f>
        <v>1200</v>
      </c>
      <c r="X7" s="198">
        <f>'21 '!X7</f>
        <v>1290</v>
      </c>
      <c r="Y7" s="198">
        <f>'21 '!Y7</f>
        <v>1240</v>
      </c>
      <c r="Z7" s="198">
        <f>'21 '!Z7</f>
        <v>1290</v>
      </c>
      <c r="AA7" s="198">
        <f>'21 '!AA7</f>
        <v>1320</v>
      </c>
      <c r="AB7" s="198">
        <f>'21 '!AB7</f>
        <v>1410</v>
      </c>
      <c r="AC7" s="198">
        <f>'21 '!AC7</f>
        <v>1460</v>
      </c>
      <c r="AD7" s="198">
        <f>'21 '!AD7</f>
        <v>1490</v>
      </c>
      <c r="AE7" s="198">
        <f>'21 '!AE7</f>
        <v>1470</v>
      </c>
      <c r="AF7" s="198">
        <f>'21 '!AF7</f>
        <v>1340</v>
      </c>
      <c r="AG7" s="198">
        <f>'21 '!AG7</f>
        <v>9630</v>
      </c>
      <c r="AH7" s="198">
        <f>'21 '!AH7</f>
        <v>1310</v>
      </c>
      <c r="AI7" s="198">
        <f>'21 '!AI7</f>
        <v>960</v>
      </c>
      <c r="AJ7" s="198">
        <f>'21 '!AJ7</f>
        <v>9050</v>
      </c>
      <c r="AK7" s="198">
        <f>'21 '!AK7</f>
        <v>6790</v>
      </c>
      <c r="AL7" s="198">
        <f>'21 '!AL7</f>
        <v>6100</v>
      </c>
      <c r="AM7" s="198">
        <f>'21 '!AM7</f>
        <v>5650</v>
      </c>
      <c r="AN7" s="198">
        <f>'21 '!AN7</f>
        <v>7980</v>
      </c>
      <c r="AO7" s="198">
        <f>'21 '!AO7</f>
        <v>1190</v>
      </c>
      <c r="AP7" s="198">
        <f>'21 '!AP7</f>
        <v>1460</v>
      </c>
      <c r="AQ7" s="198">
        <f>'21 '!AQ7</f>
        <v>6400</v>
      </c>
      <c r="AR7" s="198">
        <f>'21 '!AR7</f>
        <v>0</v>
      </c>
      <c r="AS7" s="198">
        <f>'21 '!AS7</f>
        <v>0</v>
      </c>
      <c r="AT7" s="198">
        <f>'21 '!AT7</f>
        <v>0</v>
      </c>
      <c r="AU7" s="198">
        <f>'21 '!AU7</f>
        <v>0</v>
      </c>
      <c r="AV7" s="198">
        <f>'21 '!AV7</f>
        <v>1080</v>
      </c>
      <c r="AW7" s="198">
        <f>'21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'21 '!B10</f>
        <v>Z45</v>
      </c>
      <c r="C10" s="231" t="str">
        <f>'21 '!C10</f>
        <v>Z40</v>
      </c>
      <c r="D10" s="231" t="str">
        <f>'21 '!D10</f>
        <v>Z35</v>
      </c>
      <c r="E10" s="231" t="str">
        <f>'21 '!E10</f>
        <v>Z33</v>
      </c>
      <c r="F10" s="231" t="str">
        <f>'21 '!F10</f>
        <v>Z30</v>
      </c>
      <c r="G10" s="231" t="str">
        <f>'21 '!G10</f>
        <v>Z22</v>
      </c>
      <c r="H10" s="231" t="str">
        <f>'21 '!H10</f>
        <v>Z18</v>
      </c>
      <c r="I10" s="231" t="str">
        <f>'21 '!I10</f>
        <v>i99</v>
      </c>
      <c r="J10" s="231" t="str">
        <f>'21 '!J10</f>
        <v>i69</v>
      </c>
      <c r="K10" s="231" t="str">
        <f>'21 '!K10</f>
        <v>Atom</v>
      </c>
      <c r="L10" s="231" t="str">
        <f>'21 '!L10</f>
        <v>Atom-2</v>
      </c>
      <c r="M10" s="231" t="str">
        <f>'21 '!M10</f>
        <v>G10+</v>
      </c>
      <c r="N10" s="231" t="str">
        <f>'21 '!N10</f>
        <v>B62</v>
      </c>
      <c r="O10" s="231" t="str">
        <f>'21 '!O10</f>
        <v>B69</v>
      </c>
      <c r="P10" s="231" t="str">
        <f>'21 '!P10</f>
        <v>BL96</v>
      </c>
      <c r="Q10" s="231" t="str">
        <f>'21 '!Q10</f>
        <v>BL99</v>
      </c>
      <c r="R10" s="231" t="str">
        <f>'21 '!R10</f>
        <v>BL120</v>
      </c>
      <c r="S10" s="231" t="str">
        <f>'21 '!S10</f>
        <v>D41</v>
      </c>
      <c r="T10" s="231" t="str">
        <f>'21 '!T10</f>
        <v>D47</v>
      </c>
      <c r="U10" s="231" t="str">
        <f>'21 '!U10</f>
        <v>D48</v>
      </c>
      <c r="V10" s="231" t="str">
        <f>'21 '!V10</f>
        <v>D54+</v>
      </c>
      <c r="W10" s="231" t="str">
        <f>'21 '!W10</f>
        <v>D82</v>
      </c>
      <c r="X10" s="231" t="str">
        <f>'21 '!X10</f>
        <v>L43</v>
      </c>
      <c r="Y10" s="231" t="str">
        <f>'21 '!Y10</f>
        <v>L44</v>
      </c>
      <c r="Z10" s="231" t="str">
        <f>'21 '!Z10</f>
        <v>L46</v>
      </c>
      <c r="AA10" s="231" t="str">
        <f>'21 '!AA10</f>
        <v>L135</v>
      </c>
      <c r="AB10" s="231" t="str">
        <f>'21 '!AB10</f>
        <v>L140</v>
      </c>
      <c r="AC10" s="231" t="str">
        <f>'21 '!AC10</f>
        <v>L260</v>
      </c>
      <c r="AD10" s="231" t="str">
        <f>'21 '!AD10</f>
        <v>L270</v>
      </c>
      <c r="AE10" s="231" t="str">
        <f>'21 '!AE10</f>
        <v>S45</v>
      </c>
      <c r="AF10" s="231" t="str">
        <f>'21 '!AF10</f>
        <v>T92</v>
      </c>
      <c r="AG10" s="231" t="str">
        <f>'21 '!AG10</f>
        <v>Z30 Pro</v>
      </c>
      <c r="AH10" s="231" t="str">
        <f>'21 '!AH10</f>
        <v>L33</v>
      </c>
      <c r="AI10" s="231" t="str">
        <f>'21 '!AI10</f>
        <v>B24</v>
      </c>
      <c r="AJ10" s="231" t="str">
        <f>'21 '!AJ10</f>
        <v>Z42</v>
      </c>
      <c r="AK10" s="231" t="str">
        <f>'21 '!AK10</f>
        <v>i80</v>
      </c>
      <c r="AL10" s="231" t="str">
        <f>'21 '!AL10</f>
        <v>V138</v>
      </c>
      <c r="AM10" s="231" t="str">
        <f>'21 '!AM10</f>
        <v>G50</v>
      </c>
      <c r="AN10" s="231" t="str">
        <f>'21 '!AN10</f>
        <v>Z32</v>
      </c>
      <c r="AO10" s="231" t="str">
        <f>'21 '!AO10</f>
        <v>D76</v>
      </c>
      <c r="AP10" s="231" t="str">
        <f>'21 '!AP10</f>
        <v>L145</v>
      </c>
      <c r="AQ10" s="231" t="str">
        <f>'21 '!AQ10</f>
        <v>i71</v>
      </c>
      <c r="AR10" s="231">
        <f>'21 '!AR10</f>
        <v>0</v>
      </c>
      <c r="AS10" s="231">
        <f>'21 '!AS10</f>
        <v>0</v>
      </c>
      <c r="AT10" s="231">
        <f>'21 '!AT10</f>
        <v>0</v>
      </c>
      <c r="AU10" s="231">
        <f>'21 '!AU10</f>
        <v>0</v>
      </c>
      <c r="AV10" s="231" t="str">
        <f>'21 '!AV10</f>
        <v>P16</v>
      </c>
      <c r="AW10" s="231" t="str">
        <f>'21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'21 '!B14</f>
        <v>3</v>
      </c>
      <c r="C11" s="42">
        <f>'21 '!C14</f>
        <v>0</v>
      </c>
      <c r="D11" s="42">
        <f>'21 '!D14</f>
        <v>1</v>
      </c>
      <c r="E11" s="42">
        <f>'21 '!E14</f>
        <v>1</v>
      </c>
      <c r="F11" s="42">
        <f>'21 '!F14</f>
        <v>0</v>
      </c>
      <c r="G11" s="42">
        <f>'21 '!G14</f>
        <v>2</v>
      </c>
      <c r="H11" s="42">
        <f>'21 '!H14</f>
        <v>1</v>
      </c>
      <c r="I11" s="42">
        <f>'21 '!I14</f>
        <v>0</v>
      </c>
      <c r="J11" s="42">
        <f>'21 '!J14</f>
        <v>0</v>
      </c>
      <c r="K11" s="42">
        <f>'21 '!K14</f>
        <v>1</v>
      </c>
      <c r="L11" s="42">
        <f>'21 '!L14</f>
        <v>1</v>
      </c>
      <c r="M11" s="42">
        <f>'21 '!M14</f>
        <v>3</v>
      </c>
      <c r="N11" s="42">
        <f>'21 '!N14</f>
        <v>1</v>
      </c>
      <c r="O11" s="42">
        <f>'21 '!O14</f>
        <v>2</v>
      </c>
      <c r="P11" s="42">
        <f>'21 '!P14</f>
        <v>5</v>
      </c>
      <c r="Q11" s="42">
        <f>'21 '!Q14</f>
        <v>2</v>
      </c>
      <c r="R11" s="42">
        <f>'21 '!R14</f>
        <v>4</v>
      </c>
      <c r="S11" s="42">
        <f>'21 '!S14</f>
        <v>1</v>
      </c>
      <c r="T11" s="42">
        <f>'21 '!T14</f>
        <v>1</v>
      </c>
      <c r="U11" s="42">
        <f>'21 '!U14</f>
        <v>6</v>
      </c>
      <c r="V11" s="42">
        <f>'21 '!V14</f>
        <v>2</v>
      </c>
      <c r="W11" s="42">
        <f>'21 '!W14</f>
        <v>1</v>
      </c>
      <c r="X11" s="42">
        <f>'21 '!X14</f>
        <v>2</v>
      </c>
      <c r="Y11" s="42">
        <f>'21 '!Y14</f>
        <v>0</v>
      </c>
      <c r="Z11" s="42">
        <f>'21 '!Z14</f>
        <v>1</v>
      </c>
      <c r="AA11" s="42">
        <f>'21 '!AA14</f>
        <v>2</v>
      </c>
      <c r="AB11" s="42">
        <f>'21 '!AB14</f>
        <v>1</v>
      </c>
      <c r="AC11" s="42">
        <f>'21 '!AC14</f>
        <v>1</v>
      </c>
      <c r="AD11" s="42">
        <f>'21 '!AD14</f>
        <v>2</v>
      </c>
      <c r="AE11" s="42">
        <f>'21 '!AE14</f>
        <v>3</v>
      </c>
      <c r="AF11" s="42">
        <f>'21 '!AF14</f>
        <v>1</v>
      </c>
      <c r="AG11" s="42">
        <f>'21 '!AG14</f>
        <v>0</v>
      </c>
      <c r="AH11" s="42">
        <f>'21 '!AH14</f>
        <v>8</v>
      </c>
      <c r="AI11" s="42">
        <f>'21 '!AI14</f>
        <v>0</v>
      </c>
      <c r="AJ11" s="42">
        <f>'21 '!AJ14</f>
        <v>2</v>
      </c>
      <c r="AK11" s="42">
        <f>'21 '!AK14</f>
        <v>2</v>
      </c>
      <c r="AL11" s="42">
        <f>'21 '!AL14</f>
        <v>1</v>
      </c>
      <c r="AM11" s="42">
        <f>'21 '!AM14</f>
        <v>0</v>
      </c>
      <c r="AN11" s="42">
        <f>'21 '!AN14</f>
        <v>4</v>
      </c>
      <c r="AO11" s="42">
        <f>'21 '!AO14</f>
        <v>1</v>
      </c>
      <c r="AP11" s="42">
        <f>'21 '!AP14</f>
        <v>1</v>
      </c>
      <c r="AQ11" s="42">
        <f>'21 '!AQ14</f>
        <v>1</v>
      </c>
      <c r="AR11" s="42">
        <f>'21 '!AR14</f>
        <v>0</v>
      </c>
      <c r="AS11" s="42">
        <f>'21 '!AS14</f>
        <v>0</v>
      </c>
      <c r="AT11" s="42">
        <f>'21 '!AT14</f>
        <v>0</v>
      </c>
      <c r="AU11" s="42">
        <f>'21 '!AU14</f>
        <v>0</v>
      </c>
      <c r="AV11" s="42">
        <f>'21 '!AV14</f>
        <v>2</v>
      </c>
      <c r="AW11" s="42">
        <f>'21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'21 '!B17</f>
        <v>9140</v>
      </c>
      <c r="C17" s="205">
        <f>'21 '!C17</f>
        <v>8290</v>
      </c>
      <c r="D17" s="205">
        <f>'21 '!D17</f>
        <v>7790</v>
      </c>
      <c r="E17" s="205">
        <f>'21 '!E17</f>
        <v>7540</v>
      </c>
      <c r="F17" s="205">
        <f>'21 '!F17</f>
        <v>7070</v>
      </c>
      <c r="G17" s="205">
        <f>'21 '!G17</f>
        <v>6500</v>
      </c>
      <c r="H17" s="205">
        <f>'21 '!H17</f>
        <v>990</v>
      </c>
      <c r="I17" s="205">
        <f>'21 '!I17</f>
        <v>1000</v>
      </c>
      <c r="J17" s="205">
        <f>'21 '!J17</f>
        <v>1130</v>
      </c>
      <c r="K17" s="205">
        <f>'21 '!K17</f>
        <v>1200</v>
      </c>
      <c r="L17" s="205">
        <f>'21 '!L17</f>
        <v>1230</v>
      </c>
      <c r="M17" s="205">
        <f>'21 '!M17</f>
        <v>1310</v>
      </c>
      <c r="N17" s="205">
        <f>'21 '!N17</f>
        <v>1310</v>
      </c>
      <c r="O17" s="205">
        <f>'21 '!O17</f>
        <v>1400</v>
      </c>
      <c r="P17" s="205">
        <f>'21 '!P17</f>
        <v>1950</v>
      </c>
      <c r="Q17" s="205">
        <f>'21 '!Q17</f>
        <v>830</v>
      </c>
      <c r="R17" s="205">
        <f>'21 '!R17</f>
        <v>1120</v>
      </c>
      <c r="S17" s="205">
        <f>'21 '!S17</f>
        <v>1050</v>
      </c>
      <c r="T17" s="205">
        <f>'21 '!T17</f>
        <v>800</v>
      </c>
      <c r="U17" s="205">
        <f>'21 '!U17</f>
        <v>800</v>
      </c>
      <c r="V17" s="205">
        <f>'21 '!V17</f>
        <v>1160</v>
      </c>
      <c r="W17" s="205">
        <f>'21 '!W17</f>
        <v>1115</v>
      </c>
      <c r="X17" s="205">
        <f>'21 '!X17</f>
        <v>10340</v>
      </c>
      <c r="Y17" s="205">
        <f>'21 '!Y17</f>
        <v>1970</v>
      </c>
      <c r="Z17" s="205">
        <f>'21 '!Z17</f>
        <v>1000</v>
      </c>
      <c r="AA17" s="205">
        <f>'21 '!AA17</f>
        <v>1150</v>
      </c>
      <c r="AB17" s="205">
        <f>'21 '!AB17</f>
        <v>1050</v>
      </c>
      <c r="AC17" s="205">
        <f>'21 '!AC17</f>
        <v>880</v>
      </c>
      <c r="AD17" s="205">
        <f>'21 '!AD17</f>
        <v>13080</v>
      </c>
      <c r="AE17" s="205">
        <f>'21 '!AE17</f>
        <v>14950</v>
      </c>
      <c r="AF17" s="205">
        <f>'21 '!AF17</f>
        <v>18490</v>
      </c>
      <c r="AG17" s="205">
        <f>'21 '!AG17</f>
        <v>23110</v>
      </c>
      <c r="AH17" s="205">
        <f>'21 '!AH17</f>
        <v>23350</v>
      </c>
      <c r="AI17" s="205">
        <f>'21 '!AI17</f>
        <v>9900</v>
      </c>
      <c r="AJ17" s="205">
        <f>'21 '!AJ17</f>
        <v>12730</v>
      </c>
      <c r="AK17" s="205">
        <f>'21 '!AK17</f>
        <v>14150</v>
      </c>
      <c r="AL17" s="205">
        <f>'21 '!AL17</f>
        <v>15090</v>
      </c>
      <c r="AM17" s="205">
        <f>'21 '!AM17</f>
        <v>19430</v>
      </c>
      <c r="AN17" s="205">
        <f>'21 '!AN17</f>
        <v>21230</v>
      </c>
      <c r="AO17" s="205">
        <f>'21 '!AO17</f>
        <v>19810</v>
      </c>
      <c r="AP17" s="205">
        <f>'21 '!AP17</f>
        <v>25470</v>
      </c>
      <c r="AQ17" s="205">
        <f>'21 '!AQ17</f>
        <v>22640</v>
      </c>
      <c r="AR17" s="205">
        <f>'21 '!AR17</f>
        <v>16980</v>
      </c>
      <c r="AS17" s="205">
        <f>'21 '!AS17</f>
        <v>2410</v>
      </c>
      <c r="AT17" s="205">
        <f>'21 '!AT17</f>
        <v>1070</v>
      </c>
      <c r="AU17" s="205">
        <f>'21 '!AU17</f>
        <v>12260</v>
      </c>
      <c r="AV17" s="205">
        <f>'21 '!AV17</f>
        <v>1220</v>
      </c>
      <c r="AW17" s="205">
        <f>'21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'21 '!B20</f>
        <v>V-3(3+64)</v>
      </c>
      <c r="C20" s="209" t="str">
        <f>'21 '!C20</f>
        <v>V-3(2+32)</v>
      </c>
      <c r="D20" s="209" t="str">
        <f>'21 '!D20</f>
        <v>V-2(2+32)</v>
      </c>
      <c r="E20" s="209" t="str">
        <f>'21 '!E20</f>
        <v>V-1pro</v>
      </c>
      <c r="F20" s="209" t="str">
        <f>'21 '!F20</f>
        <v>A48</v>
      </c>
      <c r="G20" s="209" t="str">
        <f>'21 '!G20</f>
        <v>A26</v>
      </c>
      <c r="H20" s="209" t="str">
        <f>'21 '!H20</f>
        <v>it2171</v>
      </c>
      <c r="I20" s="209" t="str">
        <f>'21 '!I20</f>
        <v>it2173</v>
      </c>
      <c r="J20" s="209" t="str">
        <f>'21 '!J20</f>
        <v>it5026</v>
      </c>
      <c r="K20" s="209" t="str">
        <f>'21 '!K20</f>
        <v>it5027</v>
      </c>
      <c r="L20" s="209" t="str">
        <f>'21 '!L20</f>
        <v>it5028</v>
      </c>
      <c r="M20" s="209" t="str">
        <f>'21 '!M20</f>
        <v>it5617</v>
      </c>
      <c r="N20" s="209" t="str">
        <f>'21 '!N20</f>
        <v>P-400</v>
      </c>
      <c r="O20" s="209" t="str">
        <f>'21 '!O20</f>
        <v>P-700</v>
      </c>
      <c r="P20" s="209" t="str">
        <f>'21 '!P20</f>
        <v>Geo</v>
      </c>
      <c r="Q20" s="209" t="str">
        <f>'21 '!Q20</f>
        <v>L-51</v>
      </c>
      <c r="R20" s="209" t="str">
        <f>'21 '!R20</f>
        <v>pp-1</v>
      </c>
      <c r="S20" s="209" t="str">
        <f>'21 '!S20</f>
        <v>i303</v>
      </c>
      <c r="T20" s="209" t="str">
        <f>'21 '!T20</f>
        <v>i73</v>
      </c>
      <c r="U20" s="209" t="str">
        <f>'21 '!U20</f>
        <v>Q11</v>
      </c>
      <c r="V20" s="209" t="str">
        <f>'21 '!V20</f>
        <v>AG6103</v>
      </c>
      <c r="W20" s="209" t="str">
        <f>'21 '!W20</f>
        <v>Q23</v>
      </c>
      <c r="X20" s="209" t="str">
        <f>'21 '!X20</f>
        <v>V-3(4+64)</v>
      </c>
      <c r="Y20" s="209" t="str">
        <f>'21 '!Y20</f>
        <v>Majic-3</v>
      </c>
      <c r="Z20" s="209" t="str">
        <f>'21 '!Z20</f>
        <v>Max 20</v>
      </c>
      <c r="AA20" s="209" t="str">
        <f>'21 '!AA20</f>
        <v>P-25</v>
      </c>
      <c r="AB20" s="209" t="str">
        <f>'21 '!AB20</f>
        <v>V-20</v>
      </c>
      <c r="AC20" s="209" t="str">
        <f>'21 '!AC20</f>
        <v>Max-01</v>
      </c>
      <c r="AD20" s="209" t="str">
        <f>'21 '!AD20</f>
        <v>A16e</v>
      </c>
      <c r="AE20" s="209" t="str">
        <f>'21 '!AE20</f>
        <v>A16(4+64)</v>
      </c>
      <c r="AF20" s="209" t="str">
        <f>'21 '!AF20</f>
        <v>A54</v>
      </c>
      <c r="AG20" s="209" t="str">
        <f>'21 '!AG20</f>
        <v>A95</v>
      </c>
      <c r="AH20" s="209" t="str">
        <f>'21 '!AH20</f>
        <v>A19Pr0</v>
      </c>
      <c r="AI20" s="209" t="str">
        <f>'21 '!AI20</f>
        <v>A03Core</v>
      </c>
      <c r="AJ20" s="209" t="str">
        <f>'21 '!AJ20</f>
        <v>A03S</v>
      </c>
      <c r="AK20" s="209" t="str">
        <f>'21 '!AK20</f>
        <v>A12(4+64)</v>
      </c>
      <c r="AL20" s="209" t="str">
        <f>'21 '!AL20</f>
        <v>A12(4+128)</v>
      </c>
      <c r="AM20" s="209" t="str">
        <f>'21 '!AM20</f>
        <v>M12(6+128)</v>
      </c>
      <c r="AN20" s="209" t="str">
        <f>'21 '!AN20</f>
        <v>A22(6+128)</v>
      </c>
      <c r="AO20" s="209" t="str">
        <f>'21 '!AO20</f>
        <v>F22(6+128)</v>
      </c>
      <c r="AP20" s="209" t="str">
        <f>'21 '!AP20</f>
        <v>A32(6+128)</v>
      </c>
      <c r="AQ20" s="209" t="str">
        <f>'21 '!AQ20</f>
        <v>M32(6+128)</v>
      </c>
      <c r="AR20" s="209" t="str">
        <f>'21 '!AR20</f>
        <v>A13(4+64)</v>
      </c>
      <c r="AS20" s="209" t="str">
        <f>'21 '!AS20</f>
        <v>Guru-2</v>
      </c>
      <c r="AT20" s="209" t="str">
        <f>'21 '!AT20</f>
        <v>B25i</v>
      </c>
      <c r="AU20" s="209" t="str">
        <f>'21 '!AU20</f>
        <v>A03(3+32)</v>
      </c>
      <c r="AV20" s="209" t="str">
        <f>'21 '!AV20</f>
        <v>LE-24</v>
      </c>
      <c r="AW20" s="209" t="str">
        <f>'21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'21 '!B24</f>
        <v>1</v>
      </c>
      <c r="C21" s="70">
        <f>'21 '!C24</f>
        <v>1</v>
      </c>
      <c r="D21" s="70">
        <f>'21 '!D24</f>
        <v>1</v>
      </c>
      <c r="E21" s="70">
        <f>'21 '!E24</f>
        <v>0</v>
      </c>
      <c r="F21" s="70">
        <f>'21 '!F24</f>
        <v>0</v>
      </c>
      <c r="G21" s="70">
        <f>'21 '!G24</f>
        <v>1</v>
      </c>
      <c r="H21" s="70">
        <f>'21 '!H24</f>
        <v>3</v>
      </c>
      <c r="I21" s="70">
        <f>'21 '!I24</f>
        <v>2</v>
      </c>
      <c r="J21" s="70">
        <f>'21 '!J24</f>
        <v>0</v>
      </c>
      <c r="K21" s="70">
        <f>'21 '!K24</f>
        <v>3</v>
      </c>
      <c r="L21" s="70">
        <f>'21 '!L24</f>
        <v>0</v>
      </c>
      <c r="M21" s="70">
        <f>'21 '!M24</f>
        <v>3</v>
      </c>
      <c r="N21" s="70">
        <f>'21 '!N24</f>
        <v>4</v>
      </c>
      <c r="O21" s="70">
        <f>'21 '!O24</f>
        <v>1</v>
      </c>
      <c r="P21" s="70">
        <f>'21 '!P24</f>
        <v>0</v>
      </c>
      <c r="Q21" s="70">
        <f>'21 '!Q24</f>
        <v>5</v>
      </c>
      <c r="R21" s="70">
        <f>'21 '!R24</f>
        <v>0</v>
      </c>
      <c r="S21" s="70">
        <f>'21 '!S24</f>
        <v>1</v>
      </c>
      <c r="T21" s="70">
        <f>'21 '!T24</f>
        <v>2</v>
      </c>
      <c r="U21" s="70">
        <f>'21 '!U24</f>
        <v>0</v>
      </c>
      <c r="V21" s="70">
        <f>'21 '!V24</f>
        <v>0</v>
      </c>
      <c r="W21" s="70">
        <f>'21 '!W24</f>
        <v>1</v>
      </c>
      <c r="X21" s="70">
        <f>'21 '!X24</f>
        <v>0</v>
      </c>
      <c r="Y21" s="70">
        <f>'21 '!Y24</f>
        <v>0</v>
      </c>
      <c r="Z21" s="70">
        <f>'21 '!Z24</f>
        <v>0</v>
      </c>
      <c r="AA21" s="70">
        <f>'21 '!AA24</f>
        <v>0</v>
      </c>
      <c r="AB21" s="70">
        <f>'21 '!AB24</f>
        <v>0</v>
      </c>
      <c r="AC21" s="70">
        <f>'21 '!AC24</f>
        <v>1</v>
      </c>
      <c r="AD21" s="70">
        <f>'21 '!AD24</f>
        <v>2</v>
      </c>
      <c r="AE21" s="70">
        <f>'21 '!AE24</f>
        <v>2</v>
      </c>
      <c r="AF21" s="70">
        <f>'21 '!AF24</f>
        <v>1</v>
      </c>
      <c r="AG21" s="70">
        <f>'21 '!AG24</f>
        <v>1</v>
      </c>
      <c r="AH21" s="70">
        <f>'21 '!AH24</f>
        <v>0</v>
      </c>
      <c r="AI21" s="70">
        <f>'21 '!AI24</f>
        <v>1</v>
      </c>
      <c r="AJ21" s="70">
        <f>'21 '!AJ24</f>
        <v>0</v>
      </c>
      <c r="AK21" s="70">
        <f>'21 '!AK24</f>
        <v>1</v>
      </c>
      <c r="AL21" s="70">
        <f>'21 '!AL24</f>
        <v>0</v>
      </c>
      <c r="AM21" s="70">
        <f>'21 '!AM24</f>
        <v>1</v>
      </c>
      <c r="AN21" s="70">
        <f>'21 '!AN24</f>
        <v>1</v>
      </c>
      <c r="AO21" s="70">
        <f>'21 '!AO24</f>
        <v>1</v>
      </c>
      <c r="AP21" s="70">
        <f>'21 '!AP24</f>
        <v>0</v>
      </c>
      <c r="AQ21" s="70">
        <f>'21 '!AQ24</f>
        <v>1</v>
      </c>
      <c r="AR21" s="70">
        <f>'21 '!AR24</f>
        <v>1</v>
      </c>
      <c r="AS21" s="70">
        <f>'21 '!AS24</f>
        <v>0</v>
      </c>
      <c r="AT21" s="70">
        <f>'21 '!AT24</f>
        <v>1</v>
      </c>
      <c r="AU21" s="70">
        <f>'21 '!AU24</f>
        <v>0</v>
      </c>
      <c r="AV21" s="70">
        <f>'21 '!AV24</f>
        <v>1</v>
      </c>
      <c r="AW21" s="70">
        <f>'21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'21 '!B27</f>
        <v>8490</v>
      </c>
      <c r="C27" s="88">
        <f>'21 '!C27</f>
        <v>9470</v>
      </c>
      <c r="D27" s="88">
        <f>'21 '!D27</f>
        <v>10650</v>
      </c>
      <c r="E27" s="88">
        <f>'21 '!E27</f>
        <v>10780</v>
      </c>
      <c r="F27" s="88">
        <f>'21 '!F27</f>
        <v>11950</v>
      </c>
      <c r="G27" s="88">
        <f>'21 '!G27</f>
        <v>12980</v>
      </c>
      <c r="H27" s="88">
        <f>'21 '!H27</f>
        <v>15080</v>
      </c>
      <c r="I27" s="88">
        <f>'21 '!I27</f>
        <v>23340</v>
      </c>
      <c r="J27" s="88">
        <f>'21 '!J27</f>
        <v>21500</v>
      </c>
      <c r="K27" s="88">
        <f>'21 '!K27</f>
        <v>20040</v>
      </c>
      <c r="L27" s="88">
        <f>'21 '!L27</f>
        <v>10700</v>
      </c>
      <c r="M27" s="88">
        <f>'21 '!M27</f>
        <v>18790</v>
      </c>
      <c r="N27" s="88">
        <f>'21 '!N27</f>
        <v>16340</v>
      </c>
      <c r="O27" s="88">
        <f>'21 '!O27</f>
        <v>17109</v>
      </c>
      <c r="P27" s="88">
        <f>'21 '!P27</f>
        <v>13090</v>
      </c>
      <c r="Q27" s="88">
        <f>'21 '!Q27</f>
        <v>16090</v>
      </c>
      <c r="R27" s="88">
        <f>'21 '!R27</f>
        <v>25190</v>
      </c>
      <c r="S27" s="88">
        <f>'21 '!S27</f>
        <v>0</v>
      </c>
      <c r="T27" s="88">
        <f>'21 '!T27</f>
        <v>1120</v>
      </c>
      <c r="U27" s="88">
        <f>'21 '!U27</f>
        <v>1800</v>
      </c>
      <c r="V27" s="88">
        <f>'21 '!V27</f>
        <v>1900</v>
      </c>
      <c r="W27" s="88">
        <f>'21 '!W27</f>
        <v>2620</v>
      </c>
      <c r="X27" s="88">
        <f>'21 '!X27</f>
        <v>11270</v>
      </c>
      <c r="Y27" s="88">
        <f>'21 '!Y27</f>
        <v>14010</v>
      </c>
      <c r="Z27" s="88">
        <f>'21 '!Z27</f>
        <v>8480</v>
      </c>
      <c r="AA27" s="88">
        <f>'21 '!AA27</f>
        <v>12250</v>
      </c>
      <c r="AB27" s="88">
        <f>'21 '!AB27</f>
        <v>10830</v>
      </c>
      <c r="AC27" s="88">
        <f>'21 '!AC27</f>
        <v>9890</v>
      </c>
      <c r="AD27" s="88">
        <f>'21 '!AD27</f>
        <v>8550</v>
      </c>
      <c r="AE27" s="88">
        <f>'21 '!AE27</f>
        <v>11620</v>
      </c>
      <c r="AF27" s="88">
        <f>'21 '!AF27</f>
        <v>11150</v>
      </c>
      <c r="AG27" s="88">
        <f>'21 '!AG27</f>
        <v>14200</v>
      </c>
      <c r="AH27" s="88">
        <f>'21 '!AH27</f>
        <v>8360</v>
      </c>
      <c r="AI27" s="88">
        <f>'21 '!AI27</f>
        <v>16640</v>
      </c>
      <c r="AJ27" s="88">
        <f>'21 '!AJ27</f>
        <v>8470</v>
      </c>
      <c r="AK27" s="88">
        <f>'21 '!AK27</f>
        <v>13299</v>
      </c>
      <c r="AL27" s="88">
        <f>'21 '!AL27</f>
        <v>17100</v>
      </c>
      <c r="AM27" s="88">
        <f>'21 '!AM27</f>
        <v>18050</v>
      </c>
      <c r="AN27" s="88">
        <f>'21 '!AN27</f>
        <v>15200</v>
      </c>
      <c r="AO27" s="88">
        <f>'21 '!AO27</f>
        <v>20900</v>
      </c>
      <c r="AP27" s="88">
        <f>'21 '!AP27</f>
        <v>11720</v>
      </c>
      <c r="AQ27" s="88">
        <f>'21 '!AQ27</f>
        <v>12250</v>
      </c>
      <c r="AR27" s="88">
        <f>'21 '!AR27</f>
        <v>16625</v>
      </c>
      <c r="AS27" s="88">
        <f>'21 '!AS27</f>
        <v>9940</v>
      </c>
      <c r="AT27" s="88">
        <f>'21 '!AT27</f>
        <v>14870</v>
      </c>
      <c r="AU27" s="88">
        <f>'21 '!AU27</f>
        <v>19810</v>
      </c>
      <c r="AV27" s="88">
        <f>'21 '!AV27</f>
        <v>26410</v>
      </c>
      <c r="AW27" s="88">
        <f>'21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'21 '!B30</f>
        <v>C20A</v>
      </c>
      <c r="C30" s="209" t="str">
        <f>'21 '!C30</f>
        <v>C11(2+32)</v>
      </c>
      <c r="D30" s="209" t="str">
        <f>'21 '!D30</f>
        <v>C11(4+64)</v>
      </c>
      <c r="E30" s="209" t="str">
        <f>'21 '!E30</f>
        <v>C21y(3+32)</v>
      </c>
      <c r="F30" s="209" t="str">
        <f>'21 '!F30</f>
        <v>C21y(4+64)</v>
      </c>
      <c r="G30" s="209" t="str">
        <f>'21 '!G30</f>
        <v>C25y(4+64)</v>
      </c>
      <c r="H30" s="209" t="str">
        <f>'21 '!H30</f>
        <v>C25S(4+128)</v>
      </c>
      <c r="I30" s="209" t="str">
        <f>'21 '!I30</f>
        <v>Realme 8</v>
      </c>
      <c r="J30" s="209" t="str">
        <f>'21 '!J30</f>
        <v>Realme 8 5G</v>
      </c>
      <c r="K30" s="209" t="str">
        <f>'21 '!K30</f>
        <v>Realme 9i</v>
      </c>
      <c r="L30" s="209" t="str">
        <f>'21 '!L30</f>
        <v>Narzo 50i</v>
      </c>
      <c r="M30" s="209" t="str">
        <f>'21 '!M30</f>
        <v>Narzo 30</v>
      </c>
      <c r="N30" s="209" t="str">
        <f>'21 '!N30</f>
        <v>9i(4/64)</v>
      </c>
      <c r="O30" s="209" t="str">
        <f>'21 '!O30</f>
        <v>Narzo 50</v>
      </c>
      <c r="P30" s="209" t="str">
        <f>'21 '!P30</f>
        <v>C31</v>
      </c>
      <c r="Q30" s="209" t="str">
        <f>'21 '!Q30</f>
        <v>C35</v>
      </c>
      <c r="R30" s="209" t="str">
        <f>'21 '!R30</f>
        <v>Realme 9</v>
      </c>
      <c r="S30" s="209">
        <f>'21 '!S30</f>
        <v>0</v>
      </c>
      <c r="T30" s="209" t="str">
        <f>'21 '!T30</f>
        <v>BG-202</v>
      </c>
      <c r="U30" s="209">
        <f>'21 '!U30</f>
        <v>105</v>
      </c>
      <c r="V30" s="209">
        <f>'21 '!V30</f>
        <v>106</v>
      </c>
      <c r="W30" s="209">
        <f>'21 '!W30</f>
        <v>110</v>
      </c>
      <c r="X30" s="209" t="str">
        <f>'21 '!X30</f>
        <v>Y15S</v>
      </c>
      <c r="Y30" s="209" t="str">
        <f>'21 '!Y30</f>
        <v>Y21</v>
      </c>
      <c r="Z30" s="209" t="str">
        <f>'21 '!Z30</f>
        <v>POP 5LTE 2/32</v>
      </c>
      <c r="AA30" s="209" t="str">
        <f>'21 '!AA30</f>
        <v>SP-7(4+64)</v>
      </c>
      <c r="AB30" s="209" t="str">
        <f>'21 '!AB30</f>
        <v>SP-7(3+64)</v>
      </c>
      <c r="AC30" s="209" t="str">
        <f>'21 '!AC30</f>
        <v>POP 5LTE</v>
      </c>
      <c r="AD30" s="209" t="str">
        <f>'21 '!AD30</f>
        <v>Smart6(2+32)</v>
      </c>
      <c r="AE30" s="209" t="str">
        <f>'21 '!AE30</f>
        <v>Hot11Play 4/128</v>
      </c>
      <c r="AF30" s="209" t="str">
        <f>'21 '!AF30</f>
        <v>Hot11Play</v>
      </c>
      <c r="AG30" s="209" t="str">
        <f>'21 '!AG30</f>
        <v>Hot11S</v>
      </c>
      <c r="AH30" s="209" t="str">
        <f>'21 '!AH30</f>
        <v>Redme9A</v>
      </c>
      <c r="AI30" s="209" t="str">
        <f>'21 '!AI30</f>
        <v>Y21T</v>
      </c>
      <c r="AJ30" s="209" t="str">
        <f>'21 '!AJ30</f>
        <v>Y1S</v>
      </c>
      <c r="AK30" s="209" t="str">
        <f>'21 '!AK30</f>
        <v>10c(4+64)</v>
      </c>
      <c r="AL30" s="209" t="str">
        <f>'21 '!AL30</f>
        <v>Redme 10</v>
      </c>
      <c r="AM30" s="209" t="str">
        <f>'21 '!AM30</f>
        <v>RED-Not 11(4/64)</v>
      </c>
      <c r="AN30" s="209" t="str">
        <f>'21 '!AN30</f>
        <v>Red10(4+64)</v>
      </c>
      <c r="AO30" s="209" t="str">
        <f>'21 '!AO30</f>
        <v>RED-Not 11(128)</v>
      </c>
      <c r="AP30" s="209" t="str">
        <f>'21 '!AP30</f>
        <v>Hot 12 Play</v>
      </c>
      <c r="AQ30" s="209" t="str">
        <f>'21 '!AQ30</f>
        <v>SP 8C(4+128)</v>
      </c>
      <c r="AR30" s="209" t="str">
        <f>'21 '!AR30</f>
        <v>RED-11(4+128)</v>
      </c>
      <c r="AS30" s="209" t="str">
        <f>'21 '!AS30</f>
        <v>Smart -6</v>
      </c>
      <c r="AT30" s="209" t="str">
        <f>'21 '!AT30</f>
        <v>Note 10</v>
      </c>
      <c r="AU30" s="209" t="str">
        <f>'21 '!AU30</f>
        <v>A13(6+128)</v>
      </c>
      <c r="AV30" s="209" t="str">
        <f>'21 '!AV30</f>
        <v>A23(6+128)</v>
      </c>
      <c r="AW30" s="209" t="str">
        <f>'21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'21 '!B34</f>
        <v>0</v>
      </c>
      <c r="C31" s="219">
        <f>'21 '!C34</f>
        <v>0</v>
      </c>
      <c r="D31" s="219">
        <f>'21 '!D34</f>
        <v>1</v>
      </c>
      <c r="E31" s="219">
        <f>'21 '!E34</f>
        <v>2</v>
      </c>
      <c r="F31" s="219">
        <f>'21 '!F34</f>
        <v>0</v>
      </c>
      <c r="G31" s="219">
        <f>'21 '!G34</f>
        <v>0</v>
      </c>
      <c r="H31" s="219">
        <f>'21 '!H34</f>
        <v>0</v>
      </c>
      <c r="I31" s="219">
        <f>'21 '!I34</f>
        <v>3</v>
      </c>
      <c r="J31" s="219">
        <f>'21 '!J34</f>
        <v>0</v>
      </c>
      <c r="K31" s="219">
        <f>'21 '!K34</f>
        <v>0</v>
      </c>
      <c r="L31" s="219">
        <f>'21 '!L34</f>
        <v>1</v>
      </c>
      <c r="M31" s="219">
        <f>'21 '!M34</f>
        <v>0</v>
      </c>
      <c r="N31" s="219">
        <f>'21 '!N34</f>
        <v>1</v>
      </c>
      <c r="O31" s="219">
        <f>'21 '!O34</f>
        <v>1</v>
      </c>
      <c r="P31" s="219">
        <f>'21 '!P34</f>
        <v>3</v>
      </c>
      <c r="Q31" s="219">
        <f>'21 '!Q34</f>
        <v>3</v>
      </c>
      <c r="R31" s="219">
        <f>'21 '!R34</f>
        <v>1</v>
      </c>
      <c r="S31" s="219">
        <f>'21 '!S34</f>
        <v>0</v>
      </c>
      <c r="T31" s="219">
        <f>'21 '!T34</f>
        <v>0</v>
      </c>
      <c r="U31" s="219">
        <f>'21 '!U34</f>
        <v>2</v>
      </c>
      <c r="V31" s="219">
        <f>'21 '!V34</f>
        <v>0</v>
      </c>
      <c r="W31" s="219">
        <f>'21 '!W34</f>
        <v>0</v>
      </c>
      <c r="X31" s="219">
        <f>'21 '!X34</f>
        <v>0</v>
      </c>
      <c r="Y31" s="219">
        <f>'21 '!Y34</f>
        <v>0</v>
      </c>
      <c r="Z31" s="219">
        <f>'21 '!Z34</f>
        <v>0</v>
      </c>
      <c r="AA31" s="219">
        <f>'21 '!AA34</f>
        <v>0</v>
      </c>
      <c r="AB31" s="219">
        <f>'21 '!AB34</f>
        <v>1</v>
      </c>
      <c r="AC31" s="219">
        <f>'21 '!AC34</f>
        <v>1</v>
      </c>
      <c r="AD31" s="219">
        <f>'21 '!AD34</f>
        <v>1</v>
      </c>
      <c r="AE31" s="219">
        <f>'21 '!AE34</f>
        <v>0</v>
      </c>
      <c r="AF31" s="219">
        <f>'21 '!AF34</f>
        <v>4</v>
      </c>
      <c r="AG31" s="219">
        <f>'21 '!AG34</f>
        <v>2</v>
      </c>
      <c r="AH31" s="219">
        <f>'21 '!AH34</f>
        <v>2</v>
      </c>
      <c r="AI31" s="219">
        <f>'21 '!AI34</f>
        <v>1</v>
      </c>
      <c r="AJ31" s="219">
        <f>'21 '!AJ34</f>
        <v>1</v>
      </c>
      <c r="AK31" s="219">
        <f>'21 '!AK34</f>
        <v>2</v>
      </c>
      <c r="AL31" s="219">
        <f>'21 '!AL34</f>
        <v>2</v>
      </c>
      <c r="AM31" s="219">
        <f>'21 '!AM34</f>
        <v>2</v>
      </c>
      <c r="AN31" s="219">
        <f>'21 '!AN34</f>
        <v>2</v>
      </c>
      <c r="AO31" s="219">
        <f>'21 '!AO34</f>
        <v>3</v>
      </c>
      <c r="AP31" s="219">
        <f>'21 '!AP34</f>
        <v>2</v>
      </c>
      <c r="AQ31" s="219">
        <f>'21 '!AQ34</f>
        <v>1</v>
      </c>
      <c r="AR31" s="219">
        <f>'21 '!AR34</f>
        <v>0</v>
      </c>
      <c r="AS31" s="219">
        <f>'21 '!AS34</f>
        <v>1</v>
      </c>
      <c r="AT31" s="219">
        <f>'21 '!AT34</f>
        <v>0</v>
      </c>
      <c r="AU31" s="219">
        <f>'21 '!AU34</f>
        <v>1</v>
      </c>
      <c r="AV31" s="219">
        <f>'21 '!AV34</f>
        <v>1</v>
      </c>
      <c r="AW31" s="219">
        <f>'21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'21 '!B37</f>
        <v>32</v>
      </c>
      <c r="C37" s="126">
        <f>'21 '!C37</f>
        <v>30</v>
      </c>
      <c r="D37" s="126">
        <f>'21 '!D37</f>
        <v>32</v>
      </c>
      <c r="E37" s="126">
        <f>'21 '!E37</f>
        <v>32</v>
      </c>
      <c r="F37" s="126">
        <f>'21 '!F37</f>
        <v>39</v>
      </c>
      <c r="G37" s="126">
        <f>'21 '!G37</f>
        <v>32</v>
      </c>
      <c r="H37" s="126">
        <f>'21 '!H37</f>
        <v>180</v>
      </c>
      <c r="I37" s="126">
        <f>'21 '!I37</f>
        <v>280</v>
      </c>
      <c r="J37" s="126">
        <f>'21 '!J37</f>
        <v>230</v>
      </c>
      <c r="K37" s="126">
        <f>'21 '!K37</f>
        <v>340</v>
      </c>
      <c r="L37" s="126">
        <f>'21 '!L37</f>
        <v>80</v>
      </c>
      <c r="M37" s="126">
        <f>'21 '!M37</f>
        <v>55</v>
      </c>
      <c r="N37" s="126">
        <f>'21 '!N37</f>
        <v>250</v>
      </c>
      <c r="O37" s="126">
        <f>'21 '!O37</f>
        <v>490</v>
      </c>
      <c r="P37" s="126">
        <f>'21 '!P37</f>
        <v>650</v>
      </c>
      <c r="Q37" s="126">
        <f>'21 '!Q37</f>
        <v>32</v>
      </c>
      <c r="R37" s="126">
        <f>'21 '!R37</f>
        <v>120</v>
      </c>
      <c r="S37" s="126">
        <f>'21 '!S37</f>
        <v>340</v>
      </c>
      <c r="T37" s="126">
        <f>'21 '!T37</f>
        <v>60</v>
      </c>
      <c r="U37" s="126">
        <f>'21 '!U37</f>
        <v>150</v>
      </c>
      <c r="V37" s="126">
        <f>'21 '!V37</f>
        <v>65</v>
      </c>
      <c r="W37" s="126">
        <f>'21 '!W37</f>
        <v>260</v>
      </c>
      <c r="X37" s="126">
        <f>'21 '!X37</f>
        <v>260</v>
      </c>
      <c r="Y37" s="126">
        <f>'21 '!Y37</f>
        <v>320</v>
      </c>
      <c r="Z37" s="126">
        <f>'21 '!Z37</f>
        <v>240</v>
      </c>
      <c r="AA37" s="126">
        <f>'21 '!AA37</f>
        <v>140</v>
      </c>
      <c r="AB37" s="126">
        <f>'21 '!AB37</f>
        <v>210</v>
      </c>
      <c r="AC37" s="126">
        <f>'21 '!AC37</f>
        <v>0</v>
      </c>
      <c r="AD37" s="126">
        <f>'21 '!AD37</f>
        <v>170</v>
      </c>
      <c r="AE37" s="126">
        <f>'21 '!AE37</f>
        <v>220</v>
      </c>
      <c r="AF37" s="126">
        <f>'21 '!AF37</f>
        <v>235</v>
      </c>
      <c r="AG37" s="126">
        <f>'21 '!AG37</f>
        <v>390</v>
      </c>
      <c r="AH37" s="126">
        <f>'21 '!AH37</f>
        <v>180</v>
      </c>
      <c r="AI37" s="126">
        <f>'21 '!AI37</f>
        <v>220</v>
      </c>
      <c r="AJ37" s="126">
        <f>'21 '!AJ37</f>
        <v>180</v>
      </c>
      <c r="AK37" s="126">
        <f>'21 '!AK37</f>
        <v>320</v>
      </c>
      <c r="AL37" s="126">
        <f>'21 '!AL37</f>
        <v>250</v>
      </c>
      <c r="AM37" s="126">
        <f>'21 '!AM37</f>
        <v>150</v>
      </c>
      <c r="AN37" s="126">
        <f>'21 '!AN37</f>
        <v>160</v>
      </c>
      <c r="AO37" s="126">
        <f>'21 '!AO37</f>
        <v>350</v>
      </c>
      <c r="AP37" s="126">
        <f>'21 '!AP37</f>
        <v>110</v>
      </c>
      <c r="AQ37" s="126">
        <f>'21 '!AQ37</f>
        <v>180</v>
      </c>
      <c r="AR37" s="126">
        <f>'21 '!AR37</f>
        <v>250</v>
      </c>
      <c r="AS37" s="126">
        <f>'21 '!AS37</f>
        <v>410</v>
      </c>
      <c r="AT37" s="126">
        <f>'21 '!AT37</f>
        <v>300</v>
      </c>
      <c r="AU37" s="126">
        <f>'21 '!AU37</f>
        <v>1100</v>
      </c>
      <c r="AV37" s="126">
        <f>'21 '!AV37</f>
        <v>790</v>
      </c>
      <c r="AW37" s="126">
        <f>'21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'21 '!B40</f>
        <v>Oppo</v>
      </c>
      <c r="C40" s="176" t="str">
        <f>'21 '!C40</f>
        <v>Realme</v>
      </c>
      <c r="D40" s="176" t="str">
        <f>'21 '!D40</f>
        <v>Mi box</v>
      </c>
      <c r="E40" s="176" t="str">
        <f>'21 '!E40</f>
        <v>Or-E10</v>
      </c>
      <c r="F40" s="176" t="str">
        <f>'21 '!F40</f>
        <v>Or-E25</v>
      </c>
      <c r="G40" s="176" t="str">
        <f>'21 '!G40</f>
        <v>1+ Head</v>
      </c>
      <c r="H40" s="176" t="str">
        <f>'21 '!H40</f>
        <v>R-100</v>
      </c>
      <c r="I40" s="176" t="str">
        <f>'21 '!I40</f>
        <v>i7S</v>
      </c>
      <c r="J40" s="176" t="str">
        <f>'21 '!J40</f>
        <v>Buds Air</v>
      </c>
      <c r="K40" s="176" t="str">
        <f>'21 '!K40</f>
        <v>Lenovo</v>
      </c>
      <c r="L40" s="176" t="str">
        <f>'21 '!L40</f>
        <v>Sam BT</v>
      </c>
      <c r="M40" s="176" t="str">
        <f>'21 '!M40</f>
        <v>Sam Box</v>
      </c>
      <c r="N40" s="176" t="str">
        <f>'21 '!N40</f>
        <v>P47</v>
      </c>
      <c r="O40" s="176" t="str">
        <f>'21 '!O40</f>
        <v>M10</v>
      </c>
      <c r="P40" s="176" t="str">
        <f>'21 '!P40</f>
        <v>M19</v>
      </c>
      <c r="Q40" s="176" t="str">
        <f>'21 '!Q40</f>
        <v>vivo</v>
      </c>
      <c r="R40" s="176" t="str">
        <f>'21 '!R40</f>
        <v>PT-01</v>
      </c>
      <c r="S40" s="176" t="str">
        <f>'21 '!S40</f>
        <v>S10+</v>
      </c>
      <c r="T40" s="176" t="str">
        <f>'21 '!T40</f>
        <v>Anik</v>
      </c>
      <c r="U40" s="176" t="str">
        <f>'21 '!U40</f>
        <v>Or-E36S</v>
      </c>
      <c r="V40" s="176" t="str">
        <f>'21 '!V40</f>
        <v>Sym bar</v>
      </c>
      <c r="W40" s="176" t="str">
        <f>'21 '!W40</f>
        <v>Oppo</v>
      </c>
      <c r="X40" s="176" t="str">
        <f>'21 '!X40</f>
        <v>Vivo</v>
      </c>
      <c r="Y40" s="176" t="str">
        <f>'21 '!Y40</f>
        <v>Realme</v>
      </c>
      <c r="Z40" s="176" t="str">
        <f>'21 '!Z40</f>
        <v>Redme</v>
      </c>
      <c r="AA40" s="176" t="str">
        <f>'21 '!AA40</f>
        <v>Excel</v>
      </c>
      <c r="AB40" s="176" t="str">
        <f>'21 '!AB40</f>
        <v>Ex(E-103)</v>
      </c>
      <c r="AC40" s="176">
        <f>'21 '!AC40</f>
        <v>0</v>
      </c>
      <c r="AD40" s="176" t="str">
        <f>'21 '!AD40</f>
        <v>8GB</v>
      </c>
      <c r="AE40" s="176" t="str">
        <f>'21 '!AE40</f>
        <v>16 GB</v>
      </c>
      <c r="AF40" s="176" t="str">
        <f>'21 '!AF40</f>
        <v>32GB</v>
      </c>
      <c r="AG40" s="176" t="str">
        <f>'21 '!AG40</f>
        <v>64GB</v>
      </c>
      <c r="AH40" s="176" t="str">
        <f>'21 '!AH40</f>
        <v>JK-Barphone</v>
      </c>
      <c r="AI40" s="176" t="str">
        <f>'21 '!AI40</f>
        <v>JK-Smart</v>
      </c>
      <c r="AJ40" s="176" t="str">
        <f>'21 '!AJ40</f>
        <v>En-Barphone</v>
      </c>
      <c r="AK40" s="176" t="str">
        <f>'21 '!AK40</f>
        <v>En-Smart</v>
      </c>
      <c r="AL40" s="176" t="str">
        <f>'21 '!AL40</f>
        <v>En-J1</v>
      </c>
      <c r="AM40" s="176" t="str">
        <f>'21 '!AM40</f>
        <v>En-4c</v>
      </c>
      <c r="AN40" s="176" t="str">
        <f>'21 '!AN40</f>
        <v>Eagle-BL5c</v>
      </c>
      <c r="AO40" s="176" t="str">
        <f>'21 '!AO40</f>
        <v>Eagle-Smart</v>
      </c>
      <c r="AP40" s="176" t="str">
        <f>'21 '!AP40</f>
        <v>JK BL5c</v>
      </c>
      <c r="AQ40" s="176" t="str">
        <f>'21 '!AQ40</f>
        <v>RK BAR</v>
      </c>
      <c r="AR40" s="176" t="str">
        <f>'21 '!AR40</f>
        <v>Rk Smart</v>
      </c>
      <c r="AS40" s="176" t="str">
        <f>'21 '!AS40</f>
        <v>Adata(32GB)</v>
      </c>
      <c r="AT40" s="176" t="str">
        <f>'21 '!AT40</f>
        <v>HP(32GB)</v>
      </c>
      <c r="AU40" s="176" t="str">
        <f>'21 '!AU40</f>
        <v>Or-20000</v>
      </c>
      <c r="AV40" s="176" t="str">
        <f>'21 '!AV40</f>
        <v>Or-1000</v>
      </c>
      <c r="AW40" s="176" t="str">
        <f>'21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'21 '!B44</f>
        <v>5</v>
      </c>
      <c r="C41" s="116">
        <f>'21 '!C44</f>
        <v>25</v>
      </c>
      <c r="D41" s="116">
        <f>'21 '!D44</f>
        <v>8</v>
      </c>
      <c r="E41" s="116">
        <f>'21 '!E44</f>
        <v>18</v>
      </c>
      <c r="F41" s="116">
        <f>'21 '!F44</f>
        <v>1</v>
      </c>
      <c r="G41" s="116">
        <f>'21 '!G44</f>
        <v>14</v>
      </c>
      <c r="H41" s="116">
        <f>'21 '!H44</f>
        <v>2</v>
      </c>
      <c r="I41" s="116">
        <f>'21 '!I44</f>
        <v>3</v>
      </c>
      <c r="J41" s="116">
        <f>'21 '!J44</f>
        <v>2</v>
      </c>
      <c r="K41" s="116">
        <f>'21 '!K44</f>
        <v>3</v>
      </c>
      <c r="L41" s="116">
        <f>'21 '!L44</f>
        <v>9</v>
      </c>
      <c r="M41" s="116">
        <f>'21 '!M44</f>
        <v>5</v>
      </c>
      <c r="N41" s="116">
        <f>'21 '!N44</f>
        <v>2</v>
      </c>
      <c r="O41" s="116">
        <f>'21 '!O44</f>
        <v>1</v>
      </c>
      <c r="P41" s="116">
        <f>'21 '!P44</f>
        <v>1</v>
      </c>
      <c r="Q41" s="116">
        <f>'21 '!Q44</f>
        <v>4</v>
      </c>
      <c r="R41" s="116">
        <f>'21 '!R44</f>
        <v>0</v>
      </c>
      <c r="S41" s="116">
        <f>'21 '!S44</f>
        <v>12</v>
      </c>
      <c r="T41" s="116">
        <f>'21 '!T44</f>
        <v>10</v>
      </c>
      <c r="U41" s="116">
        <f>'21 '!U44</f>
        <v>3</v>
      </c>
      <c r="V41" s="116">
        <f>'21 '!V44</f>
        <v>1</v>
      </c>
      <c r="W41" s="116">
        <f>'21 '!W44</f>
        <v>1</v>
      </c>
      <c r="X41" s="116">
        <f>'21 '!X44</f>
        <v>0</v>
      </c>
      <c r="Y41" s="116">
        <f>'21 '!Y44</f>
        <v>1</v>
      </c>
      <c r="Z41" s="116">
        <f>'21 '!Z44</f>
        <v>1</v>
      </c>
      <c r="AA41" s="116">
        <f>'21 '!AA44</f>
        <v>2</v>
      </c>
      <c r="AB41" s="116">
        <f>'21 '!AB44</f>
        <v>1</v>
      </c>
      <c r="AC41" s="116">
        <f>'21 '!AC44</f>
        <v>0</v>
      </c>
      <c r="AD41" s="116">
        <f>'21 '!AD44</f>
        <v>6</v>
      </c>
      <c r="AE41" s="116">
        <f>'21 '!AE44</f>
        <v>3</v>
      </c>
      <c r="AF41" s="116">
        <f>'21 '!AF44</f>
        <v>2</v>
      </c>
      <c r="AG41" s="116">
        <f>'21 '!AG44</f>
        <v>2</v>
      </c>
      <c r="AH41" s="116">
        <f>'21 '!AH44</f>
        <v>4</v>
      </c>
      <c r="AI41" s="116">
        <f>'21 '!AI44</f>
        <v>11</v>
      </c>
      <c r="AJ41" s="116">
        <f>'21 '!AJ44</f>
        <v>1</v>
      </c>
      <c r="AK41" s="116">
        <f>'21 '!AK44</f>
        <v>6</v>
      </c>
      <c r="AL41" s="116">
        <f>'21 '!AL44</f>
        <v>3</v>
      </c>
      <c r="AM41" s="116">
        <f>'21 '!AM44</f>
        <v>0</v>
      </c>
      <c r="AN41" s="116">
        <f>'21 '!AN44</f>
        <v>0</v>
      </c>
      <c r="AO41" s="116">
        <f>'21 '!AO44</f>
        <v>2</v>
      </c>
      <c r="AP41" s="116">
        <f>'21 '!AP44</f>
        <v>6</v>
      </c>
      <c r="AQ41" s="116">
        <f>'21 '!AQ44</f>
        <v>0</v>
      </c>
      <c r="AR41" s="116">
        <f>'21 '!AR44</f>
        <v>0</v>
      </c>
      <c r="AS41" s="116">
        <f>'21 '!AS44</f>
        <v>2</v>
      </c>
      <c r="AT41" s="116">
        <f>'21 '!AT44</f>
        <v>3</v>
      </c>
      <c r="AU41" s="116">
        <f>'21 '!AU44</f>
        <v>1</v>
      </c>
      <c r="AV41" s="116">
        <f>'21 '!AV44</f>
        <v>1</v>
      </c>
      <c r="AW41" s="116">
        <f>'21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'21 '!B47</f>
        <v>80</v>
      </c>
      <c r="C47" s="92">
        <f>'21 '!C47</f>
        <v>120</v>
      </c>
      <c r="D47" s="92">
        <f>'21 '!D47</f>
        <v>120</v>
      </c>
      <c r="E47" s="92">
        <f>'21 '!E47</f>
        <v>30</v>
      </c>
      <c r="F47" s="92">
        <f>'21 '!F47</f>
        <v>40</v>
      </c>
      <c r="G47" s="92">
        <f>'21 '!G47</f>
        <v>80</v>
      </c>
      <c r="H47" s="92">
        <f>'21 '!H47</f>
        <v>40</v>
      </c>
      <c r="I47" s="92">
        <f>'21 '!I47</f>
        <v>40</v>
      </c>
      <c r="J47" s="92">
        <f>'21 '!J47</f>
        <v>80</v>
      </c>
      <c r="K47" s="92">
        <f>'21 '!K47</f>
        <v>50</v>
      </c>
      <c r="L47" s="92">
        <f>'21 '!L47</f>
        <v>85</v>
      </c>
      <c r="M47" s="92">
        <f>'21 '!M47</f>
        <v>45</v>
      </c>
      <c r="N47" s="92">
        <f>'21 '!N47</f>
        <v>38</v>
      </c>
      <c r="O47" s="92">
        <f>'21 '!O47</f>
        <v>75</v>
      </c>
      <c r="P47" s="92">
        <f>'21 '!P47</f>
        <v>16</v>
      </c>
      <c r="Q47" s="92">
        <f>'21 '!Q47</f>
        <v>8</v>
      </c>
      <c r="R47" s="92">
        <f>'21 '!R47</f>
        <v>191</v>
      </c>
      <c r="S47" s="92">
        <f>'21 '!S47</f>
        <v>182</v>
      </c>
      <c r="T47" s="92">
        <f>'21 '!T47</f>
        <v>191</v>
      </c>
      <c r="U47" s="92">
        <f>'21 '!U47</f>
        <v>191</v>
      </c>
      <c r="V47" s="92">
        <f>'21 '!V47</f>
        <v>90</v>
      </c>
      <c r="W47" s="92">
        <f>'21 '!W47</f>
        <v>8.75</v>
      </c>
      <c r="X47" s="92">
        <f>'21 '!X47</f>
        <v>9</v>
      </c>
      <c r="Y47" s="92">
        <f>'21 '!Y47</f>
        <v>13</v>
      </c>
      <c r="Z47" s="92">
        <f>'21 '!Z47</f>
        <v>3</v>
      </c>
      <c r="AA47" s="92">
        <f>'21 '!AA47</f>
        <v>80</v>
      </c>
      <c r="AB47" s="92">
        <f>'21 '!AB47</f>
        <v>110</v>
      </c>
      <c r="AC47" s="92">
        <f>'21 '!AC47</f>
        <v>60</v>
      </c>
      <c r="AD47" s="92">
        <f>'21 '!AD47</f>
        <v>60</v>
      </c>
      <c r="AE47" s="92">
        <f>'21 '!AE47</f>
        <v>8</v>
      </c>
      <c r="AF47" s="92">
        <f>'21 '!AF47</f>
        <v>70</v>
      </c>
      <c r="AG47" s="92">
        <f>'21 '!AG47</f>
        <v>35</v>
      </c>
      <c r="AH47" s="92">
        <f>'21 '!AH47</f>
        <v>50</v>
      </c>
      <c r="AI47" s="92">
        <f>'21 '!AI47</f>
        <v>128</v>
      </c>
      <c r="AJ47" s="92">
        <f>'21 '!AJ47</f>
        <v>52</v>
      </c>
      <c r="AK47" s="92">
        <f>'21 '!AK47</f>
        <v>55</v>
      </c>
      <c r="AL47" s="92">
        <f>'21 '!AL47</f>
        <v>85</v>
      </c>
      <c r="AM47" s="92">
        <f>'21 '!AM47</f>
        <v>280</v>
      </c>
      <c r="AN47" s="92">
        <f>'21 '!AN47</f>
        <v>340</v>
      </c>
      <c r="AO47" s="92">
        <f>'21 '!AO47</f>
        <v>410</v>
      </c>
      <c r="AP47" s="92">
        <f>'21 '!AP47</f>
        <v>310</v>
      </c>
      <c r="AQ47" s="92">
        <f>'21 '!AQ47</f>
        <v>240</v>
      </c>
      <c r="AR47" s="92">
        <f>'21 '!AR47</f>
        <v>13540</v>
      </c>
      <c r="AS47" s="92">
        <f>'21 '!AS47</f>
        <v>11</v>
      </c>
      <c r="AT47" s="92">
        <f>'21 '!AT47</f>
        <v>280</v>
      </c>
      <c r="AU47" s="92">
        <f>'21 '!AU47</f>
        <v>0</v>
      </c>
      <c r="AV47" s="92">
        <f>'21 '!AV47</f>
        <v>0</v>
      </c>
      <c r="AW47" s="92">
        <f>'21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3.5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6.5" thickBot="1">
      <c r="A50" s="79" t="s">
        <v>1</v>
      </c>
      <c r="B50" s="174" t="str">
        <f>'21 '!B50</f>
        <v>Or-M53</v>
      </c>
      <c r="C50" s="174" t="str">
        <f>'21 '!C50</f>
        <v>Or-L53</v>
      </c>
      <c r="D50" s="174" t="str">
        <f>'21 '!D50</f>
        <v>Or-C53</v>
      </c>
      <c r="E50" s="174" t="str">
        <f>'21 '!E50</f>
        <v>A-One</v>
      </c>
      <c r="F50" s="174" t="str">
        <f>'21 '!F50</f>
        <v>Active</v>
      </c>
      <c r="G50" s="174" t="str">
        <f>'21 '!G50</f>
        <v>S61T</v>
      </c>
      <c r="H50" s="174" t="str">
        <f>'21 '!H50</f>
        <v>ZA-002</v>
      </c>
      <c r="I50" s="174" t="str">
        <f>'21 '!I50</f>
        <v>ZT-oo2</v>
      </c>
      <c r="J50" s="174" t="str">
        <f>'21 '!J50</f>
        <v>Metal</v>
      </c>
      <c r="K50" s="174" t="str">
        <f>'21 '!K50</f>
        <v>Pani Covar</v>
      </c>
      <c r="L50" s="174" t="str">
        <f>'21 '!L50</f>
        <v>Glass Cover</v>
      </c>
      <c r="M50" s="174" t="str">
        <f>'21 '!M50</f>
        <v>lether</v>
      </c>
      <c r="N50" s="174" t="str">
        <f>'21 '!N50</f>
        <v>Print</v>
      </c>
      <c r="O50" s="174" t="str">
        <f>'21 '!O50</f>
        <v>silicon</v>
      </c>
      <c r="P50" s="174" t="str">
        <f>'21 '!P50</f>
        <v>Glass</v>
      </c>
      <c r="Q50" s="174" t="str">
        <f>'21 '!Q50</f>
        <v>Chair</v>
      </c>
      <c r="R50" s="174" t="str">
        <f>'21 '!R50</f>
        <v>BL Sim</v>
      </c>
      <c r="S50" s="174" t="str">
        <f>'21 '!S50</f>
        <v>BL KI</v>
      </c>
      <c r="T50" s="174" t="str">
        <f>'21 '!T50</f>
        <v>GP Sim</v>
      </c>
      <c r="U50" s="174" t="str">
        <f>'21 '!U50</f>
        <v>GP Kit</v>
      </c>
      <c r="V50" s="174" t="str">
        <f>'21 '!V50</f>
        <v>HI G COVER</v>
      </c>
      <c r="W50" s="174" t="str">
        <f>'21 '!W50</f>
        <v>9 Card</v>
      </c>
      <c r="X50" s="174" t="str">
        <f>'21 '!X50</f>
        <v>OTG-B</v>
      </c>
      <c r="Y50" s="174" t="str">
        <f>'21 '!Y50</f>
        <v>OTG-C</v>
      </c>
      <c r="Z50" s="174" t="str">
        <f>'21 '!Z50</f>
        <v>Pin</v>
      </c>
      <c r="AA50" s="174" t="str">
        <f>'21 '!AA50</f>
        <v>Ladis cover</v>
      </c>
      <c r="AB50" s="174" t="str">
        <f>'21 '!AB50</f>
        <v>Gliger Cover</v>
      </c>
      <c r="AC50" s="174" t="str">
        <f>'21 '!AC50</f>
        <v>Lether Cover</v>
      </c>
      <c r="AD50" s="174" t="str">
        <f>'21 '!AD50</f>
        <v>rainbow glass</v>
      </c>
      <c r="AE50" s="174" t="str">
        <f>'21 '!AE50</f>
        <v>Muja</v>
      </c>
      <c r="AF50" s="174" t="str">
        <f>'21 '!AF50</f>
        <v>RM-510</v>
      </c>
      <c r="AG50" s="174" t="str">
        <f>'21 '!AG50</f>
        <v>Realme-B</v>
      </c>
      <c r="AH50" s="174" t="str">
        <f>'21 '!AH50</f>
        <v>Realme-C</v>
      </c>
      <c r="AI50" s="174" t="str">
        <f>'21 '!AI50</f>
        <v>My choice</v>
      </c>
      <c r="AJ50" s="174" t="str">
        <f>'21 '!AJ50</f>
        <v xml:space="preserve">Math </v>
      </c>
      <c r="AK50" s="174" t="str">
        <f>'21 '!AK50</f>
        <v>shad Cover</v>
      </c>
      <c r="AL50" s="174" t="str">
        <f>'21 '!AL50</f>
        <v>Cut Cover</v>
      </c>
      <c r="AM50" s="174" t="str">
        <f>'21 '!AM50</f>
        <v>Stand</v>
      </c>
      <c r="AN50" s="174" t="str">
        <f>'21 '!AN50</f>
        <v>HE-05</v>
      </c>
      <c r="AO50" s="174" t="str">
        <f>'21 '!AO50</f>
        <v>HE-05i</v>
      </c>
      <c r="AP50" s="174" t="str">
        <f>'21 '!AP50</f>
        <v>DM10c</v>
      </c>
      <c r="AQ50" s="174" t="str">
        <f>'21 '!AQ50</f>
        <v>RM-510 c</v>
      </c>
      <c r="AR50" s="174" t="str">
        <f>'21 '!AR50</f>
        <v>A16(3+32)</v>
      </c>
      <c r="AS50" s="174" t="str">
        <f>'21 '!AS50</f>
        <v>Fita</v>
      </c>
      <c r="AT50" s="174" t="str">
        <f>'21 '!AT50</f>
        <v>dm10</v>
      </c>
      <c r="AU50" s="174">
        <f>'21 '!AU50</f>
        <v>0</v>
      </c>
      <c r="AV50" s="174">
        <f>'21 '!AV50</f>
        <v>0</v>
      </c>
      <c r="AW50" s="174">
        <f>'21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'21 '!B54</f>
        <v>4</v>
      </c>
      <c r="C51" s="187">
        <f>'21 '!C54</f>
        <v>1</v>
      </c>
      <c r="D51" s="187">
        <f>'21 '!D54</f>
        <v>2</v>
      </c>
      <c r="E51" s="187">
        <f>'21 '!E54</f>
        <v>1</v>
      </c>
      <c r="F51" s="187">
        <f>'21 '!F54</f>
        <v>0</v>
      </c>
      <c r="G51" s="187">
        <f>'21 '!G54</f>
        <v>0</v>
      </c>
      <c r="H51" s="187">
        <f>'21 '!H54</f>
        <v>7</v>
      </c>
      <c r="I51" s="187">
        <f>'21 '!I54</f>
        <v>1</v>
      </c>
      <c r="J51" s="187">
        <f>'21 '!J54</f>
        <v>3</v>
      </c>
      <c r="K51" s="187">
        <f>'21 '!K54</f>
        <v>9</v>
      </c>
      <c r="L51" s="187">
        <f>'21 '!L54</f>
        <v>38</v>
      </c>
      <c r="M51" s="187">
        <f>'21 '!M54</f>
        <v>73</v>
      </c>
      <c r="N51" s="187">
        <f>'21 '!N54</f>
        <v>11</v>
      </c>
      <c r="O51" s="187">
        <f>'21 '!O54</f>
        <v>9</v>
      </c>
      <c r="P51" s="187">
        <f>'21 '!P54</f>
        <v>383</v>
      </c>
      <c r="Q51" s="187">
        <f>'21 '!Q54</f>
        <v>21</v>
      </c>
      <c r="R51" s="187">
        <f>'21 '!R54</f>
        <v>4</v>
      </c>
      <c r="S51" s="187">
        <f>'21 '!S54</f>
        <v>0</v>
      </c>
      <c r="T51" s="187">
        <f>'21 '!T54</f>
        <v>1</v>
      </c>
      <c r="U51" s="187">
        <f>'21 '!U54</f>
        <v>5</v>
      </c>
      <c r="V51" s="187">
        <f>'21 '!V54</f>
        <v>14</v>
      </c>
      <c r="W51" s="187">
        <f>'21 '!W54</f>
        <v>106</v>
      </c>
      <c r="X51" s="187">
        <f>'21 '!X54</f>
        <v>7</v>
      </c>
      <c r="Y51" s="187">
        <f>'21 '!Y54</f>
        <v>8</v>
      </c>
      <c r="Z51" s="187">
        <f>'21 '!Z54</f>
        <v>92</v>
      </c>
      <c r="AA51" s="187">
        <f>'21 '!AA54</f>
        <v>29</v>
      </c>
      <c r="AB51" s="187">
        <f>'21 '!AB54</f>
        <v>25</v>
      </c>
      <c r="AC51" s="187">
        <f>'21 '!AC54</f>
        <v>15</v>
      </c>
      <c r="AD51" s="187">
        <f>'21 '!AD54</f>
        <v>5</v>
      </c>
      <c r="AE51" s="187">
        <f>'21 '!AE54</f>
        <v>19</v>
      </c>
      <c r="AF51" s="187">
        <f>'21 '!AF54</f>
        <v>1</v>
      </c>
      <c r="AG51" s="187">
        <f>'21 '!AG54</f>
        <v>1</v>
      </c>
      <c r="AH51" s="187">
        <f>'21 '!AH54</f>
        <v>2</v>
      </c>
      <c r="AI51" s="187">
        <f>'21 '!AI54</f>
        <v>169</v>
      </c>
      <c r="AJ51" s="187">
        <f>'21 '!AJ54</f>
        <v>86</v>
      </c>
      <c r="AK51" s="187">
        <f>'21 '!AK54</f>
        <v>9</v>
      </c>
      <c r="AL51" s="187">
        <f>'21 '!AL54</f>
        <v>2</v>
      </c>
      <c r="AM51" s="187">
        <f>'21 '!AM54</f>
        <v>1</v>
      </c>
      <c r="AN51" s="187">
        <f>'21 '!AN54</f>
        <v>2</v>
      </c>
      <c r="AO51" s="187">
        <f>'21 '!AO54</f>
        <v>1</v>
      </c>
      <c r="AP51" s="187">
        <f>'21 '!AP54</f>
        <v>1</v>
      </c>
      <c r="AQ51" s="187">
        <f>'21 '!AQ54</f>
        <v>1</v>
      </c>
      <c r="AR51" s="187">
        <f>'21 '!AR54</f>
        <v>0</v>
      </c>
      <c r="AS51" s="187">
        <f>'21 '!AS54</f>
        <v>7</v>
      </c>
      <c r="AT51" s="187">
        <f>'21 '!AT54</f>
        <v>2</v>
      </c>
      <c r="AU51" s="187">
        <f>'21 '!AU54</f>
        <v>0</v>
      </c>
      <c r="AV51" s="187">
        <f>'21 '!AV54</f>
        <v>0</v>
      </c>
      <c r="AW51" s="187">
        <f>'21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6.5" customHeight="1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'21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'21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'21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'21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191" priority="19" operator="greaterThan">
      <formula>0</formula>
    </cfRule>
  </conditionalFormatting>
  <conditionalFormatting sqref="B22:AE23">
    <cfRule type="cellIs" dxfId="190" priority="18" operator="greaterThan">
      <formula>0</formula>
    </cfRule>
  </conditionalFormatting>
  <conditionalFormatting sqref="B32:AE33">
    <cfRule type="cellIs" dxfId="189" priority="17" operator="greaterThan">
      <formula>0</formula>
    </cfRule>
  </conditionalFormatting>
  <conditionalFormatting sqref="B42:AE43">
    <cfRule type="cellIs" dxfId="188" priority="16" operator="greaterThan">
      <formula>0</formula>
    </cfRule>
  </conditionalFormatting>
  <conditionalFormatting sqref="B52:AE53">
    <cfRule type="cellIs" dxfId="187" priority="15" operator="greaterThan">
      <formula>0</formula>
    </cfRule>
  </conditionalFormatting>
  <conditionalFormatting sqref="B12:AE13 B22:AE23 B32:Y33 Z33:AE33 B42:AE43 B52:AE53">
    <cfRule type="cellIs" dxfId="186" priority="14" operator="greaterThan">
      <formula>0</formula>
    </cfRule>
  </conditionalFormatting>
  <conditionalFormatting sqref="B12:AW13">
    <cfRule type="cellIs" dxfId="185" priority="12" operator="greaterThan">
      <formula>0</formula>
    </cfRule>
    <cfRule type="cellIs" dxfId="184" priority="13" operator="greaterThan">
      <formula>0</formula>
    </cfRule>
  </conditionalFormatting>
  <conditionalFormatting sqref="B22:AW23 B32:AW33 B42:AW43 B52:AW53">
    <cfRule type="cellIs" dxfId="183" priority="11" operator="greaterThan">
      <formula>0</formula>
    </cfRule>
  </conditionalFormatting>
  <conditionalFormatting sqref="B8:AW9">
    <cfRule type="cellIs" dxfId="182" priority="10" operator="greaterThan">
      <formula>0</formula>
    </cfRule>
  </conditionalFormatting>
  <conditionalFormatting sqref="B18:AW19">
    <cfRule type="cellIs" dxfId="181" priority="9" operator="greaterThan">
      <formula>0</formula>
    </cfRule>
  </conditionalFormatting>
  <conditionalFormatting sqref="B22:AW23">
    <cfRule type="cellIs" dxfId="180" priority="8" operator="greaterThan">
      <formula>0</formula>
    </cfRule>
  </conditionalFormatting>
  <conditionalFormatting sqref="B28:AW29">
    <cfRule type="cellIs" dxfId="179" priority="7" operator="greaterThan">
      <formula>0</formula>
    </cfRule>
  </conditionalFormatting>
  <conditionalFormatting sqref="B32:AW33">
    <cfRule type="cellIs" dxfId="178" priority="6" operator="greaterThan">
      <formula>0</formula>
    </cfRule>
  </conditionalFormatting>
  <conditionalFormatting sqref="B38:AW39">
    <cfRule type="cellIs" dxfId="177" priority="5" operator="greaterThan">
      <formula>0</formula>
    </cfRule>
  </conditionalFormatting>
  <conditionalFormatting sqref="B42:AW43">
    <cfRule type="cellIs" dxfId="176" priority="3" operator="greaterThan">
      <formula>0</formula>
    </cfRule>
    <cfRule type="cellIs" dxfId="175" priority="4" operator="greaterThan">
      <formula>0</formula>
    </cfRule>
  </conditionalFormatting>
  <conditionalFormatting sqref="B48:AW49">
    <cfRule type="cellIs" dxfId="174" priority="2" operator="greaterThan">
      <formula>0</formula>
    </cfRule>
  </conditionalFormatting>
  <conditionalFormatting sqref="B52:AW53">
    <cfRule type="cellIs" dxfId="173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4" workbookViewId="0">
      <selection activeCell="E53" sqref="E53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'22 '!B7</f>
        <v>9580</v>
      </c>
      <c r="C7" s="198">
        <f>'22 '!C7</f>
        <v>8990</v>
      </c>
      <c r="D7" s="198">
        <f>'22 '!D7</f>
        <v>8990</v>
      </c>
      <c r="E7" s="198">
        <f>'22 '!E7</f>
        <v>8490</v>
      </c>
      <c r="F7" s="198">
        <f>'22 '!F7</f>
        <v>8800</v>
      </c>
      <c r="G7" s="198">
        <f>'22 '!G7</f>
        <v>7700</v>
      </c>
      <c r="H7" s="198">
        <f>'22 '!H7</f>
        <v>7430</v>
      </c>
      <c r="I7" s="198">
        <f>'22 '!I7</f>
        <v>6570</v>
      </c>
      <c r="J7" s="198">
        <f>'22 '!J7</f>
        <v>6500</v>
      </c>
      <c r="K7" s="198">
        <f>'22 '!K7</f>
        <v>7430</v>
      </c>
      <c r="L7" s="198">
        <f>'22 '!L7</f>
        <v>7390</v>
      </c>
      <c r="M7" s="198">
        <f>'22 '!M7</f>
        <v>4840</v>
      </c>
      <c r="N7" s="198">
        <f>'22 '!N7</f>
        <v>1010</v>
      </c>
      <c r="O7" s="198">
        <f>'22 '!O7</f>
        <v>1000</v>
      </c>
      <c r="P7" s="198">
        <f>'22 '!P7</f>
        <v>1100</v>
      </c>
      <c r="Q7" s="198">
        <f>'22 '!Q7</f>
        <v>1130</v>
      </c>
      <c r="R7" s="198">
        <f>'22 '!R7</f>
        <v>1180</v>
      </c>
      <c r="S7" s="198">
        <f>'22 '!S7</f>
        <v>1240</v>
      </c>
      <c r="T7" s="198">
        <f>'22 '!T7</f>
        <v>1270</v>
      </c>
      <c r="U7" s="198">
        <f>'22 '!U7</f>
        <v>1270</v>
      </c>
      <c r="V7" s="198">
        <f>'22 '!V7</f>
        <v>1500</v>
      </c>
      <c r="W7" s="198">
        <f>'22 '!W7</f>
        <v>1200</v>
      </c>
      <c r="X7" s="198">
        <f>'22 '!X7</f>
        <v>1290</v>
      </c>
      <c r="Y7" s="198">
        <f>'22 '!Y7</f>
        <v>1240</v>
      </c>
      <c r="Z7" s="198">
        <f>'22 '!Z7</f>
        <v>1290</v>
      </c>
      <c r="AA7" s="198">
        <f>'22 '!AA7</f>
        <v>1320</v>
      </c>
      <c r="AB7" s="198">
        <f>'22 '!AB7</f>
        <v>1410</v>
      </c>
      <c r="AC7" s="198">
        <f>'22 '!AC7</f>
        <v>1460</v>
      </c>
      <c r="AD7" s="198">
        <f>'22 '!AD7</f>
        <v>1490</v>
      </c>
      <c r="AE7" s="198">
        <f>'22 '!AE7</f>
        <v>1470</v>
      </c>
      <c r="AF7" s="198">
        <f>'22 '!AF7</f>
        <v>1340</v>
      </c>
      <c r="AG7" s="198">
        <f>'22 '!AG7</f>
        <v>9630</v>
      </c>
      <c r="AH7" s="198">
        <f>'22 '!AH7</f>
        <v>1310</v>
      </c>
      <c r="AI7" s="198">
        <f>'22 '!AI7</f>
        <v>960</v>
      </c>
      <c r="AJ7" s="198">
        <f>'22 '!AJ7</f>
        <v>9050</v>
      </c>
      <c r="AK7" s="198">
        <f>'22 '!AK7</f>
        <v>6790</v>
      </c>
      <c r="AL7" s="198">
        <f>'22 '!AL7</f>
        <v>6100</v>
      </c>
      <c r="AM7" s="198">
        <f>'22 '!AM7</f>
        <v>5650</v>
      </c>
      <c r="AN7" s="198">
        <f>'22 '!AN7</f>
        <v>7980</v>
      </c>
      <c r="AO7" s="198">
        <f>'22 '!AO7</f>
        <v>1190</v>
      </c>
      <c r="AP7" s="198">
        <f>'22 '!AP7</f>
        <v>1460</v>
      </c>
      <c r="AQ7" s="198">
        <f>'22 '!AQ7</f>
        <v>6400</v>
      </c>
      <c r="AR7" s="198">
        <f>'22 '!AR7</f>
        <v>0</v>
      </c>
      <c r="AS7" s="198">
        <f>'22 '!AS7</f>
        <v>0</v>
      </c>
      <c r="AT7" s="198">
        <f>'22 '!AT7</f>
        <v>0</v>
      </c>
      <c r="AU7" s="198">
        <f>'22 '!AU7</f>
        <v>0</v>
      </c>
      <c r="AV7" s="198">
        <f>'22 '!AV7</f>
        <v>1080</v>
      </c>
      <c r="AW7" s="198">
        <f>'22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'22 '!B10</f>
        <v>Z45</v>
      </c>
      <c r="C10" s="231" t="str">
        <f>'22 '!C10</f>
        <v>Z40</v>
      </c>
      <c r="D10" s="231" t="str">
        <f>'22 '!D10</f>
        <v>Z35</v>
      </c>
      <c r="E10" s="231" t="str">
        <f>'22 '!E10</f>
        <v>Z33</v>
      </c>
      <c r="F10" s="231" t="str">
        <f>'22 '!F10</f>
        <v>Z30</v>
      </c>
      <c r="G10" s="231" t="str">
        <f>'22 '!G10</f>
        <v>Z22</v>
      </c>
      <c r="H10" s="231" t="str">
        <f>'22 '!H10</f>
        <v>Z18</v>
      </c>
      <c r="I10" s="231" t="str">
        <f>'22 '!I10</f>
        <v>i99</v>
      </c>
      <c r="J10" s="231" t="str">
        <f>'22 '!J10</f>
        <v>i69</v>
      </c>
      <c r="K10" s="231" t="str">
        <f>'22 '!K10</f>
        <v>Atom</v>
      </c>
      <c r="L10" s="231" t="str">
        <f>'22 '!L10</f>
        <v>Atom-2</v>
      </c>
      <c r="M10" s="231" t="str">
        <f>'22 '!M10</f>
        <v>G10+</v>
      </c>
      <c r="N10" s="231" t="str">
        <f>'22 '!N10</f>
        <v>B62</v>
      </c>
      <c r="O10" s="231" t="str">
        <f>'22 '!O10</f>
        <v>B69</v>
      </c>
      <c r="P10" s="231" t="str">
        <f>'22 '!P10</f>
        <v>BL96</v>
      </c>
      <c r="Q10" s="231" t="str">
        <f>'22 '!Q10</f>
        <v>BL99</v>
      </c>
      <c r="R10" s="231" t="str">
        <f>'22 '!R10</f>
        <v>BL120</v>
      </c>
      <c r="S10" s="231" t="str">
        <f>'22 '!S10</f>
        <v>D41</v>
      </c>
      <c r="T10" s="231" t="str">
        <f>'22 '!T10</f>
        <v>D47</v>
      </c>
      <c r="U10" s="231" t="str">
        <f>'22 '!U10</f>
        <v>D48</v>
      </c>
      <c r="V10" s="231" t="str">
        <f>'22 '!V10</f>
        <v>D54+</v>
      </c>
      <c r="W10" s="231" t="str">
        <f>'22 '!W10</f>
        <v>D82</v>
      </c>
      <c r="X10" s="231" t="str">
        <f>'22 '!X10</f>
        <v>L43</v>
      </c>
      <c r="Y10" s="231" t="str">
        <f>'22 '!Y10</f>
        <v>L44</v>
      </c>
      <c r="Z10" s="231" t="str">
        <f>'22 '!Z10</f>
        <v>L46</v>
      </c>
      <c r="AA10" s="231" t="str">
        <f>'22 '!AA10</f>
        <v>L135</v>
      </c>
      <c r="AB10" s="231" t="str">
        <f>'22 '!AB10</f>
        <v>L140</v>
      </c>
      <c r="AC10" s="231" t="str">
        <f>'22 '!AC10</f>
        <v>L260</v>
      </c>
      <c r="AD10" s="231" t="str">
        <f>'22 '!AD10</f>
        <v>L270</v>
      </c>
      <c r="AE10" s="231" t="str">
        <f>'22 '!AE10</f>
        <v>S45</v>
      </c>
      <c r="AF10" s="231" t="str">
        <f>'22 '!AF10</f>
        <v>T92</v>
      </c>
      <c r="AG10" s="231" t="str">
        <f>'22 '!AG10</f>
        <v>Z30 Pro</v>
      </c>
      <c r="AH10" s="231" t="str">
        <f>'22 '!AH10</f>
        <v>L33</v>
      </c>
      <c r="AI10" s="231" t="str">
        <f>'22 '!AI10</f>
        <v>B24</v>
      </c>
      <c r="AJ10" s="231" t="str">
        <f>'22 '!AJ10</f>
        <v>Z42</v>
      </c>
      <c r="AK10" s="231" t="str">
        <f>'22 '!AK10</f>
        <v>i80</v>
      </c>
      <c r="AL10" s="231" t="str">
        <f>'22 '!AL10</f>
        <v>V138</v>
      </c>
      <c r="AM10" s="231" t="str">
        <f>'22 '!AM10</f>
        <v>G50</v>
      </c>
      <c r="AN10" s="231" t="str">
        <f>'22 '!AN10</f>
        <v>Z32</v>
      </c>
      <c r="AO10" s="231" t="str">
        <f>'22 '!AO10</f>
        <v>D76</v>
      </c>
      <c r="AP10" s="231" t="str">
        <f>'22 '!AP10</f>
        <v>L145</v>
      </c>
      <c r="AQ10" s="231" t="str">
        <f>'22 '!AQ10</f>
        <v>i71</v>
      </c>
      <c r="AR10" s="231">
        <f>'22 '!AR10</f>
        <v>0</v>
      </c>
      <c r="AS10" s="231">
        <f>'22 '!AS10</f>
        <v>0</v>
      </c>
      <c r="AT10" s="231">
        <f>'22 '!AT10</f>
        <v>0</v>
      </c>
      <c r="AU10" s="231">
        <f>'22 '!AU10</f>
        <v>0</v>
      </c>
      <c r="AV10" s="231" t="str">
        <f>'22 '!AV10</f>
        <v>P16</v>
      </c>
      <c r="AW10" s="231" t="str">
        <f>'22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'22 '!B14</f>
        <v>3</v>
      </c>
      <c r="C11" s="42">
        <f>'22 '!C14</f>
        <v>0</v>
      </c>
      <c r="D11" s="42">
        <f>'22 '!D14</f>
        <v>1</v>
      </c>
      <c r="E11" s="42">
        <f>'22 '!E14</f>
        <v>1</v>
      </c>
      <c r="F11" s="42">
        <f>'22 '!F14</f>
        <v>0</v>
      </c>
      <c r="G11" s="42">
        <f>'22 '!G14</f>
        <v>2</v>
      </c>
      <c r="H11" s="42">
        <f>'22 '!H14</f>
        <v>1</v>
      </c>
      <c r="I11" s="42">
        <f>'22 '!I14</f>
        <v>0</v>
      </c>
      <c r="J11" s="42">
        <f>'22 '!J14</f>
        <v>0</v>
      </c>
      <c r="K11" s="42">
        <f>'22 '!K14</f>
        <v>1</v>
      </c>
      <c r="L11" s="42">
        <f>'22 '!L14</f>
        <v>1</v>
      </c>
      <c r="M11" s="42">
        <f>'22 '!M14</f>
        <v>3</v>
      </c>
      <c r="N11" s="42">
        <f>'22 '!N14</f>
        <v>1</v>
      </c>
      <c r="O11" s="42">
        <f>'22 '!O14</f>
        <v>2</v>
      </c>
      <c r="P11" s="42">
        <f>'22 '!P14</f>
        <v>5</v>
      </c>
      <c r="Q11" s="42">
        <f>'22 '!Q14</f>
        <v>2</v>
      </c>
      <c r="R11" s="42">
        <f>'22 '!R14</f>
        <v>4</v>
      </c>
      <c r="S11" s="42">
        <f>'22 '!S14</f>
        <v>1</v>
      </c>
      <c r="T11" s="42">
        <f>'22 '!T14</f>
        <v>1</v>
      </c>
      <c r="U11" s="42">
        <f>'22 '!U14</f>
        <v>6</v>
      </c>
      <c r="V11" s="42">
        <f>'22 '!V14</f>
        <v>2</v>
      </c>
      <c r="W11" s="42">
        <f>'22 '!W14</f>
        <v>1</v>
      </c>
      <c r="X11" s="42">
        <f>'22 '!X14</f>
        <v>2</v>
      </c>
      <c r="Y11" s="42">
        <f>'22 '!Y14</f>
        <v>0</v>
      </c>
      <c r="Z11" s="42">
        <f>'22 '!Z14</f>
        <v>1</v>
      </c>
      <c r="AA11" s="42">
        <f>'22 '!AA14</f>
        <v>2</v>
      </c>
      <c r="AB11" s="42">
        <f>'22 '!AB14</f>
        <v>1</v>
      </c>
      <c r="AC11" s="42">
        <f>'22 '!AC14</f>
        <v>1</v>
      </c>
      <c r="AD11" s="42">
        <f>'22 '!AD14</f>
        <v>2</v>
      </c>
      <c r="AE11" s="42">
        <f>'22 '!AE14</f>
        <v>3</v>
      </c>
      <c r="AF11" s="42">
        <f>'22 '!AF14</f>
        <v>1</v>
      </c>
      <c r="AG11" s="42">
        <f>'22 '!AG14</f>
        <v>0</v>
      </c>
      <c r="AH11" s="42">
        <f>'22 '!AH14</f>
        <v>8</v>
      </c>
      <c r="AI11" s="42">
        <f>'22 '!AI14</f>
        <v>0</v>
      </c>
      <c r="AJ11" s="42">
        <f>'22 '!AJ14</f>
        <v>2</v>
      </c>
      <c r="AK11" s="42">
        <f>'22 '!AK14</f>
        <v>2</v>
      </c>
      <c r="AL11" s="42">
        <f>'22 '!AL14</f>
        <v>1</v>
      </c>
      <c r="AM11" s="42">
        <f>'22 '!AM14</f>
        <v>0</v>
      </c>
      <c r="AN11" s="42">
        <f>'22 '!AN14</f>
        <v>4</v>
      </c>
      <c r="AO11" s="42">
        <f>'22 '!AO14</f>
        <v>1</v>
      </c>
      <c r="AP11" s="42">
        <f>'22 '!AP14</f>
        <v>1</v>
      </c>
      <c r="AQ11" s="42">
        <f>'22 '!AQ14</f>
        <v>1</v>
      </c>
      <c r="AR11" s="42">
        <f>'22 '!AR14</f>
        <v>0</v>
      </c>
      <c r="AS11" s="42">
        <f>'22 '!AS14</f>
        <v>0</v>
      </c>
      <c r="AT11" s="42">
        <f>'22 '!AT14</f>
        <v>0</v>
      </c>
      <c r="AU11" s="42">
        <f>'22 '!AU14</f>
        <v>0</v>
      </c>
      <c r="AV11" s="42">
        <f>'22 '!AV14</f>
        <v>2</v>
      </c>
      <c r="AW11" s="42">
        <f>'22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'22 '!B17</f>
        <v>9140</v>
      </c>
      <c r="C17" s="205">
        <f>'22 '!C17</f>
        <v>8290</v>
      </c>
      <c r="D17" s="205">
        <f>'22 '!D17</f>
        <v>7790</v>
      </c>
      <c r="E17" s="205">
        <f>'22 '!E17</f>
        <v>7540</v>
      </c>
      <c r="F17" s="205">
        <f>'22 '!F17</f>
        <v>7070</v>
      </c>
      <c r="G17" s="205">
        <f>'22 '!G17</f>
        <v>6500</v>
      </c>
      <c r="H17" s="205">
        <f>'22 '!H17</f>
        <v>990</v>
      </c>
      <c r="I17" s="205">
        <f>'22 '!I17</f>
        <v>1000</v>
      </c>
      <c r="J17" s="205">
        <f>'22 '!J17</f>
        <v>1130</v>
      </c>
      <c r="K17" s="205">
        <f>'22 '!K17</f>
        <v>1200</v>
      </c>
      <c r="L17" s="205">
        <f>'22 '!L17</f>
        <v>1230</v>
      </c>
      <c r="M17" s="205">
        <f>'22 '!M17</f>
        <v>1310</v>
      </c>
      <c r="N17" s="205">
        <f>'22 '!N17</f>
        <v>1310</v>
      </c>
      <c r="O17" s="205">
        <f>'22 '!O17</f>
        <v>1400</v>
      </c>
      <c r="P17" s="205">
        <f>'22 '!P17</f>
        <v>1950</v>
      </c>
      <c r="Q17" s="205">
        <f>'22 '!Q17</f>
        <v>830</v>
      </c>
      <c r="R17" s="205">
        <f>'22 '!R17</f>
        <v>1120</v>
      </c>
      <c r="S17" s="205">
        <f>'22 '!S17</f>
        <v>1050</v>
      </c>
      <c r="T17" s="205">
        <f>'22 '!T17</f>
        <v>800</v>
      </c>
      <c r="U17" s="205">
        <f>'22 '!U17</f>
        <v>800</v>
      </c>
      <c r="V17" s="205">
        <f>'22 '!V17</f>
        <v>1160</v>
      </c>
      <c r="W17" s="205">
        <f>'22 '!W17</f>
        <v>1115</v>
      </c>
      <c r="X17" s="205">
        <f>'22 '!X17</f>
        <v>10340</v>
      </c>
      <c r="Y17" s="205">
        <f>'22 '!Y17</f>
        <v>1970</v>
      </c>
      <c r="Z17" s="205">
        <f>'22 '!Z17</f>
        <v>1000</v>
      </c>
      <c r="AA17" s="205">
        <f>'22 '!AA17</f>
        <v>1150</v>
      </c>
      <c r="AB17" s="205">
        <f>'22 '!AB17</f>
        <v>1050</v>
      </c>
      <c r="AC17" s="205">
        <f>'22 '!AC17</f>
        <v>880</v>
      </c>
      <c r="AD17" s="205">
        <f>'22 '!AD17</f>
        <v>13080</v>
      </c>
      <c r="AE17" s="205">
        <f>'22 '!AE17</f>
        <v>14950</v>
      </c>
      <c r="AF17" s="205">
        <f>'22 '!AF17</f>
        <v>18490</v>
      </c>
      <c r="AG17" s="205">
        <f>'22 '!AG17</f>
        <v>23110</v>
      </c>
      <c r="AH17" s="205">
        <f>'22 '!AH17</f>
        <v>23350</v>
      </c>
      <c r="AI17" s="205">
        <f>'22 '!AI17</f>
        <v>9900</v>
      </c>
      <c r="AJ17" s="205">
        <f>'22 '!AJ17</f>
        <v>12730</v>
      </c>
      <c r="AK17" s="205">
        <f>'22 '!AK17</f>
        <v>14150</v>
      </c>
      <c r="AL17" s="205">
        <f>'22 '!AL17</f>
        <v>15090</v>
      </c>
      <c r="AM17" s="205">
        <f>'22 '!AM17</f>
        <v>19430</v>
      </c>
      <c r="AN17" s="205">
        <f>'22 '!AN17</f>
        <v>21230</v>
      </c>
      <c r="AO17" s="205">
        <f>'22 '!AO17</f>
        <v>19810</v>
      </c>
      <c r="AP17" s="205">
        <f>'22 '!AP17</f>
        <v>25470</v>
      </c>
      <c r="AQ17" s="205">
        <f>'22 '!AQ17</f>
        <v>22640</v>
      </c>
      <c r="AR17" s="205">
        <f>'22 '!AR17</f>
        <v>16980</v>
      </c>
      <c r="AS17" s="205">
        <f>'22 '!AS17</f>
        <v>2410</v>
      </c>
      <c r="AT17" s="205">
        <f>'22 '!AT17</f>
        <v>1070</v>
      </c>
      <c r="AU17" s="205">
        <f>'22 '!AU17</f>
        <v>12260</v>
      </c>
      <c r="AV17" s="205">
        <f>'22 '!AV17</f>
        <v>1220</v>
      </c>
      <c r="AW17" s="205">
        <f>'22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'22 '!B20</f>
        <v>V-3(3+64)</v>
      </c>
      <c r="C20" s="209" t="str">
        <f>'22 '!C20</f>
        <v>V-3(2+32)</v>
      </c>
      <c r="D20" s="209" t="str">
        <f>'22 '!D20</f>
        <v>V-2(2+32)</v>
      </c>
      <c r="E20" s="209" t="str">
        <f>'22 '!E20</f>
        <v>V-1pro</v>
      </c>
      <c r="F20" s="209" t="str">
        <f>'22 '!F20</f>
        <v>A48</v>
      </c>
      <c r="G20" s="209" t="str">
        <f>'22 '!G20</f>
        <v>A26</v>
      </c>
      <c r="H20" s="209" t="str">
        <f>'22 '!H20</f>
        <v>it2171</v>
      </c>
      <c r="I20" s="209" t="str">
        <f>'22 '!I20</f>
        <v>it2173</v>
      </c>
      <c r="J20" s="209" t="str">
        <f>'22 '!J20</f>
        <v>it5026</v>
      </c>
      <c r="K20" s="209" t="str">
        <f>'22 '!K20</f>
        <v>it5027</v>
      </c>
      <c r="L20" s="209" t="str">
        <f>'22 '!L20</f>
        <v>it5028</v>
      </c>
      <c r="M20" s="209" t="str">
        <f>'22 '!M20</f>
        <v>it5617</v>
      </c>
      <c r="N20" s="209" t="str">
        <f>'22 '!N20</f>
        <v>P-400</v>
      </c>
      <c r="O20" s="209" t="str">
        <f>'22 '!O20</f>
        <v>P-700</v>
      </c>
      <c r="P20" s="209" t="str">
        <f>'22 '!P20</f>
        <v>Geo</v>
      </c>
      <c r="Q20" s="209" t="str">
        <f>'22 '!Q20</f>
        <v>L-51</v>
      </c>
      <c r="R20" s="209" t="str">
        <f>'22 '!R20</f>
        <v>pp-1</v>
      </c>
      <c r="S20" s="209" t="str">
        <f>'22 '!S20</f>
        <v>i303</v>
      </c>
      <c r="T20" s="209" t="str">
        <f>'22 '!T20</f>
        <v>i73</v>
      </c>
      <c r="U20" s="209" t="str">
        <f>'22 '!U20</f>
        <v>Q11</v>
      </c>
      <c r="V20" s="209" t="str">
        <f>'22 '!V20</f>
        <v>AG6103</v>
      </c>
      <c r="W20" s="209" t="str">
        <f>'22 '!W20</f>
        <v>Q23</v>
      </c>
      <c r="X20" s="209" t="str">
        <f>'22 '!X20</f>
        <v>V-3(4+64)</v>
      </c>
      <c r="Y20" s="209" t="str">
        <f>'22 '!Y20</f>
        <v>Majic-3</v>
      </c>
      <c r="Z20" s="209" t="str">
        <f>'22 '!Z20</f>
        <v>Max 20</v>
      </c>
      <c r="AA20" s="209" t="str">
        <f>'22 '!AA20</f>
        <v>P-25</v>
      </c>
      <c r="AB20" s="209" t="str">
        <f>'22 '!AB20</f>
        <v>V-20</v>
      </c>
      <c r="AC20" s="209" t="str">
        <f>'22 '!AC20</f>
        <v>Max-01</v>
      </c>
      <c r="AD20" s="209" t="str">
        <f>'22 '!AD20</f>
        <v>A16e</v>
      </c>
      <c r="AE20" s="209" t="str">
        <f>'22 '!AE20</f>
        <v>A16(4+64)</v>
      </c>
      <c r="AF20" s="209" t="str">
        <f>'22 '!AF20</f>
        <v>A54</v>
      </c>
      <c r="AG20" s="209" t="str">
        <f>'22 '!AG20</f>
        <v>A95</v>
      </c>
      <c r="AH20" s="209" t="str">
        <f>'22 '!AH20</f>
        <v>A19Pr0</v>
      </c>
      <c r="AI20" s="209" t="str">
        <f>'22 '!AI20</f>
        <v>A03Core</v>
      </c>
      <c r="AJ20" s="209" t="str">
        <f>'22 '!AJ20</f>
        <v>A03S</v>
      </c>
      <c r="AK20" s="209" t="str">
        <f>'22 '!AK20</f>
        <v>A12(4+64)</v>
      </c>
      <c r="AL20" s="209" t="str">
        <f>'22 '!AL20</f>
        <v>A12(4+128)</v>
      </c>
      <c r="AM20" s="209" t="str">
        <f>'22 '!AM20</f>
        <v>M12(6+128)</v>
      </c>
      <c r="AN20" s="209" t="str">
        <f>'22 '!AN20</f>
        <v>A22(6+128)</v>
      </c>
      <c r="AO20" s="209" t="str">
        <f>'22 '!AO20</f>
        <v>F22(6+128)</v>
      </c>
      <c r="AP20" s="209" t="str">
        <f>'22 '!AP20</f>
        <v>A32(6+128)</v>
      </c>
      <c r="AQ20" s="209" t="str">
        <f>'22 '!AQ20</f>
        <v>M32(6+128)</v>
      </c>
      <c r="AR20" s="209" t="str">
        <f>'22 '!AR20</f>
        <v>A13(4+64)</v>
      </c>
      <c r="AS20" s="209" t="str">
        <f>'22 '!AS20</f>
        <v>Guru-2</v>
      </c>
      <c r="AT20" s="209" t="str">
        <f>'22 '!AT20</f>
        <v>B25i</v>
      </c>
      <c r="AU20" s="209" t="str">
        <f>'22 '!AU20</f>
        <v>A03(3+32)</v>
      </c>
      <c r="AV20" s="209" t="str">
        <f>'22 '!AV20</f>
        <v>LE-24</v>
      </c>
      <c r="AW20" s="209" t="str">
        <f>'22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'22 '!B24</f>
        <v>1</v>
      </c>
      <c r="C21" s="70">
        <f>'22 '!C24</f>
        <v>1</v>
      </c>
      <c r="D21" s="70">
        <f>'22 '!D24</f>
        <v>1</v>
      </c>
      <c r="E21" s="70">
        <f>'22 '!E24</f>
        <v>0</v>
      </c>
      <c r="F21" s="70">
        <f>'22 '!F24</f>
        <v>0</v>
      </c>
      <c r="G21" s="70">
        <f>'22 '!G24</f>
        <v>1</v>
      </c>
      <c r="H21" s="70">
        <f>'22 '!H24</f>
        <v>3</v>
      </c>
      <c r="I21" s="70">
        <f>'22 '!I24</f>
        <v>2</v>
      </c>
      <c r="J21" s="70">
        <f>'22 '!J24</f>
        <v>0</v>
      </c>
      <c r="K21" s="70">
        <f>'22 '!K24</f>
        <v>3</v>
      </c>
      <c r="L21" s="70">
        <f>'22 '!L24</f>
        <v>0</v>
      </c>
      <c r="M21" s="70">
        <f>'22 '!M24</f>
        <v>3</v>
      </c>
      <c r="N21" s="70">
        <f>'22 '!N24</f>
        <v>4</v>
      </c>
      <c r="O21" s="70">
        <f>'22 '!O24</f>
        <v>1</v>
      </c>
      <c r="P21" s="70">
        <f>'22 '!P24</f>
        <v>0</v>
      </c>
      <c r="Q21" s="70">
        <f>'22 '!Q24</f>
        <v>5</v>
      </c>
      <c r="R21" s="70">
        <f>'22 '!R24</f>
        <v>0</v>
      </c>
      <c r="S21" s="70">
        <f>'22 '!S24</f>
        <v>1</v>
      </c>
      <c r="T21" s="70">
        <f>'22 '!T24</f>
        <v>2</v>
      </c>
      <c r="U21" s="70">
        <f>'22 '!U24</f>
        <v>0</v>
      </c>
      <c r="V21" s="70">
        <f>'22 '!V24</f>
        <v>0</v>
      </c>
      <c r="W21" s="70">
        <f>'22 '!W24</f>
        <v>1</v>
      </c>
      <c r="X21" s="70">
        <f>'22 '!X24</f>
        <v>0</v>
      </c>
      <c r="Y21" s="70">
        <f>'22 '!Y24</f>
        <v>0</v>
      </c>
      <c r="Z21" s="70">
        <f>'22 '!Z24</f>
        <v>0</v>
      </c>
      <c r="AA21" s="70">
        <f>'22 '!AA24</f>
        <v>0</v>
      </c>
      <c r="AB21" s="70">
        <f>'22 '!AB24</f>
        <v>0</v>
      </c>
      <c r="AC21" s="70">
        <f>'22 '!AC24</f>
        <v>1</v>
      </c>
      <c r="AD21" s="70">
        <f>'22 '!AD24</f>
        <v>2</v>
      </c>
      <c r="AE21" s="70">
        <f>'22 '!AE24</f>
        <v>2</v>
      </c>
      <c r="AF21" s="70">
        <f>'22 '!AF24</f>
        <v>1</v>
      </c>
      <c r="AG21" s="70">
        <f>'22 '!AG24</f>
        <v>1</v>
      </c>
      <c r="AH21" s="70">
        <f>'22 '!AH24</f>
        <v>0</v>
      </c>
      <c r="AI21" s="70">
        <f>'22 '!AI24</f>
        <v>1</v>
      </c>
      <c r="AJ21" s="70">
        <f>'22 '!AJ24</f>
        <v>0</v>
      </c>
      <c r="AK21" s="70">
        <f>'22 '!AK24</f>
        <v>1</v>
      </c>
      <c r="AL21" s="70">
        <f>'22 '!AL24</f>
        <v>0</v>
      </c>
      <c r="AM21" s="70">
        <f>'22 '!AM24</f>
        <v>1</v>
      </c>
      <c r="AN21" s="70">
        <f>'22 '!AN24</f>
        <v>1</v>
      </c>
      <c r="AO21" s="70">
        <f>'22 '!AO24</f>
        <v>1</v>
      </c>
      <c r="AP21" s="70">
        <f>'22 '!AP24</f>
        <v>0</v>
      </c>
      <c r="AQ21" s="70">
        <f>'22 '!AQ24</f>
        <v>1</v>
      </c>
      <c r="AR21" s="70">
        <f>'22 '!AR24</f>
        <v>1</v>
      </c>
      <c r="AS21" s="70">
        <f>'22 '!AS24</f>
        <v>0</v>
      </c>
      <c r="AT21" s="70">
        <f>'22 '!AT24</f>
        <v>1</v>
      </c>
      <c r="AU21" s="70">
        <f>'22 '!AU24</f>
        <v>0</v>
      </c>
      <c r="AV21" s="70">
        <f>'22 '!AV24</f>
        <v>1</v>
      </c>
      <c r="AW21" s="70">
        <f>'22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'22 '!B27</f>
        <v>8490</v>
      </c>
      <c r="C27" s="88">
        <f>'22 '!C27</f>
        <v>9470</v>
      </c>
      <c r="D27" s="88">
        <f>'22 '!D27</f>
        <v>10650</v>
      </c>
      <c r="E27" s="88">
        <f>'22 '!E27</f>
        <v>10780</v>
      </c>
      <c r="F27" s="88">
        <f>'22 '!F27</f>
        <v>11950</v>
      </c>
      <c r="G27" s="88">
        <f>'22 '!G27</f>
        <v>12980</v>
      </c>
      <c r="H27" s="88">
        <f>'22 '!H27</f>
        <v>15080</v>
      </c>
      <c r="I27" s="88">
        <f>'22 '!I27</f>
        <v>23340</v>
      </c>
      <c r="J27" s="88">
        <f>'22 '!J27</f>
        <v>21500</v>
      </c>
      <c r="K27" s="88">
        <f>'22 '!K27</f>
        <v>20040</v>
      </c>
      <c r="L27" s="88">
        <f>'22 '!L27</f>
        <v>10700</v>
      </c>
      <c r="M27" s="88">
        <f>'22 '!M27</f>
        <v>18790</v>
      </c>
      <c r="N27" s="88">
        <f>'22 '!N27</f>
        <v>16340</v>
      </c>
      <c r="O27" s="88">
        <f>'22 '!O27</f>
        <v>17109</v>
      </c>
      <c r="P27" s="88">
        <f>'22 '!P27</f>
        <v>13090</v>
      </c>
      <c r="Q27" s="88">
        <f>'22 '!Q27</f>
        <v>16090</v>
      </c>
      <c r="R27" s="88">
        <f>'22 '!R27</f>
        <v>25190</v>
      </c>
      <c r="S27" s="88">
        <f>'22 '!S27</f>
        <v>0</v>
      </c>
      <c r="T27" s="88">
        <f>'22 '!T27</f>
        <v>1120</v>
      </c>
      <c r="U27" s="88">
        <f>'22 '!U27</f>
        <v>1800</v>
      </c>
      <c r="V27" s="88">
        <f>'22 '!V27</f>
        <v>1900</v>
      </c>
      <c r="W27" s="88">
        <f>'22 '!W27</f>
        <v>2620</v>
      </c>
      <c r="X27" s="88">
        <f>'22 '!X27</f>
        <v>11270</v>
      </c>
      <c r="Y27" s="88">
        <f>'22 '!Y27</f>
        <v>14010</v>
      </c>
      <c r="Z27" s="88">
        <f>'22 '!Z27</f>
        <v>8480</v>
      </c>
      <c r="AA27" s="88">
        <f>'22 '!AA27</f>
        <v>12250</v>
      </c>
      <c r="AB27" s="88">
        <f>'22 '!AB27</f>
        <v>10830</v>
      </c>
      <c r="AC27" s="88">
        <f>'22 '!AC27</f>
        <v>9890</v>
      </c>
      <c r="AD27" s="88">
        <f>'22 '!AD27</f>
        <v>8550</v>
      </c>
      <c r="AE27" s="88">
        <f>'22 '!AE27</f>
        <v>11620</v>
      </c>
      <c r="AF27" s="88">
        <f>'22 '!AF27</f>
        <v>11150</v>
      </c>
      <c r="AG27" s="88">
        <f>'22 '!AG27</f>
        <v>14200</v>
      </c>
      <c r="AH27" s="88">
        <f>'22 '!AH27</f>
        <v>8360</v>
      </c>
      <c r="AI27" s="88">
        <f>'22 '!AI27</f>
        <v>16640</v>
      </c>
      <c r="AJ27" s="88">
        <f>'22 '!AJ27</f>
        <v>8470</v>
      </c>
      <c r="AK27" s="88">
        <f>'22 '!AK27</f>
        <v>13299</v>
      </c>
      <c r="AL27" s="88">
        <f>'22 '!AL27</f>
        <v>17100</v>
      </c>
      <c r="AM27" s="88">
        <f>'22 '!AM27</f>
        <v>18050</v>
      </c>
      <c r="AN27" s="88">
        <f>'22 '!AN27</f>
        <v>15200</v>
      </c>
      <c r="AO27" s="88">
        <f>'22 '!AO27</f>
        <v>20900</v>
      </c>
      <c r="AP27" s="88">
        <f>'22 '!AP27</f>
        <v>11720</v>
      </c>
      <c r="AQ27" s="88">
        <f>'22 '!AQ27</f>
        <v>12250</v>
      </c>
      <c r="AR27" s="88">
        <f>'22 '!AR27</f>
        <v>16625</v>
      </c>
      <c r="AS27" s="88">
        <f>'22 '!AS27</f>
        <v>9940</v>
      </c>
      <c r="AT27" s="88">
        <f>'22 '!AT27</f>
        <v>14870</v>
      </c>
      <c r="AU27" s="88">
        <f>'22 '!AU27</f>
        <v>19810</v>
      </c>
      <c r="AV27" s="88">
        <f>'22 '!AV27</f>
        <v>26410</v>
      </c>
      <c r="AW27" s="88">
        <f>'22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'22 '!B30</f>
        <v>C20A</v>
      </c>
      <c r="C30" s="209" t="str">
        <f>'22 '!C30</f>
        <v>C11(2+32)</v>
      </c>
      <c r="D30" s="209" t="str">
        <f>'22 '!D30</f>
        <v>C11(4+64)</v>
      </c>
      <c r="E30" s="209" t="str">
        <f>'22 '!E30</f>
        <v>C21y(3+32)</v>
      </c>
      <c r="F30" s="209" t="str">
        <f>'22 '!F30</f>
        <v>C21y(4+64)</v>
      </c>
      <c r="G30" s="209" t="str">
        <f>'22 '!G30</f>
        <v>C25y(4+64)</v>
      </c>
      <c r="H30" s="209" t="str">
        <f>'22 '!H30</f>
        <v>C25S(4+128)</v>
      </c>
      <c r="I30" s="209" t="str">
        <f>'22 '!I30</f>
        <v>Realme 8</v>
      </c>
      <c r="J30" s="209" t="str">
        <f>'22 '!J30</f>
        <v>Realme 8 5G</v>
      </c>
      <c r="K30" s="209" t="str">
        <f>'22 '!K30</f>
        <v>Realme 9i</v>
      </c>
      <c r="L30" s="209" t="str">
        <f>'22 '!L30</f>
        <v>Narzo 50i</v>
      </c>
      <c r="M30" s="209" t="str">
        <f>'22 '!M30</f>
        <v>Narzo 30</v>
      </c>
      <c r="N30" s="209" t="str">
        <f>'22 '!N30</f>
        <v>9i(4/64)</v>
      </c>
      <c r="O30" s="209" t="str">
        <f>'22 '!O30</f>
        <v>Narzo 50</v>
      </c>
      <c r="P30" s="209" t="str">
        <f>'22 '!P30</f>
        <v>C31</v>
      </c>
      <c r="Q30" s="209" t="str">
        <f>'22 '!Q30</f>
        <v>C35</v>
      </c>
      <c r="R30" s="209" t="str">
        <f>'22 '!R30</f>
        <v>Realme 9</v>
      </c>
      <c r="S30" s="209">
        <f>'22 '!S30</f>
        <v>0</v>
      </c>
      <c r="T30" s="209" t="str">
        <f>'22 '!T30</f>
        <v>BG-202</v>
      </c>
      <c r="U30" s="209">
        <f>'22 '!U30</f>
        <v>105</v>
      </c>
      <c r="V30" s="209">
        <f>'22 '!V30</f>
        <v>106</v>
      </c>
      <c r="W30" s="209">
        <f>'22 '!W30</f>
        <v>110</v>
      </c>
      <c r="X30" s="209" t="str">
        <f>'22 '!X30</f>
        <v>Y15S</v>
      </c>
      <c r="Y30" s="209" t="str">
        <f>'22 '!Y30</f>
        <v>Y21</v>
      </c>
      <c r="Z30" s="209" t="str">
        <f>'22 '!Z30</f>
        <v>POP 5LTE 2/32</v>
      </c>
      <c r="AA30" s="209" t="str">
        <f>'22 '!AA30</f>
        <v>SP-7(4+64)</v>
      </c>
      <c r="AB30" s="209" t="str">
        <f>'22 '!AB30</f>
        <v>SP-7(3+64)</v>
      </c>
      <c r="AC30" s="209" t="str">
        <f>'22 '!AC30</f>
        <v>POP 5LTE</v>
      </c>
      <c r="AD30" s="209" t="str">
        <f>'22 '!AD30</f>
        <v>Smart6(2+32)</v>
      </c>
      <c r="AE30" s="209" t="str">
        <f>'22 '!AE30</f>
        <v>Hot11Play 4/128</v>
      </c>
      <c r="AF30" s="209" t="str">
        <f>'22 '!AF30</f>
        <v>Hot11Play</v>
      </c>
      <c r="AG30" s="209" t="str">
        <f>'22 '!AG30</f>
        <v>Hot11S</v>
      </c>
      <c r="AH30" s="209" t="str">
        <f>'22 '!AH30</f>
        <v>Redme9A</v>
      </c>
      <c r="AI30" s="209" t="str">
        <f>'22 '!AI30</f>
        <v>Y21T</v>
      </c>
      <c r="AJ30" s="209" t="str">
        <f>'22 '!AJ30</f>
        <v>Y1S</v>
      </c>
      <c r="AK30" s="209" t="str">
        <f>'22 '!AK30</f>
        <v>10c(4+64)</v>
      </c>
      <c r="AL30" s="209" t="str">
        <f>'22 '!AL30</f>
        <v>Redme 10</v>
      </c>
      <c r="AM30" s="209" t="str">
        <f>'22 '!AM30</f>
        <v>RED-Not 11(4/64)</v>
      </c>
      <c r="AN30" s="209" t="str">
        <f>'22 '!AN30</f>
        <v>Red10(4+64)</v>
      </c>
      <c r="AO30" s="209" t="str">
        <f>'22 '!AO30</f>
        <v>RED-Not 11(128)</v>
      </c>
      <c r="AP30" s="209" t="str">
        <f>'22 '!AP30</f>
        <v>Hot 12 Play</v>
      </c>
      <c r="AQ30" s="209" t="str">
        <f>'22 '!AQ30</f>
        <v>SP 8C(4+128)</v>
      </c>
      <c r="AR30" s="209" t="str">
        <f>'22 '!AR30</f>
        <v>RED-11(4+128)</v>
      </c>
      <c r="AS30" s="209" t="str">
        <f>'22 '!AS30</f>
        <v>Smart -6</v>
      </c>
      <c r="AT30" s="209" t="str">
        <f>'22 '!AT30</f>
        <v>Note 10</v>
      </c>
      <c r="AU30" s="209" t="str">
        <f>'22 '!AU30</f>
        <v>A13(6+128)</v>
      </c>
      <c r="AV30" s="209" t="str">
        <f>'22 '!AV30</f>
        <v>A23(6+128)</v>
      </c>
      <c r="AW30" s="209" t="str">
        <f>'22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'22 '!B34</f>
        <v>0</v>
      </c>
      <c r="C31" s="219">
        <f>'22 '!C34</f>
        <v>0</v>
      </c>
      <c r="D31" s="219">
        <f>'22 '!D34</f>
        <v>1</v>
      </c>
      <c r="E31" s="219">
        <f>'22 '!E34</f>
        <v>2</v>
      </c>
      <c r="F31" s="219">
        <f>'22 '!F34</f>
        <v>0</v>
      </c>
      <c r="G31" s="219">
        <f>'22 '!G34</f>
        <v>0</v>
      </c>
      <c r="H31" s="219">
        <f>'22 '!H34</f>
        <v>0</v>
      </c>
      <c r="I31" s="219">
        <f>'22 '!I34</f>
        <v>3</v>
      </c>
      <c r="J31" s="219">
        <f>'22 '!J34</f>
        <v>0</v>
      </c>
      <c r="K31" s="219">
        <f>'22 '!K34</f>
        <v>0</v>
      </c>
      <c r="L31" s="219">
        <f>'22 '!L34</f>
        <v>1</v>
      </c>
      <c r="M31" s="219">
        <f>'22 '!M34</f>
        <v>0</v>
      </c>
      <c r="N31" s="219">
        <f>'22 '!N34</f>
        <v>1</v>
      </c>
      <c r="O31" s="219">
        <f>'22 '!O34</f>
        <v>1</v>
      </c>
      <c r="P31" s="219">
        <f>'22 '!P34</f>
        <v>3</v>
      </c>
      <c r="Q31" s="219">
        <f>'22 '!Q34</f>
        <v>3</v>
      </c>
      <c r="R31" s="219">
        <f>'22 '!R34</f>
        <v>1</v>
      </c>
      <c r="S31" s="219">
        <f>'22 '!S34</f>
        <v>0</v>
      </c>
      <c r="T31" s="219">
        <f>'22 '!T34</f>
        <v>0</v>
      </c>
      <c r="U31" s="219">
        <f>'22 '!U34</f>
        <v>2</v>
      </c>
      <c r="V31" s="219">
        <f>'22 '!V34</f>
        <v>0</v>
      </c>
      <c r="W31" s="219">
        <f>'22 '!W34</f>
        <v>0</v>
      </c>
      <c r="X31" s="219">
        <f>'22 '!X34</f>
        <v>0</v>
      </c>
      <c r="Y31" s="219">
        <f>'22 '!Y34</f>
        <v>0</v>
      </c>
      <c r="Z31" s="219">
        <f>'22 '!Z34</f>
        <v>0</v>
      </c>
      <c r="AA31" s="219">
        <f>'22 '!AA34</f>
        <v>0</v>
      </c>
      <c r="AB31" s="219">
        <f>'22 '!AB34</f>
        <v>1</v>
      </c>
      <c r="AC31" s="219">
        <f>'22 '!AC34</f>
        <v>1</v>
      </c>
      <c r="AD31" s="219">
        <f>'22 '!AD34</f>
        <v>1</v>
      </c>
      <c r="AE31" s="219">
        <f>'22 '!AE34</f>
        <v>0</v>
      </c>
      <c r="AF31" s="219">
        <f>'22 '!AF34</f>
        <v>4</v>
      </c>
      <c r="AG31" s="219">
        <f>'22 '!AG34</f>
        <v>2</v>
      </c>
      <c r="AH31" s="219">
        <f>'22 '!AH34</f>
        <v>2</v>
      </c>
      <c r="AI31" s="219">
        <f>'22 '!AI34</f>
        <v>1</v>
      </c>
      <c r="AJ31" s="219">
        <f>'22 '!AJ34</f>
        <v>1</v>
      </c>
      <c r="AK31" s="219">
        <f>'22 '!AK34</f>
        <v>2</v>
      </c>
      <c r="AL31" s="219">
        <f>'22 '!AL34</f>
        <v>2</v>
      </c>
      <c r="AM31" s="219">
        <f>'22 '!AM34</f>
        <v>2</v>
      </c>
      <c r="AN31" s="219">
        <f>'22 '!AN34</f>
        <v>2</v>
      </c>
      <c r="AO31" s="219">
        <f>'22 '!AO34</f>
        <v>3</v>
      </c>
      <c r="AP31" s="219">
        <f>'22 '!AP34</f>
        <v>2</v>
      </c>
      <c r="AQ31" s="219">
        <f>'22 '!AQ34</f>
        <v>1</v>
      </c>
      <c r="AR31" s="219">
        <f>'22 '!AR34</f>
        <v>0</v>
      </c>
      <c r="AS31" s="219">
        <f>'22 '!AS34</f>
        <v>1</v>
      </c>
      <c r="AT31" s="219">
        <f>'22 '!AT34</f>
        <v>0</v>
      </c>
      <c r="AU31" s="219">
        <f>'22 '!AU34</f>
        <v>1</v>
      </c>
      <c r="AV31" s="219">
        <f>'22 '!AV34</f>
        <v>1</v>
      </c>
      <c r="AW31" s="219">
        <f>'22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'22 '!B37</f>
        <v>32</v>
      </c>
      <c r="C37" s="126">
        <f>'22 '!C37</f>
        <v>30</v>
      </c>
      <c r="D37" s="126">
        <f>'22 '!D37</f>
        <v>32</v>
      </c>
      <c r="E37" s="126">
        <f>'22 '!E37</f>
        <v>32</v>
      </c>
      <c r="F37" s="126">
        <f>'22 '!F37</f>
        <v>39</v>
      </c>
      <c r="G37" s="126">
        <f>'22 '!G37</f>
        <v>32</v>
      </c>
      <c r="H37" s="126">
        <f>'22 '!H37</f>
        <v>180</v>
      </c>
      <c r="I37" s="126">
        <f>'22 '!I37</f>
        <v>280</v>
      </c>
      <c r="J37" s="126">
        <f>'22 '!J37</f>
        <v>230</v>
      </c>
      <c r="K37" s="126">
        <f>'22 '!K37</f>
        <v>340</v>
      </c>
      <c r="L37" s="126">
        <f>'22 '!L37</f>
        <v>80</v>
      </c>
      <c r="M37" s="126">
        <f>'22 '!M37</f>
        <v>55</v>
      </c>
      <c r="N37" s="126">
        <f>'22 '!N37</f>
        <v>250</v>
      </c>
      <c r="O37" s="126">
        <f>'22 '!O37</f>
        <v>490</v>
      </c>
      <c r="P37" s="126">
        <f>'22 '!P37</f>
        <v>650</v>
      </c>
      <c r="Q37" s="126">
        <f>'22 '!Q37</f>
        <v>32</v>
      </c>
      <c r="R37" s="126">
        <f>'22 '!R37</f>
        <v>120</v>
      </c>
      <c r="S37" s="126">
        <f>'22 '!S37</f>
        <v>340</v>
      </c>
      <c r="T37" s="126">
        <f>'22 '!T37</f>
        <v>60</v>
      </c>
      <c r="U37" s="126">
        <f>'22 '!U37</f>
        <v>150</v>
      </c>
      <c r="V37" s="126">
        <f>'22 '!V37</f>
        <v>65</v>
      </c>
      <c r="W37" s="126">
        <f>'22 '!W37</f>
        <v>260</v>
      </c>
      <c r="X37" s="126">
        <f>'22 '!X37</f>
        <v>260</v>
      </c>
      <c r="Y37" s="126">
        <f>'22 '!Y37</f>
        <v>320</v>
      </c>
      <c r="Z37" s="126">
        <f>'22 '!Z37</f>
        <v>240</v>
      </c>
      <c r="AA37" s="126">
        <f>'22 '!AA37</f>
        <v>140</v>
      </c>
      <c r="AB37" s="126">
        <f>'22 '!AB37</f>
        <v>210</v>
      </c>
      <c r="AC37" s="126">
        <f>'22 '!AC37</f>
        <v>0</v>
      </c>
      <c r="AD37" s="126">
        <f>'22 '!AD37</f>
        <v>170</v>
      </c>
      <c r="AE37" s="126">
        <f>'22 '!AE37</f>
        <v>220</v>
      </c>
      <c r="AF37" s="126">
        <f>'22 '!AF37</f>
        <v>235</v>
      </c>
      <c r="AG37" s="126">
        <f>'22 '!AG37</f>
        <v>390</v>
      </c>
      <c r="AH37" s="126">
        <f>'22 '!AH37</f>
        <v>180</v>
      </c>
      <c r="AI37" s="126">
        <f>'22 '!AI37</f>
        <v>220</v>
      </c>
      <c r="AJ37" s="126">
        <f>'22 '!AJ37</f>
        <v>180</v>
      </c>
      <c r="AK37" s="126">
        <f>'22 '!AK37</f>
        <v>320</v>
      </c>
      <c r="AL37" s="126">
        <f>'22 '!AL37</f>
        <v>250</v>
      </c>
      <c r="AM37" s="126">
        <f>'22 '!AM37</f>
        <v>150</v>
      </c>
      <c r="AN37" s="126">
        <f>'22 '!AN37</f>
        <v>160</v>
      </c>
      <c r="AO37" s="126">
        <f>'22 '!AO37</f>
        <v>350</v>
      </c>
      <c r="AP37" s="126">
        <f>'22 '!AP37</f>
        <v>110</v>
      </c>
      <c r="AQ37" s="126">
        <f>'22 '!AQ37</f>
        <v>180</v>
      </c>
      <c r="AR37" s="126">
        <f>'22 '!AR37</f>
        <v>250</v>
      </c>
      <c r="AS37" s="126">
        <f>'22 '!AS37</f>
        <v>410</v>
      </c>
      <c r="AT37" s="126">
        <f>'22 '!AT37</f>
        <v>300</v>
      </c>
      <c r="AU37" s="126">
        <f>'22 '!AU37</f>
        <v>1100</v>
      </c>
      <c r="AV37" s="126">
        <f>'22 '!AV37</f>
        <v>790</v>
      </c>
      <c r="AW37" s="126">
        <f>'22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'22 '!B40</f>
        <v>Oppo</v>
      </c>
      <c r="C40" s="176" t="str">
        <f>'22 '!C40</f>
        <v>Realme</v>
      </c>
      <c r="D40" s="176" t="str">
        <f>'22 '!D40</f>
        <v>Mi box</v>
      </c>
      <c r="E40" s="176" t="str">
        <f>'22 '!E40</f>
        <v>Or-E10</v>
      </c>
      <c r="F40" s="176" t="str">
        <f>'22 '!F40</f>
        <v>Or-E25</v>
      </c>
      <c r="G40" s="176" t="str">
        <f>'22 '!G40</f>
        <v>1+ Head</v>
      </c>
      <c r="H40" s="176" t="str">
        <f>'22 '!H40</f>
        <v>R-100</v>
      </c>
      <c r="I40" s="176" t="str">
        <f>'22 '!I40</f>
        <v>i7S</v>
      </c>
      <c r="J40" s="176" t="str">
        <f>'22 '!J40</f>
        <v>Buds Air</v>
      </c>
      <c r="K40" s="176" t="str">
        <f>'22 '!K40</f>
        <v>Lenovo</v>
      </c>
      <c r="L40" s="176" t="str">
        <f>'22 '!L40</f>
        <v>Sam BT</v>
      </c>
      <c r="M40" s="176" t="str">
        <f>'22 '!M40</f>
        <v>Sam Box</v>
      </c>
      <c r="N40" s="176" t="str">
        <f>'22 '!N40</f>
        <v>P47</v>
      </c>
      <c r="O40" s="176" t="str">
        <f>'22 '!O40</f>
        <v>M10</v>
      </c>
      <c r="P40" s="176" t="str">
        <f>'22 '!P40</f>
        <v>M19</v>
      </c>
      <c r="Q40" s="176" t="str">
        <f>'22 '!Q40</f>
        <v>vivo</v>
      </c>
      <c r="R40" s="176" t="str">
        <f>'22 '!R40</f>
        <v>PT-01</v>
      </c>
      <c r="S40" s="176" t="str">
        <f>'22 '!S40</f>
        <v>S10+</v>
      </c>
      <c r="T40" s="176" t="str">
        <f>'22 '!T40</f>
        <v>Anik</v>
      </c>
      <c r="U40" s="176" t="str">
        <f>'22 '!U40</f>
        <v>Or-E36S</v>
      </c>
      <c r="V40" s="176" t="str">
        <f>'22 '!V40</f>
        <v>Sym bar</v>
      </c>
      <c r="W40" s="176" t="str">
        <f>'22 '!W40</f>
        <v>Oppo</v>
      </c>
      <c r="X40" s="176" t="str">
        <f>'22 '!X40</f>
        <v>Vivo</v>
      </c>
      <c r="Y40" s="176" t="str">
        <f>'22 '!Y40</f>
        <v>Realme</v>
      </c>
      <c r="Z40" s="176" t="str">
        <f>'22 '!Z40</f>
        <v>Redme</v>
      </c>
      <c r="AA40" s="176" t="str">
        <f>'22 '!AA40</f>
        <v>Excel</v>
      </c>
      <c r="AB40" s="176" t="str">
        <f>'22 '!AB40</f>
        <v>Ex(E-103)</v>
      </c>
      <c r="AC40" s="176">
        <f>'22 '!AC40</f>
        <v>0</v>
      </c>
      <c r="AD40" s="176" t="str">
        <f>'22 '!AD40</f>
        <v>8GB</v>
      </c>
      <c r="AE40" s="176" t="str">
        <f>'22 '!AE40</f>
        <v>16 GB</v>
      </c>
      <c r="AF40" s="176" t="str">
        <f>'22 '!AF40</f>
        <v>32GB</v>
      </c>
      <c r="AG40" s="176" t="str">
        <f>'22 '!AG40</f>
        <v>64GB</v>
      </c>
      <c r="AH40" s="176" t="str">
        <f>'22 '!AH40</f>
        <v>JK-Barphone</v>
      </c>
      <c r="AI40" s="176" t="str">
        <f>'22 '!AI40</f>
        <v>JK-Smart</v>
      </c>
      <c r="AJ40" s="176" t="str">
        <f>'22 '!AJ40</f>
        <v>En-Barphone</v>
      </c>
      <c r="AK40" s="176" t="str">
        <f>'22 '!AK40</f>
        <v>En-Smart</v>
      </c>
      <c r="AL40" s="176" t="str">
        <f>'22 '!AL40</f>
        <v>En-J1</v>
      </c>
      <c r="AM40" s="176" t="str">
        <f>'22 '!AM40</f>
        <v>En-4c</v>
      </c>
      <c r="AN40" s="176" t="str">
        <f>'22 '!AN40</f>
        <v>Eagle-BL5c</v>
      </c>
      <c r="AO40" s="176" t="str">
        <f>'22 '!AO40</f>
        <v>Eagle-Smart</v>
      </c>
      <c r="AP40" s="176" t="str">
        <f>'22 '!AP40</f>
        <v>JK BL5c</v>
      </c>
      <c r="AQ40" s="176" t="str">
        <f>'22 '!AQ40</f>
        <v>RK BAR</v>
      </c>
      <c r="AR40" s="176" t="str">
        <f>'22 '!AR40</f>
        <v>Rk Smart</v>
      </c>
      <c r="AS40" s="176" t="str">
        <f>'22 '!AS40</f>
        <v>Adata(32GB)</v>
      </c>
      <c r="AT40" s="176" t="str">
        <f>'22 '!AT40</f>
        <v>HP(32GB)</v>
      </c>
      <c r="AU40" s="176" t="str">
        <f>'22 '!AU40</f>
        <v>Or-20000</v>
      </c>
      <c r="AV40" s="176" t="str">
        <f>'22 '!AV40</f>
        <v>Or-1000</v>
      </c>
      <c r="AW40" s="176" t="str">
        <f>'22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'22 '!B44</f>
        <v>5</v>
      </c>
      <c r="C41" s="116">
        <f>'22 '!C44</f>
        <v>25</v>
      </c>
      <c r="D41" s="116">
        <f>'22 '!D44</f>
        <v>8</v>
      </c>
      <c r="E41" s="116">
        <f>'22 '!E44</f>
        <v>18</v>
      </c>
      <c r="F41" s="116">
        <f>'22 '!F44</f>
        <v>1</v>
      </c>
      <c r="G41" s="116">
        <f>'22 '!G44</f>
        <v>14</v>
      </c>
      <c r="H41" s="116">
        <f>'22 '!H44</f>
        <v>2</v>
      </c>
      <c r="I41" s="116">
        <f>'22 '!I44</f>
        <v>3</v>
      </c>
      <c r="J41" s="116">
        <f>'22 '!J44</f>
        <v>2</v>
      </c>
      <c r="K41" s="116">
        <f>'22 '!K44</f>
        <v>3</v>
      </c>
      <c r="L41" s="116">
        <f>'22 '!L44</f>
        <v>9</v>
      </c>
      <c r="M41" s="116">
        <f>'22 '!M44</f>
        <v>5</v>
      </c>
      <c r="N41" s="116">
        <f>'22 '!N44</f>
        <v>2</v>
      </c>
      <c r="O41" s="116">
        <f>'22 '!O44</f>
        <v>1</v>
      </c>
      <c r="P41" s="116">
        <f>'22 '!P44</f>
        <v>1</v>
      </c>
      <c r="Q41" s="116">
        <f>'22 '!Q44</f>
        <v>4</v>
      </c>
      <c r="R41" s="116">
        <f>'22 '!R44</f>
        <v>0</v>
      </c>
      <c r="S41" s="116">
        <f>'22 '!S44</f>
        <v>12</v>
      </c>
      <c r="T41" s="116">
        <f>'22 '!T44</f>
        <v>10</v>
      </c>
      <c r="U41" s="116">
        <f>'22 '!U44</f>
        <v>3</v>
      </c>
      <c r="V41" s="116">
        <f>'22 '!V44</f>
        <v>1</v>
      </c>
      <c r="W41" s="116">
        <f>'22 '!W44</f>
        <v>1</v>
      </c>
      <c r="X41" s="116">
        <f>'22 '!X44</f>
        <v>0</v>
      </c>
      <c r="Y41" s="116">
        <f>'22 '!Y44</f>
        <v>1</v>
      </c>
      <c r="Z41" s="116">
        <f>'22 '!Z44</f>
        <v>1</v>
      </c>
      <c r="AA41" s="116">
        <f>'22 '!AA44</f>
        <v>2</v>
      </c>
      <c r="AB41" s="116">
        <f>'22 '!AB44</f>
        <v>1</v>
      </c>
      <c r="AC41" s="116">
        <f>'22 '!AC44</f>
        <v>0</v>
      </c>
      <c r="AD41" s="116">
        <f>'22 '!AD44</f>
        <v>6</v>
      </c>
      <c r="AE41" s="116">
        <f>'22 '!AE44</f>
        <v>3</v>
      </c>
      <c r="AF41" s="116">
        <f>'22 '!AF44</f>
        <v>2</v>
      </c>
      <c r="AG41" s="116">
        <f>'22 '!AG44</f>
        <v>2</v>
      </c>
      <c r="AH41" s="116">
        <f>'22 '!AH44</f>
        <v>4</v>
      </c>
      <c r="AI41" s="116">
        <f>'22 '!AI44</f>
        <v>11</v>
      </c>
      <c r="AJ41" s="116">
        <f>'22 '!AJ44</f>
        <v>1</v>
      </c>
      <c r="AK41" s="116">
        <f>'22 '!AK44</f>
        <v>6</v>
      </c>
      <c r="AL41" s="116">
        <f>'22 '!AL44</f>
        <v>3</v>
      </c>
      <c r="AM41" s="116">
        <f>'22 '!AM44</f>
        <v>0</v>
      </c>
      <c r="AN41" s="116">
        <f>'22 '!AN44</f>
        <v>0</v>
      </c>
      <c r="AO41" s="116">
        <f>'22 '!AO44</f>
        <v>2</v>
      </c>
      <c r="AP41" s="116">
        <f>'22 '!AP44</f>
        <v>6</v>
      </c>
      <c r="AQ41" s="116">
        <f>'22 '!AQ44</f>
        <v>0</v>
      </c>
      <c r="AR41" s="116">
        <f>'22 '!AR44</f>
        <v>0</v>
      </c>
      <c r="AS41" s="116">
        <f>'22 '!AS44</f>
        <v>2</v>
      </c>
      <c r="AT41" s="116">
        <f>'22 '!AT44</f>
        <v>3</v>
      </c>
      <c r="AU41" s="116">
        <f>'22 '!AU44</f>
        <v>1</v>
      </c>
      <c r="AV41" s="116">
        <f>'22 '!AV44</f>
        <v>1</v>
      </c>
      <c r="AW41" s="116">
        <f>'22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'22 '!B47</f>
        <v>80</v>
      </c>
      <c r="C47" s="92">
        <f>'22 '!C47</f>
        <v>120</v>
      </c>
      <c r="D47" s="92">
        <f>'22 '!D47</f>
        <v>120</v>
      </c>
      <c r="E47" s="92">
        <f>'22 '!E47</f>
        <v>30</v>
      </c>
      <c r="F47" s="92">
        <f>'22 '!F47</f>
        <v>40</v>
      </c>
      <c r="G47" s="92">
        <f>'22 '!G47</f>
        <v>80</v>
      </c>
      <c r="H47" s="92">
        <f>'22 '!H47</f>
        <v>40</v>
      </c>
      <c r="I47" s="92">
        <f>'22 '!I47</f>
        <v>40</v>
      </c>
      <c r="J47" s="92">
        <f>'22 '!J47</f>
        <v>80</v>
      </c>
      <c r="K47" s="92">
        <f>'22 '!K47</f>
        <v>50</v>
      </c>
      <c r="L47" s="92">
        <f>'22 '!L47</f>
        <v>85</v>
      </c>
      <c r="M47" s="92">
        <f>'22 '!M47</f>
        <v>45</v>
      </c>
      <c r="N47" s="92">
        <f>'22 '!N47</f>
        <v>38</v>
      </c>
      <c r="O47" s="92">
        <f>'22 '!O47</f>
        <v>75</v>
      </c>
      <c r="P47" s="92">
        <f>'22 '!P47</f>
        <v>16</v>
      </c>
      <c r="Q47" s="92">
        <f>'22 '!Q47</f>
        <v>8</v>
      </c>
      <c r="R47" s="92">
        <f>'22 '!R47</f>
        <v>191</v>
      </c>
      <c r="S47" s="92">
        <f>'22 '!S47</f>
        <v>182</v>
      </c>
      <c r="T47" s="92">
        <f>'22 '!T47</f>
        <v>191</v>
      </c>
      <c r="U47" s="92">
        <f>'22 '!U47</f>
        <v>191</v>
      </c>
      <c r="V47" s="92">
        <f>'22 '!V47</f>
        <v>90</v>
      </c>
      <c r="W47" s="92">
        <f>'22 '!W47</f>
        <v>8.75</v>
      </c>
      <c r="X47" s="92">
        <f>'22 '!X47</f>
        <v>9</v>
      </c>
      <c r="Y47" s="92">
        <f>'22 '!Y47</f>
        <v>13</v>
      </c>
      <c r="Z47" s="92">
        <f>'22 '!Z47</f>
        <v>3</v>
      </c>
      <c r="AA47" s="92">
        <f>'22 '!AA47</f>
        <v>80</v>
      </c>
      <c r="AB47" s="92">
        <f>'22 '!AB47</f>
        <v>110</v>
      </c>
      <c r="AC47" s="92">
        <f>'22 '!AC47</f>
        <v>60</v>
      </c>
      <c r="AD47" s="92">
        <f>'22 '!AD47</f>
        <v>60</v>
      </c>
      <c r="AE47" s="92">
        <f>'22 '!AE47</f>
        <v>8</v>
      </c>
      <c r="AF47" s="92">
        <f>'22 '!AF47</f>
        <v>70</v>
      </c>
      <c r="AG47" s="92">
        <f>'22 '!AG47</f>
        <v>35</v>
      </c>
      <c r="AH47" s="92">
        <f>'22 '!AH47</f>
        <v>50</v>
      </c>
      <c r="AI47" s="92">
        <f>'22 '!AI47</f>
        <v>128</v>
      </c>
      <c r="AJ47" s="92">
        <f>'22 '!AJ47</f>
        <v>52</v>
      </c>
      <c r="AK47" s="92">
        <f>'22 '!AK47</f>
        <v>55</v>
      </c>
      <c r="AL47" s="92">
        <f>'22 '!AL47</f>
        <v>85</v>
      </c>
      <c r="AM47" s="92">
        <f>'22 '!AM47</f>
        <v>280</v>
      </c>
      <c r="AN47" s="92">
        <f>'22 '!AN47</f>
        <v>340</v>
      </c>
      <c r="AO47" s="92">
        <f>'22 '!AO47</f>
        <v>410</v>
      </c>
      <c r="AP47" s="92">
        <f>'22 '!AP47</f>
        <v>310</v>
      </c>
      <c r="AQ47" s="92">
        <f>'22 '!AQ47</f>
        <v>240</v>
      </c>
      <c r="AR47" s="92">
        <f>'22 '!AR47</f>
        <v>13540</v>
      </c>
      <c r="AS47" s="92">
        <f>'22 '!AS47</f>
        <v>11</v>
      </c>
      <c r="AT47" s="92">
        <f>'22 '!AT47</f>
        <v>280</v>
      </c>
      <c r="AU47" s="92">
        <f>'22 '!AU47</f>
        <v>0</v>
      </c>
      <c r="AV47" s="92">
        <f>'22 '!AV47</f>
        <v>0</v>
      </c>
      <c r="AW47" s="92">
        <f>'22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'22 '!B50</f>
        <v>Or-M53</v>
      </c>
      <c r="C50" s="174" t="str">
        <f>'22 '!C50</f>
        <v>Or-L53</v>
      </c>
      <c r="D50" s="174" t="str">
        <f>'22 '!D50</f>
        <v>Or-C53</v>
      </c>
      <c r="E50" s="174" t="str">
        <f>'22 '!E50</f>
        <v>A-One</v>
      </c>
      <c r="F50" s="174" t="str">
        <f>'22 '!F50</f>
        <v>Active</v>
      </c>
      <c r="G50" s="174" t="str">
        <f>'22 '!G50</f>
        <v>S61T</v>
      </c>
      <c r="H50" s="174" t="str">
        <f>'22 '!H50</f>
        <v>ZA-002</v>
      </c>
      <c r="I50" s="174" t="str">
        <f>'22 '!I50</f>
        <v>ZT-oo2</v>
      </c>
      <c r="J50" s="174" t="str">
        <f>'22 '!J50</f>
        <v>Metal</v>
      </c>
      <c r="K50" s="174" t="str">
        <f>'22 '!K50</f>
        <v>Pani Covar</v>
      </c>
      <c r="L50" s="174" t="str">
        <f>'22 '!L50</f>
        <v>Glass Cover</v>
      </c>
      <c r="M50" s="174" t="str">
        <f>'22 '!M50</f>
        <v>lether</v>
      </c>
      <c r="N50" s="174" t="str">
        <f>'22 '!N50</f>
        <v>Print</v>
      </c>
      <c r="O50" s="174" t="str">
        <f>'22 '!O50</f>
        <v>silicon</v>
      </c>
      <c r="P50" s="174" t="str">
        <f>'22 '!P50</f>
        <v>Glass</v>
      </c>
      <c r="Q50" s="174" t="str">
        <f>'22 '!Q50</f>
        <v>Chair</v>
      </c>
      <c r="R50" s="174" t="str">
        <f>'22 '!R50</f>
        <v>BL Sim</v>
      </c>
      <c r="S50" s="174" t="str">
        <f>'22 '!S50</f>
        <v>BL KI</v>
      </c>
      <c r="T50" s="174" t="str">
        <f>'22 '!T50</f>
        <v>GP Sim</v>
      </c>
      <c r="U50" s="174" t="str">
        <f>'22 '!U50</f>
        <v>GP Kit</v>
      </c>
      <c r="V50" s="174" t="str">
        <f>'22 '!V50</f>
        <v>HI G COVER</v>
      </c>
      <c r="W50" s="174" t="str">
        <f>'22 '!W50</f>
        <v>9 Card</v>
      </c>
      <c r="X50" s="174" t="str">
        <f>'22 '!X50</f>
        <v>OTG-B</v>
      </c>
      <c r="Y50" s="174" t="str">
        <f>'22 '!Y50</f>
        <v>OTG-C</v>
      </c>
      <c r="Z50" s="174" t="str">
        <f>'22 '!Z50</f>
        <v>Pin</v>
      </c>
      <c r="AA50" s="174" t="str">
        <f>'22 '!AA50</f>
        <v>Ladis cover</v>
      </c>
      <c r="AB50" s="174" t="str">
        <f>'22 '!AB50</f>
        <v>Gliger Cover</v>
      </c>
      <c r="AC50" s="174" t="str">
        <f>'22 '!AC50</f>
        <v>Lether Cover</v>
      </c>
      <c r="AD50" s="174" t="str">
        <f>'22 '!AD50</f>
        <v>rainbow glass</v>
      </c>
      <c r="AE50" s="174" t="str">
        <f>'22 '!AE50</f>
        <v>Muja</v>
      </c>
      <c r="AF50" s="174" t="str">
        <f>'22 '!AF50</f>
        <v>RM-510</v>
      </c>
      <c r="AG50" s="174" t="str">
        <f>'22 '!AG50</f>
        <v>Realme-B</v>
      </c>
      <c r="AH50" s="174" t="str">
        <f>'22 '!AH50</f>
        <v>Realme-C</v>
      </c>
      <c r="AI50" s="174" t="str">
        <f>'22 '!AI50</f>
        <v>My choice</v>
      </c>
      <c r="AJ50" s="174" t="str">
        <f>'22 '!AJ50</f>
        <v xml:space="preserve">Math </v>
      </c>
      <c r="AK50" s="174" t="str">
        <f>'22 '!AK50</f>
        <v>shad Cover</v>
      </c>
      <c r="AL50" s="174" t="str">
        <f>'22 '!AL50</f>
        <v>Cut Cover</v>
      </c>
      <c r="AM50" s="174" t="str">
        <f>'22 '!AM50</f>
        <v>Stand</v>
      </c>
      <c r="AN50" s="174" t="str">
        <f>'22 '!AN50</f>
        <v>HE-05</v>
      </c>
      <c r="AO50" s="174" t="str">
        <f>'22 '!AO50</f>
        <v>HE-05i</v>
      </c>
      <c r="AP50" s="174" t="str">
        <f>'22 '!AP50</f>
        <v>DM10c</v>
      </c>
      <c r="AQ50" s="174" t="str">
        <f>'22 '!AQ50</f>
        <v>RM-510 c</v>
      </c>
      <c r="AR50" s="174" t="str">
        <f>'22 '!AR50</f>
        <v>A16(3+32)</v>
      </c>
      <c r="AS50" s="174" t="str">
        <f>'22 '!AS50</f>
        <v>Fita</v>
      </c>
      <c r="AT50" s="174" t="str">
        <f>'22 '!AT50</f>
        <v>dm10</v>
      </c>
      <c r="AU50" s="174">
        <f>'22 '!AU50</f>
        <v>0</v>
      </c>
      <c r="AV50" s="174">
        <f>'22 '!AV50</f>
        <v>0</v>
      </c>
      <c r="AW50" s="174">
        <f>'22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'22 '!B54</f>
        <v>4</v>
      </c>
      <c r="C51" s="187">
        <f>'22 '!C54</f>
        <v>1</v>
      </c>
      <c r="D51" s="187">
        <f>'22 '!D54</f>
        <v>2</v>
      </c>
      <c r="E51" s="187">
        <f>'22 '!E54</f>
        <v>1</v>
      </c>
      <c r="F51" s="187">
        <f>'22 '!F54</f>
        <v>0</v>
      </c>
      <c r="G51" s="187">
        <f>'22 '!G54</f>
        <v>0</v>
      </c>
      <c r="H51" s="187">
        <f>'22 '!H54</f>
        <v>7</v>
      </c>
      <c r="I51" s="187">
        <f>'22 '!I54</f>
        <v>1</v>
      </c>
      <c r="J51" s="187">
        <f>'22 '!J54</f>
        <v>3</v>
      </c>
      <c r="K51" s="187">
        <f>'22 '!K54</f>
        <v>9</v>
      </c>
      <c r="L51" s="187">
        <f>'22 '!L54</f>
        <v>38</v>
      </c>
      <c r="M51" s="187">
        <f>'22 '!M54</f>
        <v>73</v>
      </c>
      <c r="N51" s="187">
        <f>'22 '!N54</f>
        <v>11</v>
      </c>
      <c r="O51" s="187">
        <f>'22 '!O54</f>
        <v>9</v>
      </c>
      <c r="P51" s="187">
        <f>'22 '!P54</f>
        <v>383</v>
      </c>
      <c r="Q51" s="187">
        <f>'22 '!Q54</f>
        <v>21</v>
      </c>
      <c r="R51" s="187">
        <f>'22 '!R54</f>
        <v>4</v>
      </c>
      <c r="S51" s="187">
        <f>'22 '!S54</f>
        <v>0</v>
      </c>
      <c r="T51" s="187">
        <f>'22 '!T54</f>
        <v>1</v>
      </c>
      <c r="U51" s="187">
        <f>'22 '!U54</f>
        <v>5</v>
      </c>
      <c r="V51" s="187">
        <f>'22 '!V54</f>
        <v>14</v>
      </c>
      <c r="W51" s="187">
        <f>'22 '!W54</f>
        <v>106</v>
      </c>
      <c r="X51" s="187">
        <f>'22 '!X54</f>
        <v>7</v>
      </c>
      <c r="Y51" s="187">
        <f>'22 '!Y54</f>
        <v>8</v>
      </c>
      <c r="Z51" s="187">
        <f>'22 '!Z54</f>
        <v>92</v>
      </c>
      <c r="AA51" s="187">
        <f>'22 '!AA54</f>
        <v>29</v>
      </c>
      <c r="AB51" s="187">
        <f>'22 '!AB54</f>
        <v>25</v>
      </c>
      <c r="AC51" s="187">
        <f>'22 '!AC54</f>
        <v>15</v>
      </c>
      <c r="AD51" s="187">
        <f>'22 '!AD54</f>
        <v>5</v>
      </c>
      <c r="AE51" s="187">
        <f>'22 '!AE54</f>
        <v>19</v>
      </c>
      <c r="AF51" s="187">
        <f>'22 '!AF54</f>
        <v>1</v>
      </c>
      <c r="AG51" s="187">
        <f>'22 '!AG54</f>
        <v>1</v>
      </c>
      <c r="AH51" s="187">
        <f>'22 '!AH54</f>
        <v>2</v>
      </c>
      <c r="AI51" s="187">
        <f>'22 '!AI54</f>
        <v>169</v>
      </c>
      <c r="AJ51" s="187">
        <f>'22 '!AJ54</f>
        <v>86</v>
      </c>
      <c r="AK51" s="187">
        <f>'22 '!AK54</f>
        <v>9</v>
      </c>
      <c r="AL51" s="187">
        <f>'22 '!AL54</f>
        <v>2</v>
      </c>
      <c r="AM51" s="187">
        <f>'22 '!AM54</f>
        <v>1</v>
      </c>
      <c r="AN51" s="187">
        <f>'22 '!AN54</f>
        <v>2</v>
      </c>
      <c r="AO51" s="187">
        <f>'22 '!AO54</f>
        <v>1</v>
      </c>
      <c r="AP51" s="187">
        <f>'22 '!AP54</f>
        <v>1</v>
      </c>
      <c r="AQ51" s="187">
        <f>'22 '!AQ54</f>
        <v>1</v>
      </c>
      <c r="AR51" s="187">
        <f>'22 '!AR54</f>
        <v>0</v>
      </c>
      <c r="AS51" s="187">
        <f>'22 '!AS54</f>
        <v>7</v>
      </c>
      <c r="AT51" s="187">
        <f>'22 '!AT54</f>
        <v>2</v>
      </c>
      <c r="AU51" s="187">
        <f>'22 '!AU54</f>
        <v>0</v>
      </c>
      <c r="AV51" s="187">
        <f>'22 '!AV54</f>
        <v>0</v>
      </c>
      <c r="AW51" s="187">
        <f>'22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'22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'22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'22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'22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172" priority="19" operator="greaterThan">
      <formula>0</formula>
    </cfRule>
  </conditionalFormatting>
  <conditionalFormatting sqref="B22:AE23">
    <cfRule type="cellIs" dxfId="171" priority="18" operator="greaterThan">
      <formula>0</formula>
    </cfRule>
  </conditionalFormatting>
  <conditionalFormatting sqref="B32:AE33">
    <cfRule type="cellIs" dxfId="170" priority="17" operator="greaterThan">
      <formula>0</formula>
    </cfRule>
  </conditionalFormatting>
  <conditionalFormatting sqref="B42:AE43">
    <cfRule type="cellIs" dxfId="169" priority="16" operator="greaterThan">
      <formula>0</formula>
    </cfRule>
  </conditionalFormatting>
  <conditionalFormatting sqref="B52:AE53">
    <cfRule type="cellIs" dxfId="168" priority="15" operator="greaterThan">
      <formula>0</formula>
    </cfRule>
  </conditionalFormatting>
  <conditionalFormatting sqref="B12:AE13 B22:AE23 B32:Y33 Z33:AE33 B42:AE43 B52:AE53">
    <cfRule type="cellIs" dxfId="167" priority="14" operator="greaterThan">
      <formula>0</formula>
    </cfRule>
  </conditionalFormatting>
  <conditionalFormatting sqref="B12:AW13">
    <cfRule type="cellIs" dxfId="166" priority="12" operator="greaterThan">
      <formula>0</formula>
    </cfRule>
    <cfRule type="cellIs" dxfId="165" priority="13" operator="greaterThan">
      <formula>0</formula>
    </cfRule>
  </conditionalFormatting>
  <conditionalFormatting sqref="B22:AW23 B32:AW33 B42:AW43 B52:AW53">
    <cfRule type="cellIs" dxfId="164" priority="11" operator="greaterThan">
      <formula>0</formula>
    </cfRule>
  </conditionalFormatting>
  <conditionalFormatting sqref="B8:AW9">
    <cfRule type="cellIs" dxfId="163" priority="10" operator="greaterThan">
      <formula>0</formula>
    </cfRule>
  </conditionalFormatting>
  <conditionalFormatting sqref="B18:AW19">
    <cfRule type="cellIs" dxfId="162" priority="9" operator="greaterThan">
      <formula>0</formula>
    </cfRule>
  </conditionalFormatting>
  <conditionalFormatting sqref="B22:AW23">
    <cfRule type="cellIs" dxfId="161" priority="8" operator="greaterThan">
      <formula>0</formula>
    </cfRule>
  </conditionalFormatting>
  <conditionalFormatting sqref="B28:AW29">
    <cfRule type="cellIs" dxfId="160" priority="7" operator="greaterThan">
      <formula>0</formula>
    </cfRule>
  </conditionalFormatting>
  <conditionalFormatting sqref="B32:AW33">
    <cfRule type="cellIs" dxfId="159" priority="6" operator="greaterThan">
      <formula>0</formula>
    </cfRule>
  </conditionalFormatting>
  <conditionalFormatting sqref="B38:AW39">
    <cfRule type="cellIs" dxfId="158" priority="5" operator="greaterThan">
      <formula>0</formula>
    </cfRule>
  </conditionalFormatting>
  <conditionalFormatting sqref="B42:AW43">
    <cfRule type="cellIs" dxfId="157" priority="3" operator="greaterThan">
      <formula>0</formula>
    </cfRule>
    <cfRule type="cellIs" dxfId="156" priority="4" operator="greaterThan">
      <formula>0</formula>
    </cfRule>
  </conditionalFormatting>
  <conditionalFormatting sqref="B48:AW49">
    <cfRule type="cellIs" dxfId="155" priority="2" operator="greaterThan">
      <formula>0</formula>
    </cfRule>
  </conditionalFormatting>
  <conditionalFormatting sqref="B52:AW53">
    <cfRule type="cellIs" dxfId="154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4" zoomScale="98" zoomScaleNormal="98" workbookViewId="0">
      <selection activeCell="D13" sqref="D13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'23'!B7</f>
        <v>9580</v>
      </c>
      <c r="C7" s="198">
        <f>'23'!C7</f>
        <v>8990</v>
      </c>
      <c r="D7" s="198">
        <f>'23'!D7</f>
        <v>8990</v>
      </c>
      <c r="E7" s="198">
        <f>'23'!E7</f>
        <v>8490</v>
      </c>
      <c r="F7" s="198">
        <f>'23'!F7</f>
        <v>8800</v>
      </c>
      <c r="G7" s="198">
        <f>'23'!G7</f>
        <v>7700</v>
      </c>
      <c r="H7" s="198">
        <f>'23'!H7</f>
        <v>7430</v>
      </c>
      <c r="I7" s="198">
        <f>'23'!I7</f>
        <v>6570</v>
      </c>
      <c r="J7" s="198">
        <f>'23'!J7</f>
        <v>6500</v>
      </c>
      <c r="K7" s="198">
        <f>'23'!K7</f>
        <v>7430</v>
      </c>
      <c r="L7" s="198">
        <f>'23'!L7</f>
        <v>7390</v>
      </c>
      <c r="M7" s="198">
        <f>'23'!M7</f>
        <v>4840</v>
      </c>
      <c r="N7" s="198">
        <f>'23'!N7</f>
        <v>1010</v>
      </c>
      <c r="O7" s="198">
        <f>'23'!O7</f>
        <v>1000</v>
      </c>
      <c r="P7" s="198">
        <f>'23'!P7</f>
        <v>1100</v>
      </c>
      <c r="Q7" s="198">
        <f>'23'!Q7</f>
        <v>1130</v>
      </c>
      <c r="R7" s="198">
        <f>'23'!R7</f>
        <v>1180</v>
      </c>
      <c r="S7" s="198">
        <f>'23'!S7</f>
        <v>1240</v>
      </c>
      <c r="T7" s="198">
        <f>'23'!T7</f>
        <v>1270</v>
      </c>
      <c r="U7" s="198">
        <f>'23'!U7</f>
        <v>1270</v>
      </c>
      <c r="V7" s="198">
        <f>'23'!V7</f>
        <v>1500</v>
      </c>
      <c r="W7" s="198">
        <f>'23'!W7</f>
        <v>1200</v>
      </c>
      <c r="X7" s="198">
        <f>'23'!X7</f>
        <v>1290</v>
      </c>
      <c r="Y7" s="198">
        <f>'23'!Y7</f>
        <v>1240</v>
      </c>
      <c r="Z7" s="198">
        <f>'23'!Z7</f>
        <v>1290</v>
      </c>
      <c r="AA7" s="198">
        <f>'23'!AA7</f>
        <v>1320</v>
      </c>
      <c r="AB7" s="198">
        <f>'23'!AB7</f>
        <v>1410</v>
      </c>
      <c r="AC7" s="198">
        <f>'23'!AC7</f>
        <v>1460</v>
      </c>
      <c r="AD7" s="198">
        <f>'23'!AD7</f>
        <v>1490</v>
      </c>
      <c r="AE7" s="198">
        <f>'23'!AE7</f>
        <v>1470</v>
      </c>
      <c r="AF7" s="198">
        <f>'23'!AF7</f>
        <v>1340</v>
      </c>
      <c r="AG7" s="198">
        <f>'23'!AG7</f>
        <v>9630</v>
      </c>
      <c r="AH7" s="198">
        <f>'23'!AH7</f>
        <v>1310</v>
      </c>
      <c r="AI7" s="198">
        <f>'23'!AI7</f>
        <v>960</v>
      </c>
      <c r="AJ7" s="198">
        <f>'23'!AJ7</f>
        <v>9050</v>
      </c>
      <c r="AK7" s="198">
        <f>'23'!AK7</f>
        <v>6790</v>
      </c>
      <c r="AL7" s="198">
        <f>'23'!AL7</f>
        <v>6100</v>
      </c>
      <c r="AM7" s="198">
        <f>'23'!AM7</f>
        <v>5650</v>
      </c>
      <c r="AN7" s="198">
        <f>'23'!AN7</f>
        <v>7980</v>
      </c>
      <c r="AO7" s="198">
        <f>'23'!AO7</f>
        <v>1190</v>
      </c>
      <c r="AP7" s="198">
        <f>'23'!AP7</f>
        <v>1460</v>
      </c>
      <c r="AQ7" s="198">
        <f>'23'!AQ7</f>
        <v>6400</v>
      </c>
      <c r="AR7" s="198">
        <f>'23'!AR7</f>
        <v>0</v>
      </c>
      <c r="AS7" s="198">
        <f>'23'!AS7</f>
        <v>0</v>
      </c>
      <c r="AT7" s="198">
        <f>'23'!AT7</f>
        <v>0</v>
      </c>
      <c r="AU7" s="198">
        <f>'23'!AU7</f>
        <v>0</v>
      </c>
      <c r="AV7" s="198">
        <f>'23'!AV7</f>
        <v>1080</v>
      </c>
      <c r="AW7" s="198">
        <f>'23'!AW7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'23'!B10</f>
        <v>Z45</v>
      </c>
      <c r="C10" s="231" t="str">
        <f>'23'!C10</f>
        <v>Z40</v>
      </c>
      <c r="D10" s="231" t="str">
        <f>'23'!D10</f>
        <v>Z35</v>
      </c>
      <c r="E10" s="231" t="str">
        <f>'23'!E10</f>
        <v>Z33</v>
      </c>
      <c r="F10" s="231" t="str">
        <f>'23'!F10</f>
        <v>Z30</v>
      </c>
      <c r="G10" s="231" t="str">
        <f>'23'!G10</f>
        <v>Z22</v>
      </c>
      <c r="H10" s="231" t="str">
        <f>'23'!H10</f>
        <v>Z18</v>
      </c>
      <c r="I10" s="231" t="str">
        <f>'23'!I10</f>
        <v>i99</v>
      </c>
      <c r="J10" s="231" t="str">
        <f>'23'!J10</f>
        <v>i69</v>
      </c>
      <c r="K10" s="231" t="str">
        <f>'23'!K10</f>
        <v>Atom</v>
      </c>
      <c r="L10" s="231" t="str">
        <f>'23'!L10</f>
        <v>Atom-2</v>
      </c>
      <c r="M10" s="231" t="str">
        <f>'23'!M10</f>
        <v>G10+</v>
      </c>
      <c r="N10" s="231" t="str">
        <f>'23'!N10</f>
        <v>B62</v>
      </c>
      <c r="O10" s="231" t="str">
        <f>'23'!O10</f>
        <v>B69</v>
      </c>
      <c r="P10" s="231" t="str">
        <f>'23'!P10</f>
        <v>BL96</v>
      </c>
      <c r="Q10" s="231" t="str">
        <f>'23'!Q10</f>
        <v>BL99</v>
      </c>
      <c r="R10" s="231" t="str">
        <f>'23'!R10</f>
        <v>BL120</v>
      </c>
      <c r="S10" s="231" t="str">
        <f>'23'!S10</f>
        <v>D41</v>
      </c>
      <c r="T10" s="231" t="str">
        <f>'23'!T10</f>
        <v>D47</v>
      </c>
      <c r="U10" s="231" t="str">
        <f>'23'!U10</f>
        <v>D48</v>
      </c>
      <c r="V10" s="231" t="str">
        <f>'23'!V10</f>
        <v>D54+</v>
      </c>
      <c r="W10" s="231" t="str">
        <f>'23'!W10</f>
        <v>D82</v>
      </c>
      <c r="X10" s="231" t="str">
        <f>'23'!X10</f>
        <v>L43</v>
      </c>
      <c r="Y10" s="231" t="str">
        <f>'23'!Y10</f>
        <v>L44</v>
      </c>
      <c r="Z10" s="231" t="str">
        <f>'23'!Z10</f>
        <v>L46</v>
      </c>
      <c r="AA10" s="231" t="str">
        <f>'23'!AA10</f>
        <v>L135</v>
      </c>
      <c r="AB10" s="231" t="str">
        <f>'23'!AB10</f>
        <v>L140</v>
      </c>
      <c r="AC10" s="231" t="str">
        <f>'23'!AC10</f>
        <v>L260</v>
      </c>
      <c r="AD10" s="231" t="str">
        <f>'23'!AD10</f>
        <v>L270</v>
      </c>
      <c r="AE10" s="231" t="str">
        <f>'23'!AE10</f>
        <v>S45</v>
      </c>
      <c r="AF10" s="231" t="str">
        <f>'23'!AF10</f>
        <v>T92</v>
      </c>
      <c r="AG10" s="231" t="str">
        <f>'23'!AG10</f>
        <v>Z30 Pro</v>
      </c>
      <c r="AH10" s="231" t="str">
        <f>'23'!AH10</f>
        <v>L33</v>
      </c>
      <c r="AI10" s="231" t="str">
        <f>'23'!AI10</f>
        <v>B24</v>
      </c>
      <c r="AJ10" s="231" t="str">
        <f>'23'!AJ10</f>
        <v>Z42</v>
      </c>
      <c r="AK10" s="231" t="str">
        <f>'23'!AK10</f>
        <v>i80</v>
      </c>
      <c r="AL10" s="231" t="str">
        <f>'23'!AL10</f>
        <v>V138</v>
      </c>
      <c r="AM10" s="231" t="str">
        <f>'23'!AM10</f>
        <v>G50</v>
      </c>
      <c r="AN10" s="231" t="str">
        <f>'23'!AN10</f>
        <v>Z32</v>
      </c>
      <c r="AO10" s="231" t="str">
        <f>'23'!AO10</f>
        <v>D76</v>
      </c>
      <c r="AP10" s="231" t="str">
        <f>'23'!AP10</f>
        <v>L145</v>
      </c>
      <c r="AQ10" s="231" t="str">
        <f>'23'!AQ10</f>
        <v>i71</v>
      </c>
      <c r="AR10" s="231">
        <f>'23'!AR10</f>
        <v>0</v>
      </c>
      <c r="AS10" s="231">
        <f>'23'!AS10</f>
        <v>0</v>
      </c>
      <c r="AT10" s="231">
        <f>'23'!AT10</f>
        <v>0</v>
      </c>
      <c r="AU10" s="231">
        <f>'23'!AU10</f>
        <v>0</v>
      </c>
      <c r="AV10" s="231" t="str">
        <f>'23'!AV10</f>
        <v>P16</v>
      </c>
      <c r="AW10" s="231" t="str">
        <f>'23'!AW10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'23'!B14</f>
        <v>3</v>
      </c>
      <c r="C11" s="42">
        <f>'23'!C14</f>
        <v>0</v>
      </c>
      <c r="D11" s="42">
        <f>'23'!D14</f>
        <v>1</v>
      </c>
      <c r="E11" s="42">
        <f>'23'!E14</f>
        <v>1</v>
      </c>
      <c r="F11" s="42">
        <f>'23'!F14</f>
        <v>0</v>
      </c>
      <c r="G11" s="42">
        <f>'23'!G14</f>
        <v>2</v>
      </c>
      <c r="H11" s="42">
        <f>'23'!H14</f>
        <v>1</v>
      </c>
      <c r="I11" s="42">
        <f>'23'!I14</f>
        <v>0</v>
      </c>
      <c r="J11" s="42">
        <f>'23'!J14</f>
        <v>0</v>
      </c>
      <c r="K11" s="42">
        <f>'23'!K14</f>
        <v>1</v>
      </c>
      <c r="L11" s="42">
        <f>'23'!L14</f>
        <v>1</v>
      </c>
      <c r="M11" s="42">
        <f>'23'!M14</f>
        <v>3</v>
      </c>
      <c r="N11" s="42">
        <f>'23'!N14</f>
        <v>1</v>
      </c>
      <c r="O11" s="42">
        <f>'23'!O14</f>
        <v>2</v>
      </c>
      <c r="P11" s="42">
        <f>'23'!P14</f>
        <v>5</v>
      </c>
      <c r="Q11" s="42">
        <f>'23'!Q14</f>
        <v>2</v>
      </c>
      <c r="R11" s="42">
        <f>'23'!R14</f>
        <v>4</v>
      </c>
      <c r="S11" s="42">
        <f>'23'!S14</f>
        <v>1</v>
      </c>
      <c r="T11" s="42">
        <f>'23'!T14</f>
        <v>1</v>
      </c>
      <c r="U11" s="42">
        <f>'23'!U14</f>
        <v>6</v>
      </c>
      <c r="V11" s="42">
        <f>'23'!V14</f>
        <v>2</v>
      </c>
      <c r="W11" s="42">
        <f>'23'!W14</f>
        <v>1</v>
      </c>
      <c r="X11" s="42">
        <f>'23'!X14</f>
        <v>2</v>
      </c>
      <c r="Y11" s="42">
        <f>'23'!Y14</f>
        <v>0</v>
      </c>
      <c r="Z11" s="42">
        <f>'23'!Z14</f>
        <v>1</v>
      </c>
      <c r="AA11" s="42">
        <f>'23'!AA14</f>
        <v>2</v>
      </c>
      <c r="AB11" s="42">
        <f>'23'!AB14</f>
        <v>1</v>
      </c>
      <c r="AC11" s="42">
        <f>'23'!AC14</f>
        <v>1</v>
      </c>
      <c r="AD11" s="42">
        <f>'23'!AD14</f>
        <v>2</v>
      </c>
      <c r="AE11" s="42">
        <f>'23'!AE14</f>
        <v>3</v>
      </c>
      <c r="AF11" s="42">
        <f>'23'!AF14</f>
        <v>1</v>
      </c>
      <c r="AG11" s="42">
        <f>'23'!AG14</f>
        <v>0</v>
      </c>
      <c r="AH11" s="42">
        <f>'23'!AH14</f>
        <v>8</v>
      </c>
      <c r="AI11" s="42">
        <f>'23'!AI14</f>
        <v>0</v>
      </c>
      <c r="AJ11" s="42">
        <f>'23'!AJ14</f>
        <v>2</v>
      </c>
      <c r="AK11" s="42">
        <f>'23'!AK14</f>
        <v>2</v>
      </c>
      <c r="AL11" s="42">
        <f>'23'!AL14</f>
        <v>1</v>
      </c>
      <c r="AM11" s="42">
        <f>'23'!AM14</f>
        <v>0</v>
      </c>
      <c r="AN11" s="42">
        <f>'23'!AN14</f>
        <v>4</v>
      </c>
      <c r="AO11" s="42">
        <f>'23'!AO14</f>
        <v>1</v>
      </c>
      <c r="AP11" s="42">
        <f>'23'!AP14</f>
        <v>1</v>
      </c>
      <c r="AQ11" s="42">
        <f>'23'!AQ14</f>
        <v>1</v>
      </c>
      <c r="AR11" s="42">
        <f>'23'!AR14</f>
        <v>0</v>
      </c>
      <c r="AS11" s="42">
        <f>'23'!AS14</f>
        <v>0</v>
      </c>
      <c r="AT11" s="42">
        <f>'23'!AT14</f>
        <v>0</v>
      </c>
      <c r="AU11" s="42">
        <f>'23'!AU14</f>
        <v>0</v>
      </c>
      <c r="AV11" s="42">
        <f>'23'!AV14</f>
        <v>2</v>
      </c>
      <c r="AW11" s="42">
        <f>'23'!AW14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'23'!B17</f>
        <v>9140</v>
      </c>
      <c r="C17" s="205">
        <f>'23'!C17</f>
        <v>8290</v>
      </c>
      <c r="D17" s="205">
        <f>'23'!D17</f>
        <v>7790</v>
      </c>
      <c r="E17" s="205">
        <f>'23'!E17</f>
        <v>7540</v>
      </c>
      <c r="F17" s="205">
        <f>'23'!F17</f>
        <v>7070</v>
      </c>
      <c r="G17" s="205">
        <f>'23'!G17</f>
        <v>6500</v>
      </c>
      <c r="H17" s="205">
        <f>'23'!H17</f>
        <v>990</v>
      </c>
      <c r="I17" s="205">
        <f>'23'!I17</f>
        <v>1000</v>
      </c>
      <c r="J17" s="205">
        <f>'23'!J17</f>
        <v>1130</v>
      </c>
      <c r="K17" s="205">
        <f>'23'!K17</f>
        <v>1200</v>
      </c>
      <c r="L17" s="205">
        <f>'23'!L17</f>
        <v>1230</v>
      </c>
      <c r="M17" s="205">
        <f>'23'!M17</f>
        <v>1310</v>
      </c>
      <c r="N17" s="205">
        <f>'23'!N17</f>
        <v>1310</v>
      </c>
      <c r="O17" s="205">
        <f>'23'!O17</f>
        <v>1400</v>
      </c>
      <c r="P17" s="205">
        <f>'23'!P17</f>
        <v>1950</v>
      </c>
      <c r="Q17" s="205">
        <f>'23'!Q17</f>
        <v>830</v>
      </c>
      <c r="R17" s="205">
        <f>'23'!R17</f>
        <v>1120</v>
      </c>
      <c r="S17" s="205">
        <f>'23'!S17</f>
        <v>1050</v>
      </c>
      <c r="T17" s="205">
        <f>'23'!T17</f>
        <v>800</v>
      </c>
      <c r="U17" s="205">
        <f>'23'!U17</f>
        <v>800</v>
      </c>
      <c r="V17" s="205">
        <f>'23'!V17</f>
        <v>1160</v>
      </c>
      <c r="W17" s="205">
        <f>'23'!W17</f>
        <v>1115</v>
      </c>
      <c r="X17" s="205">
        <f>'23'!X17</f>
        <v>10340</v>
      </c>
      <c r="Y17" s="205">
        <f>'23'!Y17</f>
        <v>1970</v>
      </c>
      <c r="Z17" s="205">
        <f>'23'!Z17</f>
        <v>1000</v>
      </c>
      <c r="AA17" s="205">
        <f>'23'!AA17</f>
        <v>1150</v>
      </c>
      <c r="AB17" s="205">
        <f>'23'!AB17</f>
        <v>1050</v>
      </c>
      <c r="AC17" s="205">
        <f>'23'!AC17</f>
        <v>880</v>
      </c>
      <c r="AD17" s="205">
        <f>'23'!AD17</f>
        <v>13080</v>
      </c>
      <c r="AE17" s="205">
        <f>'23'!AE17</f>
        <v>14950</v>
      </c>
      <c r="AF17" s="205">
        <f>'23'!AF17</f>
        <v>18490</v>
      </c>
      <c r="AG17" s="205">
        <f>'23'!AG17</f>
        <v>23110</v>
      </c>
      <c r="AH17" s="205">
        <f>'23'!AH17</f>
        <v>23350</v>
      </c>
      <c r="AI17" s="205">
        <f>'23'!AI17</f>
        <v>9900</v>
      </c>
      <c r="AJ17" s="205">
        <f>'23'!AJ17</f>
        <v>12730</v>
      </c>
      <c r="AK17" s="205">
        <f>'23'!AK17</f>
        <v>14150</v>
      </c>
      <c r="AL17" s="205">
        <f>'23'!AL17</f>
        <v>15090</v>
      </c>
      <c r="AM17" s="205">
        <f>'23'!AM17</f>
        <v>19430</v>
      </c>
      <c r="AN17" s="205">
        <f>'23'!AN17</f>
        <v>21230</v>
      </c>
      <c r="AO17" s="205">
        <f>'23'!AO17</f>
        <v>19810</v>
      </c>
      <c r="AP17" s="205">
        <f>'23'!AP17</f>
        <v>25470</v>
      </c>
      <c r="AQ17" s="205">
        <f>'23'!AQ17</f>
        <v>22640</v>
      </c>
      <c r="AR17" s="205">
        <f>'23'!AR17</f>
        <v>16980</v>
      </c>
      <c r="AS17" s="205">
        <f>'23'!AS17</f>
        <v>2410</v>
      </c>
      <c r="AT17" s="205">
        <f>'23'!AT17</f>
        <v>1070</v>
      </c>
      <c r="AU17" s="205">
        <f>'23'!AU17</f>
        <v>12260</v>
      </c>
      <c r="AV17" s="205">
        <f>'23'!AV17</f>
        <v>1220</v>
      </c>
      <c r="AW17" s="205">
        <f>'23'!AW17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'23'!B20</f>
        <v>V-3(3+64)</v>
      </c>
      <c r="C20" s="209" t="str">
        <f>'23'!C20</f>
        <v>V-3(2+32)</v>
      </c>
      <c r="D20" s="209" t="str">
        <f>'23'!D20</f>
        <v>V-2(2+32)</v>
      </c>
      <c r="E20" s="209" t="str">
        <f>'23'!E20</f>
        <v>V-1pro</v>
      </c>
      <c r="F20" s="209" t="str">
        <f>'23'!F20</f>
        <v>A48</v>
      </c>
      <c r="G20" s="209" t="str">
        <f>'23'!G20</f>
        <v>A26</v>
      </c>
      <c r="H20" s="209" t="str">
        <f>'23'!H20</f>
        <v>it2171</v>
      </c>
      <c r="I20" s="209" t="str">
        <f>'23'!I20</f>
        <v>it2173</v>
      </c>
      <c r="J20" s="209" t="str">
        <f>'23'!J20</f>
        <v>it5026</v>
      </c>
      <c r="K20" s="209" t="str">
        <f>'23'!K20</f>
        <v>it5027</v>
      </c>
      <c r="L20" s="209" t="str">
        <f>'23'!L20</f>
        <v>it5028</v>
      </c>
      <c r="M20" s="209" t="str">
        <f>'23'!M20</f>
        <v>it5617</v>
      </c>
      <c r="N20" s="209" t="str">
        <f>'23'!N20</f>
        <v>P-400</v>
      </c>
      <c r="O20" s="209" t="str">
        <f>'23'!O20</f>
        <v>P-700</v>
      </c>
      <c r="P20" s="209" t="str">
        <f>'23'!P20</f>
        <v>Geo</v>
      </c>
      <c r="Q20" s="209" t="str">
        <f>'23'!Q20</f>
        <v>L-51</v>
      </c>
      <c r="R20" s="209" t="str">
        <f>'23'!R20</f>
        <v>pp-1</v>
      </c>
      <c r="S20" s="209" t="str">
        <f>'23'!S20</f>
        <v>i303</v>
      </c>
      <c r="T20" s="209" t="str">
        <f>'23'!T20</f>
        <v>i73</v>
      </c>
      <c r="U20" s="209" t="str">
        <f>'23'!U20</f>
        <v>Q11</v>
      </c>
      <c r="V20" s="209" t="str">
        <f>'23'!V20</f>
        <v>AG6103</v>
      </c>
      <c r="W20" s="209" t="str">
        <f>'23'!W20</f>
        <v>Q23</v>
      </c>
      <c r="X20" s="209" t="str">
        <f>'23'!X20</f>
        <v>V-3(4+64)</v>
      </c>
      <c r="Y20" s="209" t="str">
        <f>'23'!Y20</f>
        <v>Majic-3</v>
      </c>
      <c r="Z20" s="209" t="str">
        <f>'23'!Z20</f>
        <v>Max 20</v>
      </c>
      <c r="AA20" s="209" t="str">
        <f>'23'!AA20</f>
        <v>P-25</v>
      </c>
      <c r="AB20" s="209" t="str">
        <f>'23'!AB20</f>
        <v>V-20</v>
      </c>
      <c r="AC20" s="209" t="str">
        <f>'23'!AC20</f>
        <v>Max-01</v>
      </c>
      <c r="AD20" s="209" t="str">
        <f>'23'!AD20</f>
        <v>A16e</v>
      </c>
      <c r="AE20" s="209" t="str">
        <f>'23'!AE20</f>
        <v>A16(4+64)</v>
      </c>
      <c r="AF20" s="209" t="str">
        <f>'23'!AF20</f>
        <v>A54</v>
      </c>
      <c r="AG20" s="209" t="str">
        <f>'23'!AG20</f>
        <v>A95</v>
      </c>
      <c r="AH20" s="209" t="str">
        <f>'23'!AH20</f>
        <v>A19Pr0</v>
      </c>
      <c r="AI20" s="209" t="str">
        <f>'23'!AI20</f>
        <v>A03Core</v>
      </c>
      <c r="AJ20" s="209" t="str">
        <f>'23'!AJ20</f>
        <v>A03S</v>
      </c>
      <c r="AK20" s="209" t="str">
        <f>'23'!AK20</f>
        <v>A12(4+64)</v>
      </c>
      <c r="AL20" s="209" t="str">
        <f>'23'!AL20</f>
        <v>A12(4+128)</v>
      </c>
      <c r="AM20" s="209" t="str">
        <f>'23'!AM20</f>
        <v>M12(6+128)</v>
      </c>
      <c r="AN20" s="209" t="str">
        <f>'23'!AN20</f>
        <v>A22(6+128)</v>
      </c>
      <c r="AO20" s="209" t="str">
        <f>'23'!AO20</f>
        <v>F22(6+128)</v>
      </c>
      <c r="AP20" s="209" t="str">
        <f>'23'!AP20</f>
        <v>A32(6+128)</v>
      </c>
      <c r="AQ20" s="209" t="str">
        <f>'23'!AQ20</f>
        <v>M32(6+128)</v>
      </c>
      <c r="AR20" s="209" t="str">
        <f>'23'!AR20</f>
        <v>A13(4+64)</v>
      </c>
      <c r="AS20" s="209" t="str">
        <f>'23'!AS20</f>
        <v>Guru-2</v>
      </c>
      <c r="AT20" s="209" t="str">
        <f>'23'!AT20</f>
        <v>B25i</v>
      </c>
      <c r="AU20" s="209" t="str">
        <f>'23'!AU20</f>
        <v>A03(3+32)</v>
      </c>
      <c r="AV20" s="209" t="str">
        <f>'23'!AV20</f>
        <v>LE-24</v>
      </c>
      <c r="AW20" s="209" t="str">
        <f>'23'!AW20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21.75" customHeight="1" thickBot="1">
      <c r="A21" s="68" t="s">
        <v>5</v>
      </c>
      <c r="B21" s="70">
        <f>'23'!B24</f>
        <v>1</v>
      </c>
      <c r="C21" s="70">
        <f>'23'!C24</f>
        <v>1</v>
      </c>
      <c r="D21" s="70">
        <f>'23'!D24</f>
        <v>1</v>
      </c>
      <c r="E21" s="70">
        <f>'23'!E24</f>
        <v>0</v>
      </c>
      <c r="F21" s="70">
        <f>'23'!F24</f>
        <v>0</v>
      </c>
      <c r="G21" s="70">
        <f>'23'!G24</f>
        <v>1</v>
      </c>
      <c r="H21" s="70">
        <f>'23'!H24</f>
        <v>3</v>
      </c>
      <c r="I21" s="70">
        <f>'23'!I24</f>
        <v>2</v>
      </c>
      <c r="J21" s="70">
        <f>'23'!J24</f>
        <v>0</v>
      </c>
      <c r="K21" s="70">
        <f>'23'!K24</f>
        <v>3</v>
      </c>
      <c r="L21" s="70">
        <f>'23'!L24</f>
        <v>0</v>
      </c>
      <c r="M21" s="70">
        <f>'23'!M24</f>
        <v>3</v>
      </c>
      <c r="N21" s="70">
        <f>'23'!N24</f>
        <v>4</v>
      </c>
      <c r="O21" s="70">
        <f>'23'!O24</f>
        <v>1</v>
      </c>
      <c r="P21" s="70">
        <f>'23'!P24</f>
        <v>0</v>
      </c>
      <c r="Q21" s="70">
        <f>'23'!Q24</f>
        <v>5</v>
      </c>
      <c r="R21" s="70">
        <f>'23'!R24</f>
        <v>0</v>
      </c>
      <c r="S21" s="70">
        <f>'23'!S24</f>
        <v>1</v>
      </c>
      <c r="T21" s="70">
        <f>'23'!T24</f>
        <v>2</v>
      </c>
      <c r="U21" s="70">
        <f>'23'!U24</f>
        <v>0</v>
      </c>
      <c r="V21" s="70">
        <f>'23'!V24</f>
        <v>0</v>
      </c>
      <c r="W21" s="70">
        <f>'23'!W24</f>
        <v>1</v>
      </c>
      <c r="X21" s="70">
        <f>'23'!X24</f>
        <v>0</v>
      </c>
      <c r="Y21" s="70">
        <f>'23'!Y24</f>
        <v>0</v>
      </c>
      <c r="Z21" s="70">
        <f>'23'!Z24</f>
        <v>0</v>
      </c>
      <c r="AA21" s="70">
        <f>'23'!AA24</f>
        <v>0</v>
      </c>
      <c r="AB21" s="70">
        <f>'23'!AB24</f>
        <v>0</v>
      </c>
      <c r="AC21" s="70">
        <f>'23'!AC24</f>
        <v>1</v>
      </c>
      <c r="AD21" s="70">
        <f>'23'!AD24</f>
        <v>2</v>
      </c>
      <c r="AE21" s="70">
        <f>'23'!AE24</f>
        <v>2</v>
      </c>
      <c r="AF21" s="70">
        <f>'23'!AF24</f>
        <v>1</v>
      </c>
      <c r="AG21" s="70">
        <f>'23'!AG24</f>
        <v>1</v>
      </c>
      <c r="AH21" s="70">
        <f>'23'!AH24</f>
        <v>0</v>
      </c>
      <c r="AI21" s="70">
        <f>'23'!AI24</f>
        <v>1</v>
      </c>
      <c r="AJ21" s="70">
        <f>'23'!AJ24</f>
        <v>0</v>
      </c>
      <c r="AK21" s="70">
        <f>'23'!AK24</f>
        <v>1</v>
      </c>
      <c r="AL21" s="70">
        <f>'23'!AL24</f>
        <v>0</v>
      </c>
      <c r="AM21" s="70">
        <f>'23'!AM24</f>
        <v>1</v>
      </c>
      <c r="AN21" s="70">
        <f>'23'!AN24</f>
        <v>1</v>
      </c>
      <c r="AO21" s="70">
        <f>'23'!AO24</f>
        <v>1</v>
      </c>
      <c r="AP21" s="70">
        <f>'23'!AP24</f>
        <v>0</v>
      </c>
      <c r="AQ21" s="70">
        <f>'23'!AQ24</f>
        <v>1</v>
      </c>
      <c r="AR21" s="70">
        <f>'23'!AR24</f>
        <v>1</v>
      </c>
      <c r="AS21" s="70">
        <f>'23'!AS24</f>
        <v>0</v>
      </c>
      <c r="AT21" s="70">
        <f>'23'!AT24</f>
        <v>1</v>
      </c>
      <c r="AU21" s="70">
        <f>'23'!AU24</f>
        <v>0</v>
      </c>
      <c r="AV21" s="70">
        <f>'23'!AV24</f>
        <v>1</v>
      </c>
      <c r="AW21" s="70">
        <f>'23'!AW24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'23'!B27</f>
        <v>8490</v>
      </c>
      <c r="C27" s="88">
        <f>'23'!C27</f>
        <v>9470</v>
      </c>
      <c r="D27" s="88">
        <f>'23'!D27</f>
        <v>10650</v>
      </c>
      <c r="E27" s="88">
        <f>'23'!E27</f>
        <v>10780</v>
      </c>
      <c r="F27" s="88">
        <f>'23'!F27</f>
        <v>11950</v>
      </c>
      <c r="G27" s="88">
        <f>'23'!G27</f>
        <v>12980</v>
      </c>
      <c r="H27" s="88">
        <f>'23'!H27</f>
        <v>15080</v>
      </c>
      <c r="I27" s="88">
        <f>'23'!I27</f>
        <v>23340</v>
      </c>
      <c r="J27" s="88">
        <f>'23'!J27</f>
        <v>21500</v>
      </c>
      <c r="K27" s="88">
        <f>'23'!K27</f>
        <v>20040</v>
      </c>
      <c r="L27" s="88">
        <f>'23'!L27</f>
        <v>10700</v>
      </c>
      <c r="M27" s="88">
        <f>'23'!M27</f>
        <v>18790</v>
      </c>
      <c r="N27" s="88">
        <f>'23'!N27</f>
        <v>16340</v>
      </c>
      <c r="O27" s="88">
        <f>'23'!O27</f>
        <v>17109</v>
      </c>
      <c r="P27" s="88">
        <f>'23'!P27</f>
        <v>13090</v>
      </c>
      <c r="Q27" s="88">
        <f>'23'!Q27</f>
        <v>16090</v>
      </c>
      <c r="R27" s="88">
        <f>'23'!R27</f>
        <v>25190</v>
      </c>
      <c r="S27" s="88">
        <f>'23'!S27</f>
        <v>0</v>
      </c>
      <c r="T27" s="88">
        <f>'23'!T27</f>
        <v>1120</v>
      </c>
      <c r="U27" s="88">
        <f>'23'!U27</f>
        <v>1800</v>
      </c>
      <c r="V27" s="88">
        <f>'23'!V27</f>
        <v>1900</v>
      </c>
      <c r="W27" s="88">
        <f>'23'!W27</f>
        <v>2620</v>
      </c>
      <c r="X27" s="88">
        <f>'23'!X27</f>
        <v>11270</v>
      </c>
      <c r="Y27" s="88">
        <f>'23'!Y27</f>
        <v>14010</v>
      </c>
      <c r="Z27" s="88">
        <f>'23'!Z27</f>
        <v>8480</v>
      </c>
      <c r="AA27" s="88">
        <f>'23'!AA27</f>
        <v>12250</v>
      </c>
      <c r="AB27" s="88">
        <f>'23'!AB27</f>
        <v>10830</v>
      </c>
      <c r="AC27" s="88">
        <f>'23'!AC27</f>
        <v>9890</v>
      </c>
      <c r="AD27" s="88">
        <f>'23'!AD27</f>
        <v>8550</v>
      </c>
      <c r="AE27" s="88">
        <f>'23'!AE27</f>
        <v>11620</v>
      </c>
      <c r="AF27" s="88">
        <f>'23'!AF27</f>
        <v>11150</v>
      </c>
      <c r="AG27" s="88">
        <f>'23'!AG27</f>
        <v>14200</v>
      </c>
      <c r="AH27" s="88">
        <f>'23'!AH27</f>
        <v>8360</v>
      </c>
      <c r="AI27" s="88">
        <f>'23'!AI27</f>
        <v>16640</v>
      </c>
      <c r="AJ27" s="88">
        <f>'23'!AJ27</f>
        <v>8470</v>
      </c>
      <c r="AK27" s="88">
        <f>'23'!AK27</f>
        <v>13299</v>
      </c>
      <c r="AL27" s="88">
        <f>'23'!AL27</f>
        <v>17100</v>
      </c>
      <c r="AM27" s="88">
        <f>'23'!AM27</f>
        <v>18050</v>
      </c>
      <c r="AN27" s="88">
        <f>'23'!AN27</f>
        <v>15200</v>
      </c>
      <c r="AO27" s="88">
        <f>'23'!AO27</f>
        <v>20900</v>
      </c>
      <c r="AP27" s="88">
        <f>'23'!AP27</f>
        <v>11720</v>
      </c>
      <c r="AQ27" s="88">
        <f>'23'!AQ27</f>
        <v>12250</v>
      </c>
      <c r="AR27" s="88">
        <f>'23'!AR27</f>
        <v>16625</v>
      </c>
      <c r="AS27" s="88">
        <f>'23'!AS27</f>
        <v>9940</v>
      </c>
      <c r="AT27" s="88">
        <f>'23'!AT27</f>
        <v>14870</v>
      </c>
      <c r="AU27" s="88">
        <f>'23'!AU27</f>
        <v>19810</v>
      </c>
      <c r="AV27" s="88">
        <f>'23'!AV27</f>
        <v>26410</v>
      </c>
      <c r="AW27" s="88">
        <f>'23'!AW27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'23'!B30</f>
        <v>C20A</v>
      </c>
      <c r="C30" s="209" t="str">
        <f>'23'!C30</f>
        <v>C11(2+32)</v>
      </c>
      <c r="D30" s="209" t="str">
        <f>'23'!D30</f>
        <v>C11(4+64)</v>
      </c>
      <c r="E30" s="209" t="str">
        <f>'23'!E30</f>
        <v>C21y(3+32)</v>
      </c>
      <c r="F30" s="209" t="str">
        <f>'23'!F30</f>
        <v>C21y(4+64)</v>
      </c>
      <c r="G30" s="209" t="str">
        <f>'23'!G30</f>
        <v>C25y(4+64)</v>
      </c>
      <c r="H30" s="209" t="str">
        <f>'23'!H30</f>
        <v>C25S(4+128)</v>
      </c>
      <c r="I30" s="209" t="str">
        <f>'23'!I30</f>
        <v>Realme 8</v>
      </c>
      <c r="J30" s="209" t="str">
        <f>'23'!J30</f>
        <v>Realme 8 5G</v>
      </c>
      <c r="K30" s="209" t="str">
        <f>'23'!K30</f>
        <v>Realme 9i</v>
      </c>
      <c r="L30" s="209" t="str">
        <f>'23'!L30</f>
        <v>Narzo 50i</v>
      </c>
      <c r="M30" s="209" t="str">
        <f>'23'!M30</f>
        <v>Narzo 30</v>
      </c>
      <c r="N30" s="209" t="str">
        <f>'23'!N30</f>
        <v>9i(4/64)</v>
      </c>
      <c r="O30" s="209" t="str">
        <f>'23'!O30</f>
        <v>Narzo 50</v>
      </c>
      <c r="P30" s="209" t="str">
        <f>'23'!P30</f>
        <v>C31</v>
      </c>
      <c r="Q30" s="209" t="str">
        <f>'23'!Q30</f>
        <v>C35</v>
      </c>
      <c r="R30" s="209" t="str">
        <f>'23'!R30</f>
        <v>Realme 9</v>
      </c>
      <c r="S30" s="209">
        <f>'23'!S30</f>
        <v>0</v>
      </c>
      <c r="T30" s="209" t="str">
        <f>'23'!T30</f>
        <v>BG-202</v>
      </c>
      <c r="U30" s="209">
        <f>'23'!U30</f>
        <v>105</v>
      </c>
      <c r="V30" s="209">
        <f>'23'!V30</f>
        <v>106</v>
      </c>
      <c r="W30" s="209">
        <f>'23'!W30</f>
        <v>110</v>
      </c>
      <c r="X30" s="209" t="str">
        <f>'23'!X30</f>
        <v>Y15S</v>
      </c>
      <c r="Y30" s="209" t="str">
        <f>'23'!Y30</f>
        <v>Y21</v>
      </c>
      <c r="Z30" s="209" t="str">
        <f>'23'!Z30</f>
        <v>POP 5LTE 2/32</v>
      </c>
      <c r="AA30" s="209" t="str">
        <f>'23'!AA30</f>
        <v>SP-7(4+64)</v>
      </c>
      <c r="AB30" s="209" t="str">
        <f>'23'!AB30</f>
        <v>SP-7(3+64)</v>
      </c>
      <c r="AC30" s="209" t="str">
        <f>'23'!AC30</f>
        <v>POP 5LTE</v>
      </c>
      <c r="AD30" s="209" t="str">
        <f>'23'!AD30</f>
        <v>Smart6(2+32)</v>
      </c>
      <c r="AE30" s="209" t="str">
        <f>'23'!AE30</f>
        <v>Hot11Play 4/128</v>
      </c>
      <c r="AF30" s="209" t="str">
        <f>'23'!AF30</f>
        <v>Hot11Play</v>
      </c>
      <c r="AG30" s="209" t="str">
        <f>'23'!AG30</f>
        <v>Hot11S</v>
      </c>
      <c r="AH30" s="209" t="str">
        <f>'23'!AH30</f>
        <v>Redme9A</v>
      </c>
      <c r="AI30" s="209" t="str">
        <f>'23'!AI30</f>
        <v>Y21T</v>
      </c>
      <c r="AJ30" s="209" t="str">
        <f>'23'!AJ30</f>
        <v>Y1S</v>
      </c>
      <c r="AK30" s="209" t="str">
        <f>'23'!AK30</f>
        <v>10c(4+64)</v>
      </c>
      <c r="AL30" s="209" t="str">
        <f>'23'!AL30</f>
        <v>Redme 10</v>
      </c>
      <c r="AM30" s="209" t="str">
        <f>'23'!AM30</f>
        <v>RED-Not 11(4/64)</v>
      </c>
      <c r="AN30" s="209" t="str">
        <f>'23'!AN30</f>
        <v>Red10(4+64)</v>
      </c>
      <c r="AO30" s="209" t="str">
        <f>'23'!AO30</f>
        <v>RED-Not 11(128)</v>
      </c>
      <c r="AP30" s="209" t="str">
        <f>'23'!AP30</f>
        <v>Hot 12 Play</v>
      </c>
      <c r="AQ30" s="209" t="str">
        <f>'23'!AQ30</f>
        <v>SP 8C(4+128)</v>
      </c>
      <c r="AR30" s="209" t="str">
        <f>'23'!AR30</f>
        <v>RED-11(4+128)</v>
      </c>
      <c r="AS30" s="209" t="str">
        <f>'23'!AS30</f>
        <v>Smart -6</v>
      </c>
      <c r="AT30" s="209" t="str">
        <f>'23'!AT30</f>
        <v>Note 10</v>
      </c>
      <c r="AU30" s="209" t="str">
        <f>'23'!AU30</f>
        <v>A13(6+128)</v>
      </c>
      <c r="AV30" s="209" t="str">
        <f>'23'!AV30</f>
        <v>A23(6+128)</v>
      </c>
      <c r="AW30" s="209" t="str">
        <f>'23'!AW30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'23'!B34</f>
        <v>0</v>
      </c>
      <c r="C31" s="219">
        <f>'23'!C34</f>
        <v>0</v>
      </c>
      <c r="D31" s="219">
        <f>'23'!D34</f>
        <v>1</v>
      </c>
      <c r="E31" s="219">
        <f>'23'!E34</f>
        <v>2</v>
      </c>
      <c r="F31" s="219">
        <f>'23'!F34</f>
        <v>0</v>
      </c>
      <c r="G31" s="219">
        <f>'23'!G34</f>
        <v>0</v>
      </c>
      <c r="H31" s="219">
        <f>'23'!H34</f>
        <v>0</v>
      </c>
      <c r="I31" s="219">
        <f>'23'!I34</f>
        <v>3</v>
      </c>
      <c r="J31" s="219">
        <f>'23'!J34</f>
        <v>0</v>
      </c>
      <c r="K31" s="219">
        <f>'23'!K34</f>
        <v>0</v>
      </c>
      <c r="L31" s="219">
        <f>'23'!L34</f>
        <v>1</v>
      </c>
      <c r="M31" s="219">
        <f>'23'!M34</f>
        <v>0</v>
      </c>
      <c r="N31" s="219">
        <f>'23'!N34</f>
        <v>1</v>
      </c>
      <c r="O31" s="219">
        <f>'23'!O34</f>
        <v>1</v>
      </c>
      <c r="P31" s="219">
        <f>'23'!P34</f>
        <v>3</v>
      </c>
      <c r="Q31" s="219">
        <f>'23'!Q34</f>
        <v>3</v>
      </c>
      <c r="R31" s="219">
        <f>'23'!R34</f>
        <v>1</v>
      </c>
      <c r="S31" s="219">
        <f>'23'!S34</f>
        <v>0</v>
      </c>
      <c r="T31" s="219">
        <f>'23'!T34</f>
        <v>0</v>
      </c>
      <c r="U31" s="219">
        <f>'23'!U34</f>
        <v>2</v>
      </c>
      <c r="V31" s="219">
        <f>'23'!V34</f>
        <v>0</v>
      </c>
      <c r="W31" s="219">
        <f>'23'!W34</f>
        <v>0</v>
      </c>
      <c r="X31" s="219">
        <f>'23'!X34</f>
        <v>0</v>
      </c>
      <c r="Y31" s="219">
        <f>'23'!Y34</f>
        <v>0</v>
      </c>
      <c r="Z31" s="219">
        <f>'23'!Z34</f>
        <v>0</v>
      </c>
      <c r="AA31" s="219">
        <f>'23'!AA34</f>
        <v>0</v>
      </c>
      <c r="AB31" s="219">
        <f>'23'!AB34</f>
        <v>1</v>
      </c>
      <c r="AC31" s="219">
        <f>'23'!AC34</f>
        <v>1</v>
      </c>
      <c r="AD31" s="219">
        <f>'23'!AD34</f>
        <v>1</v>
      </c>
      <c r="AE31" s="219">
        <f>'23'!AE34</f>
        <v>0</v>
      </c>
      <c r="AF31" s="219">
        <f>'23'!AF34</f>
        <v>4</v>
      </c>
      <c r="AG31" s="219">
        <f>'23'!AG34</f>
        <v>2</v>
      </c>
      <c r="AH31" s="219">
        <f>'23'!AH34</f>
        <v>2</v>
      </c>
      <c r="AI31" s="219">
        <f>'23'!AI34</f>
        <v>1</v>
      </c>
      <c r="AJ31" s="219">
        <f>'23'!AJ34</f>
        <v>1</v>
      </c>
      <c r="AK31" s="219">
        <f>'23'!AK34</f>
        <v>2</v>
      </c>
      <c r="AL31" s="219">
        <f>'23'!AL34</f>
        <v>2</v>
      </c>
      <c r="AM31" s="219">
        <f>'23'!AM34</f>
        <v>2</v>
      </c>
      <c r="AN31" s="219">
        <f>'23'!AN34</f>
        <v>2</v>
      </c>
      <c r="AO31" s="219">
        <f>'23'!AO34</f>
        <v>3</v>
      </c>
      <c r="AP31" s="219">
        <f>'23'!AP34</f>
        <v>2</v>
      </c>
      <c r="AQ31" s="219">
        <f>'23'!AQ34</f>
        <v>1</v>
      </c>
      <c r="AR31" s="219">
        <f>'23'!AR34</f>
        <v>0</v>
      </c>
      <c r="AS31" s="219">
        <f>'23'!AS34</f>
        <v>1</v>
      </c>
      <c r="AT31" s="219">
        <f>'23'!AT34</f>
        <v>0</v>
      </c>
      <c r="AU31" s="219">
        <f>'23'!AU34</f>
        <v>1</v>
      </c>
      <c r="AV31" s="219">
        <f>'23'!AV34</f>
        <v>1</v>
      </c>
      <c r="AW31" s="219">
        <f>'23'!AW34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'23'!B37</f>
        <v>32</v>
      </c>
      <c r="C37" s="126">
        <f>'23'!C37</f>
        <v>30</v>
      </c>
      <c r="D37" s="126">
        <f>'23'!D37</f>
        <v>32</v>
      </c>
      <c r="E37" s="126">
        <f>'23'!E37</f>
        <v>32</v>
      </c>
      <c r="F37" s="126">
        <f>'23'!F37</f>
        <v>39</v>
      </c>
      <c r="G37" s="126">
        <f>'23'!G37</f>
        <v>32</v>
      </c>
      <c r="H37" s="126">
        <f>'23'!H37</f>
        <v>180</v>
      </c>
      <c r="I37" s="126">
        <f>'23'!I37</f>
        <v>280</v>
      </c>
      <c r="J37" s="126">
        <f>'23'!J37</f>
        <v>230</v>
      </c>
      <c r="K37" s="126">
        <f>'23'!K37</f>
        <v>340</v>
      </c>
      <c r="L37" s="126">
        <f>'23'!L37</f>
        <v>80</v>
      </c>
      <c r="M37" s="126">
        <f>'23'!M37</f>
        <v>55</v>
      </c>
      <c r="N37" s="126">
        <f>'23'!N37</f>
        <v>250</v>
      </c>
      <c r="O37" s="126">
        <f>'23'!O37</f>
        <v>490</v>
      </c>
      <c r="P37" s="126">
        <f>'23'!P37</f>
        <v>650</v>
      </c>
      <c r="Q37" s="126">
        <f>'23'!Q37</f>
        <v>32</v>
      </c>
      <c r="R37" s="126">
        <f>'23'!R37</f>
        <v>120</v>
      </c>
      <c r="S37" s="126">
        <f>'23'!S37</f>
        <v>340</v>
      </c>
      <c r="T37" s="126">
        <f>'23'!T37</f>
        <v>60</v>
      </c>
      <c r="U37" s="126">
        <f>'23'!U37</f>
        <v>150</v>
      </c>
      <c r="V37" s="126">
        <f>'23'!V37</f>
        <v>65</v>
      </c>
      <c r="W37" s="126">
        <f>'23'!W37</f>
        <v>260</v>
      </c>
      <c r="X37" s="126">
        <f>'23'!X37</f>
        <v>260</v>
      </c>
      <c r="Y37" s="126">
        <f>'23'!Y37</f>
        <v>320</v>
      </c>
      <c r="Z37" s="126">
        <f>'23'!Z37</f>
        <v>240</v>
      </c>
      <c r="AA37" s="126">
        <f>'23'!AA37</f>
        <v>140</v>
      </c>
      <c r="AB37" s="126">
        <f>'23'!AB37</f>
        <v>210</v>
      </c>
      <c r="AC37" s="126">
        <f>'23'!AC37</f>
        <v>0</v>
      </c>
      <c r="AD37" s="126">
        <f>'23'!AD37</f>
        <v>170</v>
      </c>
      <c r="AE37" s="126">
        <f>'23'!AE37</f>
        <v>220</v>
      </c>
      <c r="AF37" s="126">
        <f>'23'!AF37</f>
        <v>235</v>
      </c>
      <c r="AG37" s="126">
        <f>'23'!AG37</f>
        <v>390</v>
      </c>
      <c r="AH37" s="126">
        <f>'23'!AH37</f>
        <v>180</v>
      </c>
      <c r="AI37" s="126">
        <f>'23'!AI37</f>
        <v>220</v>
      </c>
      <c r="AJ37" s="126">
        <f>'23'!AJ37</f>
        <v>180</v>
      </c>
      <c r="AK37" s="126">
        <f>'23'!AK37</f>
        <v>320</v>
      </c>
      <c r="AL37" s="126">
        <f>'23'!AL37</f>
        <v>250</v>
      </c>
      <c r="AM37" s="126">
        <f>'23'!AM37</f>
        <v>150</v>
      </c>
      <c r="AN37" s="126">
        <f>'23'!AN37</f>
        <v>160</v>
      </c>
      <c r="AO37" s="126">
        <f>'23'!AO37</f>
        <v>350</v>
      </c>
      <c r="AP37" s="126">
        <f>'23'!AP37</f>
        <v>110</v>
      </c>
      <c r="AQ37" s="126">
        <f>'23'!AQ37</f>
        <v>180</v>
      </c>
      <c r="AR37" s="126">
        <f>'23'!AR37</f>
        <v>250</v>
      </c>
      <c r="AS37" s="126">
        <f>'23'!AS37</f>
        <v>410</v>
      </c>
      <c r="AT37" s="126">
        <f>'23'!AT37</f>
        <v>300</v>
      </c>
      <c r="AU37" s="126">
        <f>'23'!AU37</f>
        <v>1100</v>
      </c>
      <c r="AV37" s="126">
        <f>'23'!AV37</f>
        <v>790</v>
      </c>
      <c r="AW37" s="126">
        <f>'23'!AW37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'23'!B40</f>
        <v>Oppo</v>
      </c>
      <c r="C40" s="176" t="str">
        <f>'23'!C40</f>
        <v>Realme</v>
      </c>
      <c r="D40" s="176" t="str">
        <f>'23'!D40</f>
        <v>Mi box</v>
      </c>
      <c r="E40" s="176" t="str">
        <f>'23'!E40</f>
        <v>Or-E10</v>
      </c>
      <c r="F40" s="176" t="str">
        <f>'23'!F40</f>
        <v>Or-E25</v>
      </c>
      <c r="G40" s="176" t="str">
        <f>'23'!G40</f>
        <v>1+ Head</v>
      </c>
      <c r="H40" s="176" t="str">
        <f>'23'!H40</f>
        <v>R-100</v>
      </c>
      <c r="I40" s="176" t="str">
        <f>'23'!I40</f>
        <v>i7S</v>
      </c>
      <c r="J40" s="176" t="str">
        <f>'23'!J40</f>
        <v>Buds Air</v>
      </c>
      <c r="K40" s="176" t="str">
        <f>'23'!K40</f>
        <v>Lenovo</v>
      </c>
      <c r="L40" s="176" t="str">
        <f>'23'!L40</f>
        <v>Sam BT</v>
      </c>
      <c r="M40" s="176" t="str">
        <f>'23'!M40</f>
        <v>Sam Box</v>
      </c>
      <c r="N40" s="176" t="str">
        <f>'23'!N40</f>
        <v>P47</v>
      </c>
      <c r="O40" s="176" t="str">
        <f>'23'!O40</f>
        <v>M10</v>
      </c>
      <c r="P40" s="176" t="str">
        <f>'23'!P40</f>
        <v>M19</v>
      </c>
      <c r="Q40" s="176" t="str">
        <f>'23'!Q40</f>
        <v>vivo</v>
      </c>
      <c r="R40" s="176" t="str">
        <f>'23'!R40</f>
        <v>PT-01</v>
      </c>
      <c r="S40" s="176" t="str">
        <f>'23'!S40</f>
        <v>S10+</v>
      </c>
      <c r="T40" s="176" t="str">
        <f>'23'!T40</f>
        <v>Anik</v>
      </c>
      <c r="U40" s="176" t="str">
        <f>'23'!U40</f>
        <v>Or-E36S</v>
      </c>
      <c r="V40" s="176" t="str">
        <f>'23'!V40</f>
        <v>Sym bar</v>
      </c>
      <c r="W40" s="176" t="str">
        <f>'23'!W40</f>
        <v>Oppo</v>
      </c>
      <c r="X40" s="176" t="str">
        <f>'23'!X40</f>
        <v>Vivo</v>
      </c>
      <c r="Y40" s="176" t="str">
        <f>'23'!Y40</f>
        <v>Realme</v>
      </c>
      <c r="Z40" s="176" t="str">
        <f>'23'!Z40</f>
        <v>Redme</v>
      </c>
      <c r="AA40" s="176" t="str">
        <f>'23'!AA40</f>
        <v>Excel</v>
      </c>
      <c r="AB40" s="176" t="str">
        <f>'23'!AB40</f>
        <v>Ex(E-103)</v>
      </c>
      <c r="AC40" s="176">
        <f>'23'!AC40</f>
        <v>0</v>
      </c>
      <c r="AD40" s="176" t="str">
        <f>'23'!AD40</f>
        <v>8GB</v>
      </c>
      <c r="AE40" s="176" t="str">
        <f>'23'!AE40</f>
        <v>16 GB</v>
      </c>
      <c r="AF40" s="176" t="str">
        <f>'23'!AF40</f>
        <v>32GB</v>
      </c>
      <c r="AG40" s="176" t="str">
        <f>'23'!AG40</f>
        <v>64GB</v>
      </c>
      <c r="AH40" s="176" t="str">
        <f>'23'!AH40</f>
        <v>JK-Barphone</v>
      </c>
      <c r="AI40" s="176" t="str">
        <f>'23'!AI40</f>
        <v>JK-Smart</v>
      </c>
      <c r="AJ40" s="176" t="str">
        <f>'23'!AJ40</f>
        <v>En-Barphone</v>
      </c>
      <c r="AK40" s="176" t="str">
        <f>'23'!AK40</f>
        <v>En-Smart</v>
      </c>
      <c r="AL40" s="176" t="str">
        <f>'23'!AL40</f>
        <v>En-J1</v>
      </c>
      <c r="AM40" s="176" t="str">
        <f>'23'!AM40</f>
        <v>En-4c</v>
      </c>
      <c r="AN40" s="176" t="str">
        <f>'23'!AN40</f>
        <v>Eagle-BL5c</v>
      </c>
      <c r="AO40" s="176" t="str">
        <f>'23'!AO40</f>
        <v>Eagle-Smart</v>
      </c>
      <c r="AP40" s="176" t="str">
        <f>'23'!AP40</f>
        <v>JK BL5c</v>
      </c>
      <c r="AQ40" s="176" t="str">
        <f>'23'!AQ40</f>
        <v>RK BAR</v>
      </c>
      <c r="AR40" s="176" t="str">
        <f>'23'!AR40</f>
        <v>Rk Smart</v>
      </c>
      <c r="AS40" s="176" t="str">
        <f>'23'!AS40</f>
        <v>Adata(32GB)</v>
      </c>
      <c r="AT40" s="176" t="str">
        <f>'23'!AT40</f>
        <v>HP(32GB)</v>
      </c>
      <c r="AU40" s="176" t="str">
        <f>'23'!AU40</f>
        <v>Or-20000</v>
      </c>
      <c r="AV40" s="176" t="str">
        <f>'23'!AV40</f>
        <v>Or-1000</v>
      </c>
      <c r="AW40" s="176" t="str">
        <f>'23'!AW40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'23'!B44</f>
        <v>5</v>
      </c>
      <c r="C41" s="116">
        <f>'23'!C44</f>
        <v>25</v>
      </c>
      <c r="D41" s="116">
        <f>'23'!D44</f>
        <v>8</v>
      </c>
      <c r="E41" s="116">
        <f>'23'!E44</f>
        <v>18</v>
      </c>
      <c r="F41" s="116">
        <f>'23'!F44</f>
        <v>1</v>
      </c>
      <c r="G41" s="116">
        <f>'23'!G44</f>
        <v>14</v>
      </c>
      <c r="H41" s="116">
        <f>'23'!H44</f>
        <v>2</v>
      </c>
      <c r="I41" s="116">
        <f>'23'!I44</f>
        <v>3</v>
      </c>
      <c r="J41" s="116">
        <f>'23'!J44</f>
        <v>2</v>
      </c>
      <c r="K41" s="116">
        <f>'23'!K44</f>
        <v>3</v>
      </c>
      <c r="L41" s="116">
        <f>'23'!L44</f>
        <v>9</v>
      </c>
      <c r="M41" s="116">
        <f>'23'!M44</f>
        <v>5</v>
      </c>
      <c r="N41" s="116">
        <f>'23'!N44</f>
        <v>2</v>
      </c>
      <c r="O41" s="116">
        <f>'23'!O44</f>
        <v>1</v>
      </c>
      <c r="P41" s="116">
        <f>'23'!P44</f>
        <v>1</v>
      </c>
      <c r="Q41" s="116">
        <f>'23'!Q44</f>
        <v>4</v>
      </c>
      <c r="R41" s="116">
        <f>'23'!R44</f>
        <v>0</v>
      </c>
      <c r="S41" s="116">
        <f>'23'!S44</f>
        <v>12</v>
      </c>
      <c r="T41" s="116">
        <f>'23'!T44</f>
        <v>10</v>
      </c>
      <c r="U41" s="116">
        <f>'23'!U44</f>
        <v>3</v>
      </c>
      <c r="V41" s="116">
        <f>'23'!V44</f>
        <v>1</v>
      </c>
      <c r="W41" s="116">
        <f>'23'!W44</f>
        <v>1</v>
      </c>
      <c r="X41" s="116">
        <f>'23'!X44</f>
        <v>0</v>
      </c>
      <c r="Y41" s="116">
        <f>'23'!Y44</f>
        <v>1</v>
      </c>
      <c r="Z41" s="116">
        <f>'23'!Z44</f>
        <v>1</v>
      </c>
      <c r="AA41" s="116">
        <f>'23'!AA44</f>
        <v>2</v>
      </c>
      <c r="AB41" s="116">
        <f>'23'!AB44</f>
        <v>1</v>
      </c>
      <c r="AC41" s="116">
        <f>'23'!AC44</f>
        <v>0</v>
      </c>
      <c r="AD41" s="116">
        <f>'23'!AD44</f>
        <v>6</v>
      </c>
      <c r="AE41" s="116">
        <f>'23'!AE44</f>
        <v>3</v>
      </c>
      <c r="AF41" s="116">
        <f>'23'!AF44</f>
        <v>2</v>
      </c>
      <c r="AG41" s="116">
        <f>'23'!AG44</f>
        <v>2</v>
      </c>
      <c r="AH41" s="116">
        <f>'23'!AH44</f>
        <v>4</v>
      </c>
      <c r="AI41" s="116">
        <f>'23'!AI44</f>
        <v>11</v>
      </c>
      <c r="AJ41" s="116">
        <f>'23'!AJ44</f>
        <v>1</v>
      </c>
      <c r="AK41" s="116">
        <f>'23'!AK44</f>
        <v>6</v>
      </c>
      <c r="AL41" s="116">
        <f>'23'!AL44</f>
        <v>3</v>
      </c>
      <c r="AM41" s="116">
        <f>'23'!AM44</f>
        <v>0</v>
      </c>
      <c r="AN41" s="116">
        <f>'23'!AN44</f>
        <v>0</v>
      </c>
      <c r="AO41" s="116">
        <f>'23'!AO44</f>
        <v>2</v>
      </c>
      <c r="AP41" s="116">
        <f>'23'!AP44</f>
        <v>6</v>
      </c>
      <c r="AQ41" s="116">
        <f>'23'!AQ44</f>
        <v>0</v>
      </c>
      <c r="AR41" s="116">
        <f>'23'!AR44</f>
        <v>0</v>
      </c>
      <c r="AS41" s="116">
        <f>'23'!AS44</f>
        <v>2</v>
      </c>
      <c r="AT41" s="116">
        <f>'23'!AT44</f>
        <v>3</v>
      </c>
      <c r="AU41" s="116">
        <f>'23'!AU44</f>
        <v>1</v>
      </c>
      <c r="AV41" s="116">
        <f>'23'!AV44</f>
        <v>1</v>
      </c>
      <c r="AW41" s="116">
        <f>'23'!AW44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'23'!B47</f>
        <v>80</v>
      </c>
      <c r="C47" s="92">
        <f>'23'!C47</f>
        <v>120</v>
      </c>
      <c r="D47" s="92">
        <f>'23'!D47</f>
        <v>120</v>
      </c>
      <c r="E47" s="92">
        <f>'23'!E47</f>
        <v>30</v>
      </c>
      <c r="F47" s="92">
        <f>'23'!F47</f>
        <v>40</v>
      </c>
      <c r="G47" s="92">
        <f>'23'!G47</f>
        <v>80</v>
      </c>
      <c r="H47" s="92">
        <f>'23'!H47</f>
        <v>40</v>
      </c>
      <c r="I47" s="92">
        <f>'23'!I47</f>
        <v>40</v>
      </c>
      <c r="J47" s="92">
        <f>'23'!J47</f>
        <v>80</v>
      </c>
      <c r="K47" s="92">
        <f>'23'!K47</f>
        <v>50</v>
      </c>
      <c r="L47" s="92">
        <f>'23'!L47</f>
        <v>85</v>
      </c>
      <c r="M47" s="92">
        <f>'23'!M47</f>
        <v>45</v>
      </c>
      <c r="N47" s="92">
        <f>'23'!N47</f>
        <v>38</v>
      </c>
      <c r="O47" s="92">
        <f>'23'!O47</f>
        <v>75</v>
      </c>
      <c r="P47" s="92">
        <f>'23'!P47</f>
        <v>16</v>
      </c>
      <c r="Q47" s="92">
        <f>'23'!Q47</f>
        <v>8</v>
      </c>
      <c r="R47" s="92">
        <f>'23'!R47</f>
        <v>191</v>
      </c>
      <c r="S47" s="92">
        <f>'23'!S47</f>
        <v>182</v>
      </c>
      <c r="T47" s="92">
        <f>'23'!T47</f>
        <v>191</v>
      </c>
      <c r="U47" s="92">
        <f>'23'!U47</f>
        <v>191</v>
      </c>
      <c r="V47" s="92">
        <f>'23'!V47</f>
        <v>90</v>
      </c>
      <c r="W47" s="92">
        <f>'23'!W47</f>
        <v>8.75</v>
      </c>
      <c r="X47" s="92">
        <f>'23'!X47</f>
        <v>9</v>
      </c>
      <c r="Y47" s="92">
        <f>'23'!Y47</f>
        <v>13</v>
      </c>
      <c r="Z47" s="92">
        <f>'23'!Z47</f>
        <v>3</v>
      </c>
      <c r="AA47" s="92">
        <f>'23'!AA47</f>
        <v>80</v>
      </c>
      <c r="AB47" s="92">
        <f>'23'!AB47</f>
        <v>110</v>
      </c>
      <c r="AC47" s="92">
        <f>'23'!AC47</f>
        <v>60</v>
      </c>
      <c r="AD47" s="92">
        <f>'23'!AD47</f>
        <v>60</v>
      </c>
      <c r="AE47" s="92">
        <f>'23'!AE47</f>
        <v>8</v>
      </c>
      <c r="AF47" s="92">
        <f>'23'!AF47</f>
        <v>70</v>
      </c>
      <c r="AG47" s="92">
        <f>'23'!AG47</f>
        <v>35</v>
      </c>
      <c r="AH47" s="92">
        <f>'23'!AH47</f>
        <v>50</v>
      </c>
      <c r="AI47" s="92">
        <f>'23'!AI47</f>
        <v>128</v>
      </c>
      <c r="AJ47" s="92">
        <f>'23'!AJ47</f>
        <v>52</v>
      </c>
      <c r="AK47" s="92">
        <f>'23'!AK47</f>
        <v>55</v>
      </c>
      <c r="AL47" s="92">
        <f>'23'!AL47</f>
        <v>85</v>
      </c>
      <c r="AM47" s="92">
        <f>'23'!AM47</f>
        <v>280</v>
      </c>
      <c r="AN47" s="92">
        <f>'23'!AN47</f>
        <v>340</v>
      </c>
      <c r="AO47" s="92">
        <f>'23'!AO47</f>
        <v>410</v>
      </c>
      <c r="AP47" s="92">
        <f>'23'!AP47</f>
        <v>310</v>
      </c>
      <c r="AQ47" s="92">
        <f>'23'!AQ47</f>
        <v>240</v>
      </c>
      <c r="AR47" s="92">
        <f>'23'!AR47</f>
        <v>13540</v>
      </c>
      <c r="AS47" s="92">
        <f>'23'!AS47</f>
        <v>11</v>
      </c>
      <c r="AT47" s="92">
        <f>'23'!AT47</f>
        <v>280</v>
      </c>
      <c r="AU47" s="92">
        <f>'23'!AU47</f>
        <v>0</v>
      </c>
      <c r="AV47" s="92">
        <f>'23'!AV47</f>
        <v>0</v>
      </c>
      <c r="AW47" s="92">
        <f>'23'!AW47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'23'!B50</f>
        <v>Or-M53</v>
      </c>
      <c r="C50" s="174" t="str">
        <f>'23'!C50</f>
        <v>Or-L53</v>
      </c>
      <c r="D50" s="174" t="str">
        <f>'23'!D50</f>
        <v>Or-C53</v>
      </c>
      <c r="E50" s="174" t="str">
        <f>'23'!E50</f>
        <v>A-One</v>
      </c>
      <c r="F50" s="174" t="str">
        <f>'23'!F50</f>
        <v>Active</v>
      </c>
      <c r="G50" s="174" t="str">
        <f>'23'!G50</f>
        <v>S61T</v>
      </c>
      <c r="H50" s="174" t="str">
        <f>'23'!H50</f>
        <v>ZA-002</v>
      </c>
      <c r="I50" s="174" t="str">
        <f>'23'!I50</f>
        <v>ZT-oo2</v>
      </c>
      <c r="J50" s="174" t="str">
        <f>'23'!J50</f>
        <v>Metal</v>
      </c>
      <c r="K50" s="174" t="str">
        <f>'23'!K50</f>
        <v>Pani Covar</v>
      </c>
      <c r="L50" s="174" t="str">
        <f>'23'!L50</f>
        <v>Glass Cover</v>
      </c>
      <c r="M50" s="174" t="str">
        <f>'23'!M50</f>
        <v>lether</v>
      </c>
      <c r="N50" s="174" t="str">
        <f>'23'!N50</f>
        <v>Print</v>
      </c>
      <c r="O50" s="174" t="str">
        <f>'23'!O50</f>
        <v>silicon</v>
      </c>
      <c r="P50" s="174" t="str">
        <f>'23'!P50</f>
        <v>Glass</v>
      </c>
      <c r="Q50" s="174" t="str">
        <f>'23'!Q50</f>
        <v>Chair</v>
      </c>
      <c r="R50" s="174" t="str">
        <f>'23'!R50</f>
        <v>BL Sim</v>
      </c>
      <c r="S50" s="174" t="str">
        <f>'23'!S50</f>
        <v>BL KI</v>
      </c>
      <c r="T50" s="174" t="str">
        <f>'23'!T50</f>
        <v>GP Sim</v>
      </c>
      <c r="U50" s="174" t="str">
        <f>'23'!U50</f>
        <v>GP Kit</v>
      </c>
      <c r="V50" s="174" t="str">
        <f>'23'!V50</f>
        <v>HI G COVER</v>
      </c>
      <c r="W50" s="174" t="str">
        <f>'23'!W50</f>
        <v>9 Card</v>
      </c>
      <c r="X50" s="174" t="str">
        <f>'23'!X50</f>
        <v>OTG-B</v>
      </c>
      <c r="Y50" s="174" t="str">
        <f>'23'!Y50</f>
        <v>OTG-C</v>
      </c>
      <c r="Z50" s="174" t="str">
        <f>'23'!Z50</f>
        <v>Pin</v>
      </c>
      <c r="AA50" s="174" t="str">
        <f>'23'!AA50</f>
        <v>Ladis cover</v>
      </c>
      <c r="AB50" s="174" t="str">
        <f>'23'!AB50</f>
        <v>Gliger Cover</v>
      </c>
      <c r="AC50" s="174" t="str">
        <f>'23'!AC50</f>
        <v>Lether Cover</v>
      </c>
      <c r="AD50" s="174" t="str">
        <f>'23'!AD50</f>
        <v>rainbow glass</v>
      </c>
      <c r="AE50" s="174" t="str">
        <f>'23'!AE50</f>
        <v>Muja</v>
      </c>
      <c r="AF50" s="174" t="str">
        <f>'23'!AF50</f>
        <v>RM-510</v>
      </c>
      <c r="AG50" s="174" t="str">
        <f>'23'!AG50</f>
        <v>Realme-B</v>
      </c>
      <c r="AH50" s="174" t="str">
        <f>'23'!AH50</f>
        <v>Realme-C</v>
      </c>
      <c r="AI50" s="174" t="str">
        <f>'23'!AI50</f>
        <v>My choice</v>
      </c>
      <c r="AJ50" s="174" t="str">
        <f>'23'!AJ50</f>
        <v xml:space="preserve">Math </v>
      </c>
      <c r="AK50" s="174" t="str">
        <f>'23'!AK50</f>
        <v>shad Cover</v>
      </c>
      <c r="AL50" s="174" t="str">
        <f>'23'!AL50</f>
        <v>Cut Cover</v>
      </c>
      <c r="AM50" s="174" t="str">
        <f>'23'!AM50</f>
        <v>Stand</v>
      </c>
      <c r="AN50" s="174" t="str">
        <f>'23'!AN50</f>
        <v>HE-05</v>
      </c>
      <c r="AO50" s="174" t="str">
        <f>'23'!AO50</f>
        <v>HE-05i</v>
      </c>
      <c r="AP50" s="174" t="str">
        <f>'23'!AP50</f>
        <v>DM10c</v>
      </c>
      <c r="AQ50" s="174" t="str">
        <f>'23'!AQ50</f>
        <v>RM-510 c</v>
      </c>
      <c r="AR50" s="174" t="str">
        <f>'23'!AR50</f>
        <v>A16(3+32)</v>
      </c>
      <c r="AS50" s="174" t="str">
        <f>'23'!AS50</f>
        <v>Fita</v>
      </c>
      <c r="AT50" s="174" t="str">
        <f>'23'!AT50</f>
        <v>dm10</v>
      </c>
      <c r="AU50" s="174">
        <f>'23'!AU50</f>
        <v>0</v>
      </c>
      <c r="AV50" s="174">
        <f>'23'!AV50</f>
        <v>0</v>
      </c>
      <c r="AW50" s="174">
        <f>'23'!AW50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'23'!B54</f>
        <v>4</v>
      </c>
      <c r="C51" s="187">
        <f>'23'!C54</f>
        <v>1</v>
      </c>
      <c r="D51" s="187">
        <f>'23'!D54</f>
        <v>2</v>
      </c>
      <c r="E51" s="187">
        <f>'23'!E54</f>
        <v>1</v>
      </c>
      <c r="F51" s="187">
        <f>'23'!F54</f>
        <v>0</v>
      </c>
      <c r="G51" s="187">
        <f>'23'!G54</f>
        <v>0</v>
      </c>
      <c r="H51" s="187">
        <f>'23'!H54</f>
        <v>7</v>
      </c>
      <c r="I51" s="187">
        <f>'23'!I54</f>
        <v>1</v>
      </c>
      <c r="J51" s="187">
        <f>'23'!J54</f>
        <v>3</v>
      </c>
      <c r="K51" s="187">
        <f>'23'!K54</f>
        <v>9</v>
      </c>
      <c r="L51" s="187">
        <f>'23'!L54</f>
        <v>38</v>
      </c>
      <c r="M51" s="187">
        <f>'23'!M54</f>
        <v>73</v>
      </c>
      <c r="N51" s="187">
        <f>'23'!N54</f>
        <v>11</v>
      </c>
      <c r="O51" s="187">
        <f>'23'!O54</f>
        <v>9</v>
      </c>
      <c r="P51" s="187">
        <f>'23'!P54</f>
        <v>383</v>
      </c>
      <c r="Q51" s="187">
        <f>'23'!Q54</f>
        <v>21</v>
      </c>
      <c r="R51" s="187">
        <f>'23'!R54</f>
        <v>4</v>
      </c>
      <c r="S51" s="187">
        <f>'23'!S54</f>
        <v>0</v>
      </c>
      <c r="T51" s="187">
        <f>'23'!T54</f>
        <v>1</v>
      </c>
      <c r="U51" s="187">
        <f>'23'!U54</f>
        <v>5</v>
      </c>
      <c r="V51" s="187">
        <f>'23'!V54</f>
        <v>14</v>
      </c>
      <c r="W51" s="187">
        <f>'23'!W54</f>
        <v>106</v>
      </c>
      <c r="X51" s="187">
        <f>'23'!X54</f>
        <v>7</v>
      </c>
      <c r="Y51" s="187">
        <f>'23'!Y54</f>
        <v>8</v>
      </c>
      <c r="Z51" s="187">
        <f>'23'!Z54</f>
        <v>92</v>
      </c>
      <c r="AA51" s="187">
        <f>'23'!AA54</f>
        <v>29</v>
      </c>
      <c r="AB51" s="187">
        <f>'23'!AB54</f>
        <v>25</v>
      </c>
      <c r="AC51" s="187">
        <f>'23'!AC54</f>
        <v>15</v>
      </c>
      <c r="AD51" s="187">
        <f>'23'!AD54</f>
        <v>5</v>
      </c>
      <c r="AE51" s="187">
        <f>'23'!AE54</f>
        <v>19</v>
      </c>
      <c r="AF51" s="187">
        <f>'23'!AF54</f>
        <v>1</v>
      </c>
      <c r="AG51" s="187">
        <f>'23'!AG54</f>
        <v>1</v>
      </c>
      <c r="AH51" s="187">
        <f>'23'!AH54</f>
        <v>2</v>
      </c>
      <c r="AI51" s="187">
        <f>'23'!AI54</f>
        <v>169</v>
      </c>
      <c r="AJ51" s="187">
        <f>'23'!AJ54</f>
        <v>86</v>
      </c>
      <c r="AK51" s="187">
        <f>'23'!AK54</f>
        <v>9</v>
      </c>
      <c r="AL51" s="187">
        <f>'23'!AL54</f>
        <v>2</v>
      </c>
      <c r="AM51" s="187">
        <f>'23'!AM54</f>
        <v>1</v>
      </c>
      <c r="AN51" s="187">
        <f>'23'!AN54</f>
        <v>2</v>
      </c>
      <c r="AO51" s="187">
        <f>'23'!AO54</f>
        <v>1</v>
      </c>
      <c r="AP51" s="187">
        <f>'23'!AP54</f>
        <v>1</v>
      </c>
      <c r="AQ51" s="187">
        <f>'23'!AQ54</f>
        <v>1</v>
      </c>
      <c r="AR51" s="187">
        <f>'23'!AR54</f>
        <v>0</v>
      </c>
      <c r="AS51" s="187">
        <f>'23'!AS54</f>
        <v>7</v>
      </c>
      <c r="AT51" s="187">
        <f>'23'!AT54</f>
        <v>2</v>
      </c>
      <c r="AU51" s="187">
        <f>'23'!AU54</f>
        <v>0</v>
      </c>
      <c r="AV51" s="187">
        <f>'23'!AV54</f>
        <v>0</v>
      </c>
      <c r="AW51" s="187">
        <f>'23'!AW54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'23'!AX64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'23'!AX67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'23'!AX70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'23'!AX73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153" priority="19" operator="greaterThan">
      <formula>0</formula>
    </cfRule>
  </conditionalFormatting>
  <conditionalFormatting sqref="B22:AE23">
    <cfRule type="cellIs" dxfId="152" priority="18" operator="greaterThan">
      <formula>0</formula>
    </cfRule>
  </conditionalFormatting>
  <conditionalFormatting sqref="B32:AE33">
    <cfRule type="cellIs" dxfId="151" priority="17" operator="greaterThan">
      <formula>0</formula>
    </cfRule>
  </conditionalFormatting>
  <conditionalFormatting sqref="B42:AE43">
    <cfRule type="cellIs" dxfId="150" priority="16" operator="greaterThan">
      <formula>0</formula>
    </cfRule>
  </conditionalFormatting>
  <conditionalFormatting sqref="B52:AE53">
    <cfRule type="cellIs" dxfId="149" priority="15" operator="greaterThan">
      <formula>0</formula>
    </cfRule>
  </conditionalFormatting>
  <conditionalFormatting sqref="B12:AE13 B22:AE23 B32:Y33 Z33:AE33 B42:AE43 B52:AE53">
    <cfRule type="cellIs" dxfId="148" priority="14" operator="greaterThan">
      <formula>0</formula>
    </cfRule>
  </conditionalFormatting>
  <conditionalFormatting sqref="B12:AW13">
    <cfRule type="cellIs" dxfId="147" priority="12" operator="greaterThan">
      <formula>0</formula>
    </cfRule>
    <cfRule type="cellIs" dxfId="146" priority="13" operator="greaterThan">
      <formula>0</formula>
    </cfRule>
  </conditionalFormatting>
  <conditionalFormatting sqref="B22:AW23 B32:AW33 B42:AW43 B52:AW53">
    <cfRule type="cellIs" dxfId="145" priority="11" operator="greaterThan">
      <formula>0</formula>
    </cfRule>
  </conditionalFormatting>
  <conditionalFormatting sqref="B8:AW9">
    <cfRule type="cellIs" dxfId="144" priority="10" operator="greaterThan">
      <formula>0</formula>
    </cfRule>
  </conditionalFormatting>
  <conditionalFormatting sqref="B18:AW19">
    <cfRule type="cellIs" dxfId="143" priority="9" operator="greaterThan">
      <formula>0</formula>
    </cfRule>
  </conditionalFormatting>
  <conditionalFormatting sqref="B22:AW23">
    <cfRule type="cellIs" dxfId="142" priority="8" operator="greaterThan">
      <formula>0</formula>
    </cfRule>
  </conditionalFormatting>
  <conditionalFormatting sqref="B28:AW29">
    <cfRule type="cellIs" dxfId="141" priority="7" operator="greaterThan">
      <formula>0</formula>
    </cfRule>
  </conditionalFormatting>
  <conditionalFormatting sqref="B32:AW33">
    <cfRule type="cellIs" dxfId="140" priority="6" operator="greaterThan">
      <formula>0</formula>
    </cfRule>
  </conditionalFormatting>
  <conditionalFormatting sqref="B38:AW39">
    <cfRule type="cellIs" dxfId="139" priority="5" operator="greaterThan">
      <formula>0</formula>
    </cfRule>
  </conditionalFormatting>
  <conditionalFormatting sqref="B42:AW43">
    <cfRule type="cellIs" dxfId="138" priority="3" operator="greaterThan">
      <formula>0</formula>
    </cfRule>
    <cfRule type="cellIs" dxfId="137" priority="4" operator="greaterThan">
      <formula>0</formula>
    </cfRule>
  </conditionalFormatting>
  <conditionalFormatting sqref="B48:AW49">
    <cfRule type="cellIs" dxfId="136" priority="2" operator="greaterThan">
      <formula>0</formula>
    </cfRule>
  </conditionalFormatting>
  <conditionalFormatting sqref="B52:AW53">
    <cfRule type="cellIs" dxfId="135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selection activeCell="B50" sqref="B5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'24'!B7</f>
        <v>9580</v>
      </c>
      <c r="C7" s="198">
        <f>'24'!C7</f>
        <v>8990</v>
      </c>
      <c r="D7" s="198">
        <f>'24'!D7</f>
        <v>8990</v>
      </c>
      <c r="E7" s="198">
        <f>'24'!E7</f>
        <v>8490</v>
      </c>
      <c r="F7" s="198">
        <f>'24'!F7</f>
        <v>8800</v>
      </c>
      <c r="G7" s="198">
        <f>'24'!G7</f>
        <v>7700</v>
      </c>
      <c r="H7" s="198">
        <f>'24'!H7</f>
        <v>7430</v>
      </c>
      <c r="I7" s="198">
        <f>'24'!I7</f>
        <v>6570</v>
      </c>
      <c r="J7" s="198">
        <f>'24'!J7</f>
        <v>6500</v>
      </c>
      <c r="K7" s="198">
        <f>'24'!K7</f>
        <v>7430</v>
      </c>
      <c r="L7" s="198">
        <f>'24'!L7</f>
        <v>7390</v>
      </c>
      <c r="M7" s="198">
        <f>'24'!M7</f>
        <v>4840</v>
      </c>
      <c r="N7" s="198">
        <f>'24'!N7</f>
        <v>1010</v>
      </c>
      <c r="O7" s="198">
        <f>'24'!O7</f>
        <v>1000</v>
      </c>
      <c r="P7" s="198">
        <f>'24'!P7</f>
        <v>1100</v>
      </c>
      <c r="Q7" s="198">
        <f>'24'!Q7</f>
        <v>1130</v>
      </c>
      <c r="R7" s="198">
        <f>'24'!R7</f>
        <v>1180</v>
      </c>
      <c r="S7" s="198">
        <f>'24'!S7</f>
        <v>1240</v>
      </c>
      <c r="T7" s="198">
        <f>'24'!T7</f>
        <v>1270</v>
      </c>
      <c r="U7" s="198">
        <f>'24'!U7</f>
        <v>1270</v>
      </c>
      <c r="V7" s="198">
        <f>'24'!V7</f>
        <v>1500</v>
      </c>
      <c r="W7" s="198">
        <f>'24'!W7</f>
        <v>1200</v>
      </c>
      <c r="X7" s="198">
        <f>'24'!X7</f>
        <v>1290</v>
      </c>
      <c r="Y7" s="198">
        <f>'24'!Y7</f>
        <v>1240</v>
      </c>
      <c r="Z7" s="198">
        <f>'24'!Z7</f>
        <v>1290</v>
      </c>
      <c r="AA7" s="198">
        <f>'24'!AA7</f>
        <v>1320</v>
      </c>
      <c r="AB7" s="198">
        <f>'24'!AB7</f>
        <v>1410</v>
      </c>
      <c r="AC7" s="198">
        <f>'24'!AC7</f>
        <v>1460</v>
      </c>
      <c r="AD7" s="198">
        <f>'24'!AD7</f>
        <v>1490</v>
      </c>
      <c r="AE7" s="198">
        <f>'24'!AE7</f>
        <v>1470</v>
      </c>
      <c r="AF7" s="198">
        <f>'24'!AF7</f>
        <v>1340</v>
      </c>
      <c r="AG7" s="198">
        <f>'24'!AG7</f>
        <v>9630</v>
      </c>
      <c r="AH7" s="198">
        <f>'24'!AH7</f>
        <v>1310</v>
      </c>
      <c r="AI7" s="198">
        <f>'24'!AI7</f>
        <v>960</v>
      </c>
      <c r="AJ7" s="198">
        <f>'24'!AJ7</f>
        <v>9050</v>
      </c>
      <c r="AK7" s="198">
        <f>'24'!AK7</f>
        <v>6790</v>
      </c>
      <c r="AL7" s="198">
        <f>'24'!AL7</f>
        <v>6100</v>
      </c>
      <c r="AM7" s="198">
        <f>'24'!AM7</f>
        <v>5650</v>
      </c>
      <c r="AN7" s="198">
        <f>'24'!AN7</f>
        <v>7980</v>
      </c>
      <c r="AO7" s="198">
        <f>'24'!AO7</f>
        <v>1190</v>
      </c>
      <c r="AP7" s="198">
        <f>'24'!AP7</f>
        <v>1460</v>
      </c>
      <c r="AQ7" s="198">
        <f>'24'!AQ7</f>
        <v>6400</v>
      </c>
      <c r="AR7" s="198">
        <f>'24'!AR7</f>
        <v>0</v>
      </c>
      <c r="AS7" s="198">
        <f>'24'!AS7</f>
        <v>0</v>
      </c>
      <c r="AT7" s="198">
        <f>'24'!AT7</f>
        <v>0</v>
      </c>
      <c r="AU7" s="198">
        <f>'24'!AU7</f>
        <v>0</v>
      </c>
      <c r="AV7" s="198">
        <f>'24'!AV7</f>
        <v>1080</v>
      </c>
      <c r="AW7" s="198">
        <f>'24'!AW7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'24'!B10</f>
        <v>Z45</v>
      </c>
      <c r="C10" s="231" t="str">
        <f>'24'!C10</f>
        <v>Z40</v>
      </c>
      <c r="D10" s="231" t="str">
        <f>'24'!D10</f>
        <v>Z35</v>
      </c>
      <c r="E10" s="231" t="str">
        <f>'24'!E10</f>
        <v>Z33</v>
      </c>
      <c r="F10" s="231" t="str">
        <f>'24'!F10</f>
        <v>Z30</v>
      </c>
      <c r="G10" s="231" t="str">
        <f>'24'!G10</f>
        <v>Z22</v>
      </c>
      <c r="H10" s="231" t="str">
        <f>'24'!H10</f>
        <v>Z18</v>
      </c>
      <c r="I10" s="231" t="str">
        <f>'24'!I10</f>
        <v>i99</v>
      </c>
      <c r="J10" s="231" t="str">
        <f>'24'!J10</f>
        <v>i69</v>
      </c>
      <c r="K10" s="231" t="str">
        <f>'24'!K10</f>
        <v>Atom</v>
      </c>
      <c r="L10" s="231" t="str">
        <f>'24'!L10</f>
        <v>Atom-2</v>
      </c>
      <c r="M10" s="231" t="str">
        <f>'24'!M10</f>
        <v>G10+</v>
      </c>
      <c r="N10" s="231" t="str">
        <f>'24'!N10</f>
        <v>B62</v>
      </c>
      <c r="O10" s="231" t="str">
        <f>'24'!O10</f>
        <v>B69</v>
      </c>
      <c r="P10" s="231" t="str">
        <f>'24'!P10</f>
        <v>BL96</v>
      </c>
      <c r="Q10" s="231" t="str">
        <f>'24'!Q10</f>
        <v>BL99</v>
      </c>
      <c r="R10" s="231" t="str">
        <f>'24'!R10</f>
        <v>BL120</v>
      </c>
      <c r="S10" s="231" t="str">
        <f>'24'!S10</f>
        <v>D41</v>
      </c>
      <c r="T10" s="231" t="str">
        <f>'24'!T10</f>
        <v>D47</v>
      </c>
      <c r="U10" s="231" t="str">
        <f>'24'!U10</f>
        <v>D48</v>
      </c>
      <c r="V10" s="231" t="str">
        <f>'24'!V10</f>
        <v>D54+</v>
      </c>
      <c r="W10" s="231" t="str">
        <f>'24'!W10</f>
        <v>D82</v>
      </c>
      <c r="X10" s="231" t="str">
        <f>'24'!X10</f>
        <v>L43</v>
      </c>
      <c r="Y10" s="231" t="str">
        <f>'24'!Y10</f>
        <v>L44</v>
      </c>
      <c r="Z10" s="231" t="str">
        <f>'24'!Z10</f>
        <v>L46</v>
      </c>
      <c r="AA10" s="231" t="str">
        <f>'24'!AA10</f>
        <v>L135</v>
      </c>
      <c r="AB10" s="231" t="str">
        <f>'24'!AB10</f>
        <v>L140</v>
      </c>
      <c r="AC10" s="231" t="str">
        <f>'24'!AC10</f>
        <v>L260</v>
      </c>
      <c r="AD10" s="231" t="str">
        <f>'24'!AD10</f>
        <v>L270</v>
      </c>
      <c r="AE10" s="231" t="str">
        <f>'24'!AE10</f>
        <v>S45</v>
      </c>
      <c r="AF10" s="231" t="str">
        <f>'24'!AF10</f>
        <v>T92</v>
      </c>
      <c r="AG10" s="231" t="str">
        <f>'24'!AG10</f>
        <v>Z30 Pro</v>
      </c>
      <c r="AH10" s="231" t="str">
        <f>'24'!AH10</f>
        <v>L33</v>
      </c>
      <c r="AI10" s="231" t="str">
        <f>'24'!AI10</f>
        <v>B24</v>
      </c>
      <c r="AJ10" s="231" t="str">
        <f>'24'!AJ10</f>
        <v>Z42</v>
      </c>
      <c r="AK10" s="231" t="str">
        <f>'24'!AK10</f>
        <v>i80</v>
      </c>
      <c r="AL10" s="231" t="str">
        <f>'24'!AL10</f>
        <v>V138</v>
      </c>
      <c r="AM10" s="231" t="str">
        <f>'24'!AM10</f>
        <v>G50</v>
      </c>
      <c r="AN10" s="231" t="str">
        <f>'24'!AN10</f>
        <v>Z32</v>
      </c>
      <c r="AO10" s="231" t="str">
        <f>'24'!AO10</f>
        <v>D76</v>
      </c>
      <c r="AP10" s="231" t="str">
        <f>'24'!AP10</f>
        <v>L145</v>
      </c>
      <c r="AQ10" s="231" t="str">
        <f>'24'!AQ10</f>
        <v>i71</v>
      </c>
      <c r="AR10" s="231">
        <f>'24'!AR10</f>
        <v>0</v>
      </c>
      <c r="AS10" s="231">
        <f>'24'!AS10</f>
        <v>0</v>
      </c>
      <c r="AT10" s="231">
        <f>'24'!AT10</f>
        <v>0</v>
      </c>
      <c r="AU10" s="231">
        <f>'24'!AU10</f>
        <v>0</v>
      </c>
      <c r="AV10" s="231" t="str">
        <f>'24'!AV10</f>
        <v>P16</v>
      </c>
      <c r="AW10" s="231" t="str">
        <f>'24'!AW10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'24'!B14</f>
        <v>3</v>
      </c>
      <c r="C11" s="42">
        <f>'24'!C14</f>
        <v>0</v>
      </c>
      <c r="D11" s="42">
        <f>'24'!D14</f>
        <v>1</v>
      </c>
      <c r="E11" s="42">
        <f>'24'!E14</f>
        <v>1</v>
      </c>
      <c r="F11" s="42">
        <f>'24'!F14</f>
        <v>0</v>
      </c>
      <c r="G11" s="42">
        <f>'24'!G14</f>
        <v>2</v>
      </c>
      <c r="H11" s="42">
        <f>'24'!H14</f>
        <v>1</v>
      </c>
      <c r="I11" s="42">
        <f>'24'!I14</f>
        <v>0</v>
      </c>
      <c r="J11" s="42">
        <f>'24'!J14</f>
        <v>0</v>
      </c>
      <c r="K11" s="42">
        <f>'24'!K14</f>
        <v>1</v>
      </c>
      <c r="L11" s="42">
        <f>'24'!L14</f>
        <v>1</v>
      </c>
      <c r="M11" s="42">
        <f>'24'!M14</f>
        <v>3</v>
      </c>
      <c r="N11" s="42">
        <f>'24'!N14</f>
        <v>1</v>
      </c>
      <c r="O11" s="42">
        <f>'24'!O14</f>
        <v>2</v>
      </c>
      <c r="P11" s="42">
        <f>'24'!P14</f>
        <v>5</v>
      </c>
      <c r="Q11" s="42">
        <f>'24'!Q14</f>
        <v>2</v>
      </c>
      <c r="R11" s="42">
        <f>'24'!R14</f>
        <v>4</v>
      </c>
      <c r="S11" s="42">
        <f>'24'!S14</f>
        <v>1</v>
      </c>
      <c r="T11" s="42">
        <f>'24'!T14</f>
        <v>1</v>
      </c>
      <c r="U11" s="42">
        <f>'24'!U14</f>
        <v>6</v>
      </c>
      <c r="V11" s="42">
        <f>'24'!V14</f>
        <v>2</v>
      </c>
      <c r="W11" s="42">
        <f>'24'!W14</f>
        <v>1</v>
      </c>
      <c r="X11" s="42">
        <f>'24'!X14</f>
        <v>2</v>
      </c>
      <c r="Y11" s="42">
        <f>'24'!Y14</f>
        <v>0</v>
      </c>
      <c r="Z11" s="42">
        <f>'24'!Z14</f>
        <v>1</v>
      </c>
      <c r="AA11" s="42">
        <f>'24'!AA14</f>
        <v>2</v>
      </c>
      <c r="AB11" s="42">
        <f>'24'!AB14</f>
        <v>1</v>
      </c>
      <c r="AC11" s="42">
        <f>'24'!AC14</f>
        <v>1</v>
      </c>
      <c r="AD11" s="42">
        <f>'24'!AD14</f>
        <v>2</v>
      </c>
      <c r="AE11" s="42">
        <f>'24'!AE14</f>
        <v>3</v>
      </c>
      <c r="AF11" s="42">
        <f>'24'!AF14</f>
        <v>1</v>
      </c>
      <c r="AG11" s="42">
        <f>'24'!AG14</f>
        <v>0</v>
      </c>
      <c r="AH11" s="42">
        <f>'24'!AH14</f>
        <v>8</v>
      </c>
      <c r="AI11" s="42">
        <f>'24'!AI14</f>
        <v>0</v>
      </c>
      <c r="AJ11" s="42">
        <f>'24'!AJ14</f>
        <v>2</v>
      </c>
      <c r="AK11" s="42">
        <f>'24'!AK14</f>
        <v>2</v>
      </c>
      <c r="AL11" s="42">
        <f>'24'!AL14</f>
        <v>1</v>
      </c>
      <c r="AM11" s="42">
        <f>'24'!AM14</f>
        <v>0</v>
      </c>
      <c r="AN11" s="42">
        <f>'24'!AN14</f>
        <v>4</v>
      </c>
      <c r="AO11" s="42">
        <f>'24'!AO14</f>
        <v>1</v>
      </c>
      <c r="AP11" s="42">
        <f>'24'!AP14</f>
        <v>1</v>
      </c>
      <c r="AQ11" s="42">
        <f>'24'!AQ14</f>
        <v>1</v>
      </c>
      <c r="AR11" s="42">
        <f>'24'!AR14</f>
        <v>0</v>
      </c>
      <c r="AS11" s="42">
        <f>'24'!AS14</f>
        <v>0</v>
      </c>
      <c r="AT11" s="42">
        <f>'24'!AT14</f>
        <v>0</v>
      </c>
      <c r="AU11" s="42">
        <f>'24'!AU14</f>
        <v>0</v>
      </c>
      <c r="AV11" s="42">
        <f>'24'!AV14</f>
        <v>2</v>
      </c>
      <c r="AW11" s="42">
        <f>'24'!AW14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'24'!B17</f>
        <v>9140</v>
      </c>
      <c r="C17" s="205">
        <f>'24'!C17</f>
        <v>8290</v>
      </c>
      <c r="D17" s="205">
        <f>'24'!D17</f>
        <v>7790</v>
      </c>
      <c r="E17" s="205">
        <f>'24'!E17</f>
        <v>7540</v>
      </c>
      <c r="F17" s="205">
        <f>'24'!F17</f>
        <v>7070</v>
      </c>
      <c r="G17" s="205">
        <f>'24'!G17</f>
        <v>6500</v>
      </c>
      <c r="H17" s="205">
        <f>'24'!H17</f>
        <v>990</v>
      </c>
      <c r="I17" s="205">
        <f>'24'!I17</f>
        <v>1000</v>
      </c>
      <c r="J17" s="205">
        <f>'24'!J17</f>
        <v>1130</v>
      </c>
      <c r="K17" s="205">
        <f>'24'!K17</f>
        <v>1200</v>
      </c>
      <c r="L17" s="205">
        <f>'24'!L17</f>
        <v>1230</v>
      </c>
      <c r="M17" s="205">
        <f>'24'!M17</f>
        <v>1310</v>
      </c>
      <c r="N17" s="205">
        <f>'24'!N17</f>
        <v>1310</v>
      </c>
      <c r="O17" s="205">
        <f>'24'!O17</f>
        <v>1400</v>
      </c>
      <c r="P17" s="205">
        <f>'24'!P17</f>
        <v>1950</v>
      </c>
      <c r="Q17" s="205">
        <f>'24'!Q17</f>
        <v>830</v>
      </c>
      <c r="R17" s="205">
        <f>'24'!R17</f>
        <v>1120</v>
      </c>
      <c r="S17" s="205">
        <f>'24'!S17</f>
        <v>1050</v>
      </c>
      <c r="T17" s="205">
        <f>'24'!T17</f>
        <v>800</v>
      </c>
      <c r="U17" s="205">
        <f>'24'!U17</f>
        <v>800</v>
      </c>
      <c r="V17" s="205">
        <f>'24'!V17</f>
        <v>1160</v>
      </c>
      <c r="W17" s="205">
        <f>'24'!W17</f>
        <v>1115</v>
      </c>
      <c r="X17" s="205">
        <f>'24'!X17</f>
        <v>10340</v>
      </c>
      <c r="Y17" s="205">
        <f>'24'!Y17</f>
        <v>1970</v>
      </c>
      <c r="Z17" s="205">
        <f>'24'!Z17</f>
        <v>1000</v>
      </c>
      <c r="AA17" s="205">
        <f>'24'!AA17</f>
        <v>1150</v>
      </c>
      <c r="AB17" s="205">
        <f>'24'!AB17</f>
        <v>1050</v>
      </c>
      <c r="AC17" s="205">
        <f>'24'!AC17</f>
        <v>880</v>
      </c>
      <c r="AD17" s="205">
        <f>'24'!AD17</f>
        <v>13080</v>
      </c>
      <c r="AE17" s="205">
        <f>'24'!AE17</f>
        <v>14950</v>
      </c>
      <c r="AF17" s="205">
        <f>'24'!AF17</f>
        <v>18490</v>
      </c>
      <c r="AG17" s="205">
        <f>'24'!AG17</f>
        <v>23110</v>
      </c>
      <c r="AH17" s="205">
        <f>'24'!AH17</f>
        <v>23350</v>
      </c>
      <c r="AI17" s="205">
        <f>'24'!AI17</f>
        <v>9900</v>
      </c>
      <c r="AJ17" s="205">
        <f>'24'!AJ17</f>
        <v>12730</v>
      </c>
      <c r="AK17" s="205">
        <f>'24'!AK17</f>
        <v>14150</v>
      </c>
      <c r="AL17" s="205">
        <f>'24'!AL17</f>
        <v>15090</v>
      </c>
      <c r="AM17" s="205">
        <f>'24'!AM17</f>
        <v>19430</v>
      </c>
      <c r="AN17" s="205">
        <f>'24'!AN17</f>
        <v>21230</v>
      </c>
      <c r="AO17" s="205">
        <f>'24'!AO17</f>
        <v>19810</v>
      </c>
      <c r="AP17" s="205">
        <f>'24'!AP17</f>
        <v>25470</v>
      </c>
      <c r="AQ17" s="205">
        <f>'24'!AQ17</f>
        <v>22640</v>
      </c>
      <c r="AR17" s="205">
        <f>'24'!AR17</f>
        <v>16980</v>
      </c>
      <c r="AS17" s="205">
        <f>'24'!AS17</f>
        <v>2410</v>
      </c>
      <c r="AT17" s="205">
        <f>'24'!AT17</f>
        <v>1070</v>
      </c>
      <c r="AU17" s="205">
        <f>'24'!AU17</f>
        <v>12260</v>
      </c>
      <c r="AV17" s="205">
        <f>'24'!AV17</f>
        <v>1220</v>
      </c>
      <c r="AW17" s="205">
        <f>'24'!AW17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'24'!B20</f>
        <v>V-3(3+64)</v>
      </c>
      <c r="C20" s="209" t="str">
        <f>'24'!C20</f>
        <v>V-3(2+32)</v>
      </c>
      <c r="D20" s="209" t="str">
        <f>'24'!D20</f>
        <v>V-2(2+32)</v>
      </c>
      <c r="E20" s="209" t="str">
        <f>'24'!E20</f>
        <v>V-1pro</v>
      </c>
      <c r="F20" s="209" t="str">
        <f>'24'!F20</f>
        <v>A48</v>
      </c>
      <c r="G20" s="209" t="str">
        <f>'24'!G20</f>
        <v>A26</v>
      </c>
      <c r="H20" s="209" t="str">
        <f>'24'!H20</f>
        <v>it2171</v>
      </c>
      <c r="I20" s="209" t="str">
        <f>'24'!I20</f>
        <v>it2173</v>
      </c>
      <c r="J20" s="209" t="str">
        <f>'24'!J20</f>
        <v>it5026</v>
      </c>
      <c r="K20" s="209" t="str">
        <f>'24'!K20</f>
        <v>it5027</v>
      </c>
      <c r="L20" s="209" t="str">
        <f>'24'!L20</f>
        <v>it5028</v>
      </c>
      <c r="M20" s="209" t="str">
        <f>'24'!M20</f>
        <v>it5617</v>
      </c>
      <c r="N20" s="209" t="str">
        <f>'24'!N20</f>
        <v>P-400</v>
      </c>
      <c r="O20" s="209" t="str">
        <f>'24'!O20</f>
        <v>P-700</v>
      </c>
      <c r="P20" s="209" t="str">
        <f>'24'!P20</f>
        <v>Geo</v>
      </c>
      <c r="Q20" s="209" t="str">
        <f>'24'!Q20</f>
        <v>L-51</v>
      </c>
      <c r="R20" s="209" t="str">
        <f>'24'!R20</f>
        <v>pp-1</v>
      </c>
      <c r="S20" s="209" t="str">
        <f>'24'!S20</f>
        <v>i303</v>
      </c>
      <c r="T20" s="209" t="str">
        <f>'24'!T20</f>
        <v>i73</v>
      </c>
      <c r="U20" s="209" t="str">
        <f>'24'!U20</f>
        <v>Q11</v>
      </c>
      <c r="V20" s="209" t="str">
        <f>'24'!V20</f>
        <v>AG6103</v>
      </c>
      <c r="W20" s="209" t="str">
        <f>'24'!W20</f>
        <v>Q23</v>
      </c>
      <c r="X20" s="209" t="str">
        <f>'24'!X20</f>
        <v>V-3(4+64)</v>
      </c>
      <c r="Y20" s="209" t="str">
        <f>'24'!Y20</f>
        <v>Majic-3</v>
      </c>
      <c r="Z20" s="209" t="str">
        <f>'24'!Z20</f>
        <v>Max 20</v>
      </c>
      <c r="AA20" s="209" t="str">
        <f>'24'!AA20</f>
        <v>P-25</v>
      </c>
      <c r="AB20" s="209" t="str">
        <f>'24'!AB20</f>
        <v>V-20</v>
      </c>
      <c r="AC20" s="209" t="str">
        <f>'24'!AC20</f>
        <v>Max-01</v>
      </c>
      <c r="AD20" s="209" t="str">
        <f>'24'!AD20</f>
        <v>A16e</v>
      </c>
      <c r="AE20" s="209" t="str">
        <f>'24'!AE20</f>
        <v>A16(4+64)</v>
      </c>
      <c r="AF20" s="209" t="str">
        <f>'24'!AF20</f>
        <v>A54</v>
      </c>
      <c r="AG20" s="209" t="str">
        <f>'24'!AG20</f>
        <v>A95</v>
      </c>
      <c r="AH20" s="209" t="str">
        <f>'24'!AH20</f>
        <v>A19Pr0</v>
      </c>
      <c r="AI20" s="209" t="str">
        <f>'24'!AI20</f>
        <v>A03Core</v>
      </c>
      <c r="AJ20" s="209" t="str">
        <f>'24'!AJ20</f>
        <v>A03S</v>
      </c>
      <c r="AK20" s="209" t="str">
        <f>'24'!AK20</f>
        <v>A12(4+64)</v>
      </c>
      <c r="AL20" s="209" t="str">
        <f>'24'!AL20</f>
        <v>A12(4+128)</v>
      </c>
      <c r="AM20" s="209" t="str">
        <f>'24'!AM20</f>
        <v>M12(6+128)</v>
      </c>
      <c r="AN20" s="209" t="str">
        <f>'24'!AN20</f>
        <v>A22(6+128)</v>
      </c>
      <c r="AO20" s="209" t="str">
        <f>'24'!AO20</f>
        <v>F22(6+128)</v>
      </c>
      <c r="AP20" s="209" t="str">
        <f>'24'!AP20</f>
        <v>A32(6+128)</v>
      </c>
      <c r="AQ20" s="209" t="str">
        <f>'24'!AQ20</f>
        <v>M32(6+128)</v>
      </c>
      <c r="AR20" s="209" t="str">
        <f>'24'!AR20</f>
        <v>A13(4+64)</v>
      </c>
      <c r="AS20" s="209" t="str">
        <f>'24'!AS20</f>
        <v>Guru-2</v>
      </c>
      <c r="AT20" s="209" t="str">
        <f>'24'!AT20</f>
        <v>B25i</v>
      </c>
      <c r="AU20" s="209" t="str">
        <f>'24'!AU20</f>
        <v>A03(3+32)</v>
      </c>
      <c r="AV20" s="209" t="str">
        <f>'24'!AV20</f>
        <v>LE-24</v>
      </c>
      <c r="AW20" s="209" t="str">
        <f>'24'!AW20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'24'!B24</f>
        <v>1</v>
      </c>
      <c r="C21" s="70">
        <f>'24'!C24</f>
        <v>1</v>
      </c>
      <c r="D21" s="70">
        <f>'24'!D24</f>
        <v>1</v>
      </c>
      <c r="E21" s="70">
        <f>'24'!E24</f>
        <v>0</v>
      </c>
      <c r="F21" s="70">
        <f>'24'!F24</f>
        <v>0</v>
      </c>
      <c r="G21" s="70">
        <f>'24'!G24</f>
        <v>1</v>
      </c>
      <c r="H21" s="70">
        <f>'24'!H24</f>
        <v>3</v>
      </c>
      <c r="I21" s="70">
        <f>'24'!I24</f>
        <v>2</v>
      </c>
      <c r="J21" s="70">
        <f>'24'!J24</f>
        <v>0</v>
      </c>
      <c r="K21" s="70">
        <f>'24'!K24</f>
        <v>3</v>
      </c>
      <c r="L21" s="70">
        <f>'24'!L24</f>
        <v>0</v>
      </c>
      <c r="M21" s="70">
        <f>'24'!M24</f>
        <v>3</v>
      </c>
      <c r="N21" s="70">
        <f>'24'!N24</f>
        <v>4</v>
      </c>
      <c r="O21" s="70">
        <f>'24'!O24</f>
        <v>1</v>
      </c>
      <c r="P21" s="70">
        <f>'24'!P24</f>
        <v>0</v>
      </c>
      <c r="Q21" s="70">
        <f>'24'!Q24</f>
        <v>5</v>
      </c>
      <c r="R21" s="70">
        <f>'24'!R24</f>
        <v>0</v>
      </c>
      <c r="S21" s="70">
        <f>'24'!S24</f>
        <v>1</v>
      </c>
      <c r="T21" s="70">
        <f>'24'!T24</f>
        <v>2</v>
      </c>
      <c r="U21" s="70">
        <f>'24'!U24</f>
        <v>0</v>
      </c>
      <c r="V21" s="70">
        <f>'24'!V24</f>
        <v>0</v>
      </c>
      <c r="W21" s="70">
        <f>'24'!W24</f>
        <v>1</v>
      </c>
      <c r="X21" s="70">
        <f>'24'!X24</f>
        <v>0</v>
      </c>
      <c r="Y21" s="70">
        <f>'24'!Y24</f>
        <v>0</v>
      </c>
      <c r="Z21" s="70">
        <f>'24'!Z24</f>
        <v>0</v>
      </c>
      <c r="AA21" s="70">
        <f>'24'!AA24</f>
        <v>0</v>
      </c>
      <c r="AB21" s="70">
        <f>'24'!AB24</f>
        <v>0</v>
      </c>
      <c r="AC21" s="70">
        <f>'24'!AC24</f>
        <v>1</v>
      </c>
      <c r="AD21" s="70">
        <f>'24'!AD24</f>
        <v>2</v>
      </c>
      <c r="AE21" s="70">
        <f>'24'!AE24</f>
        <v>2</v>
      </c>
      <c r="AF21" s="70">
        <f>'24'!AF24</f>
        <v>1</v>
      </c>
      <c r="AG21" s="70">
        <f>'24'!AG24</f>
        <v>1</v>
      </c>
      <c r="AH21" s="70">
        <f>'24'!AH24</f>
        <v>0</v>
      </c>
      <c r="AI21" s="70">
        <f>'24'!AI24</f>
        <v>1</v>
      </c>
      <c r="AJ21" s="70">
        <f>'24'!AJ24</f>
        <v>0</v>
      </c>
      <c r="AK21" s="70">
        <f>'24'!AK24</f>
        <v>1</v>
      </c>
      <c r="AL21" s="70">
        <f>'24'!AL24</f>
        <v>0</v>
      </c>
      <c r="AM21" s="70">
        <f>'24'!AM24</f>
        <v>1</v>
      </c>
      <c r="AN21" s="70">
        <f>'24'!AN24</f>
        <v>1</v>
      </c>
      <c r="AO21" s="70">
        <f>'24'!AO24</f>
        <v>1</v>
      </c>
      <c r="AP21" s="70">
        <f>'24'!AP24</f>
        <v>0</v>
      </c>
      <c r="AQ21" s="70">
        <f>'24'!AQ24</f>
        <v>1</v>
      </c>
      <c r="AR21" s="70">
        <f>'24'!AR24</f>
        <v>1</v>
      </c>
      <c r="AS21" s="70">
        <f>'24'!AS24</f>
        <v>0</v>
      </c>
      <c r="AT21" s="70">
        <f>'24'!AT24</f>
        <v>1</v>
      </c>
      <c r="AU21" s="70">
        <f>'24'!AU24</f>
        <v>0</v>
      </c>
      <c r="AV21" s="70">
        <f>'24'!AV24</f>
        <v>1</v>
      </c>
      <c r="AW21" s="70">
        <f>'24'!AW24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2" customHeight="1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18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'24'!B27</f>
        <v>8490</v>
      </c>
      <c r="C27" s="88">
        <f>'24'!C27</f>
        <v>9470</v>
      </c>
      <c r="D27" s="88">
        <f>'24'!D27</f>
        <v>10650</v>
      </c>
      <c r="E27" s="88">
        <f>'24'!E27</f>
        <v>10780</v>
      </c>
      <c r="F27" s="88">
        <f>'24'!F27</f>
        <v>11950</v>
      </c>
      <c r="G27" s="88">
        <f>'24'!G27</f>
        <v>12980</v>
      </c>
      <c r="H27" s="88">
        <f>'24'!H27</f>
        <v>15080</v>
      </c>
      <c r="I27" s="88">
        <f>'24'!I27</f>
        <v>23340</v>
      </c>
      <c r="J27" s="88">
        <f>'24'!J27</f>
        <v>21500</v>
      </c>
      <c r="K27" s="88">
        <f>'24'!K27</f>
        <v>20040</v>
      </c>
      <c r="L27" s="88">
        <f>'24'!L27</f>
        <v>10700</v>
      </c>
      <c r="M27" s="88">
        <f>'24'!M27</f>
        <v>18790</v>
      </c>
      <c r="N27" s="88">
        <f>'24'!N27</f>
        <v>16340</v>
      </c>
      <c r="O27" s="88">
        <f>'24'!O27</f>
        <v>17109</v>
      </c>
      <c r="P27" s="88">
        <f>'24'!P27</f>
        <v>13090</v>
      </c>
      <c r="Q27" s="88">
        <f>'24'!Q27</f>
        <v>16090</v>
      </c>
      <c r="R27" s="88">
        <f>'24'!R27</f>
        <v>25190</v>
      </c>
      <c r="S27" s="88">
        <f>'24'!S27</f>
        <v>0</v>
      </c>
      <c r="T27" s="88">
        <f>'24'!T27</f>
        <v>1120</v>
      </c>
      <c r="U27" s="88">
        <f>'24'!U27</f>
        <v>1800</v>
      </c>
      <c r="V27" s="88">
        <f>'24'!V27</f>
        <v>1900</v>
      </c>
      <c r="W27" s="88">
        <f>'24'!W27</f>
        <v>2620</v>
      </c>
      <c r="X27" s="88">
        <f>'24'!X27</f>
        <v>11270</v>
      </c>
      <c r="Y27" s="88">
        <f>'24'!Y27</f>
        <v>14010</v>
      </c>
      <c r="Z27" s="88">
        <f>'24'!Z27</f>
        <v>8480</v>
      </c>
      <c r="AA27" s="88">
        <f>'24'!AA27</f>
        <v>12250</v>
      </c>
      <c r="AB27" s="88">
        <f>'24'!AB27</f>
        <v>10830</v>
      </c>
      <c r="AC27" s="88">
        <f>'24'!AC27</f>
        <v>9890</v>
      </c>
      <c r="AD27" s="88">
        <f>'24'!AD27</f>
        <v>8550</v>
      </c>
      <c r="AE27" s="88">
        <f>'24'!AE27</f>
        <v>11620</v>
      </c>
      <c r="AF27" s="88">
        <f>'24'!AF27</f>
        <v>11150</v>
      </c>
      <c r="AG27" s="88">
        <f>'24'!AG27</f>
        <v>14200</v>
      </c>
      <c r="AH27" s="88">
        <f>'24'!AH27</f>
        <v>8360</v>
      </c>
      <c r="AI27" s="88">
        <f>'24'!AI27</f>
        <v>16640</v>
      </c>
      <c r="AJ27" s="88">
        <f>'24'!AJ27</f>
        <v>8470</v>
      </c>
      <c r="AK27" s="88">
        <f>'24'!AK27</f>
        <v>13299</v>
      </c>
      <c r="AL27" s="88">
        <f>'24'!AL27</f>
        <v>17100</v>
      </c>
      <c r="AM27" s="88">
        <f>'24'!AM27</f>
        <v>18050</v>
      </c>
      <c r="AN27" s="88">
        <f>'24'!AN27</f>
        <v>15200</v>
      </c>
      <c r="AO27" s="88">
        <f>'24'!AO27</f>
        <v>20900</v>
      </c>
      <c r="AP27" s="88">
        <f>'24'!AP27</f>
        <v>11720</v>
      </c>
      <c r="AQ27" s="88">
        <f>'24'!AQ27</f>
        <v>12250</v>
      </c>
      <c r="AR27" s="88">
        <f>'24'!AR27</f>
        <v>16625</v>
      </c>
      <c r="AS27" s="88">
        <f>'24'!AS27</f>
        <v>9940</v>
      </c>
      <c r="AT27" s="88">
        <f>'24'!AT27</f>
        <v>14870</v>
      </c>
      <c r="AU27" s="88">
        <f>'24'!AU27</f>
        <v>19810</v>
      </c>
      <c r="AV27" s="88">
        <f>'24'!AV27</f>
        <v>26410</v>
      </c>
      <c r="AW27" s="88">
        <f>'24'!AW27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'24'!B30</f>
        <v>C20A</v>
      </c>
      <c r="C30" s="209" t="str">
        <f>'24'!C30</f>
        <v>C11(2+32)</v>
      </c>
      <c r="D30" s="209" t="str">
        <f>'24'!D30</f>
        <v>C11(4+64)</v>
      </c>
      <c r="E30" s="209" t="str">
        <f>'24'!E30</f>
        <v>C21y(3+32)</v>
      </c>
      <c r="F30" s="209" t="str">
        <f>'24'!F30</f>
        <v>C21y(4+64)</v>
      </c>
      <c r="G30" s="209" t="str">
        <f>'24'!G30</f>
        <v>C25y(4+64)</v>
      </c>
      <c r="H30" s="209" t="str">
        <f>'24'!H30</f>
        <v>C25S(4+128)</v>
      </c>
      <c r="I30" s="209" t="str">
        <f>'24'!I30</f>
        <v>Realme 8</v>
      </c>
      <c r="J30" s="209" t="str">
        <f>'24'!J30</f>
        <v>Realme 8 5G</v>
      </c>
      <c r="K30" s="209" t="str">
        <f>'24'!K30</f>
        <v>Realme 9i</v>
      </c>
      <c r="L30" s="209" t="str">
        <f>'24'!L30</f>
        <v>Narzo 50i</v>
      </c>
      <c r="M30" s="209" t="str">
        <f>'24'!M30</f>
        <v>Narzo 30</v>
      </c>
      <c r="N30" s="209" t="str">
        <f>'24'!N30</f>
        <v>9i(4/64)</v>
      </c>
      <c r="O30" s="209" t="str">
        <f>'24'!O30</f>
        <v>Narzo 50</v>
      </c>
      <c r="P30" s="209" t="str">
        <f>'24'!P30</f>
        <v>C31</v>
      </c>
      <c r="Q30" s="209" t="str">
        <f>'24'!Q30</f>
        <v>C35</v>
      </c>
      <c r="R30" s="209" t="str">
        <f>'24'!R30</f>
        <v>Realme 9</v>
      </c>
      <c r="S30" s="209">
        <f>'24'!S30</f>
        <v>0</v>
      </c>
      <c r="T30" s="209" t="str">
        <f>'24'!T30</f>
        <v>BG-202</v>
      </c>
      <c r="U30" s="209">
        <f>'24'!U30</f>
        <v>105</v>
      </c>
      <c r="V30" s="209">
        <f>'24'!V30</f>
        <v>106</v>
      </c>
      <c r="W30" s="209">
        <f>'24'!W30</f>
        <v>110</v>
      </c>
      <c r="X30" s="209" t="str">
        <f>'24'!X30</f>
        <v>Y15S</v>
      </c>
      <c r="Y30" s="209" t="str">
        <f>'24'!Y30</f>
        <v>Y21</v>
      </c>
      <c r="Z30" s="209" t="str">
        <f>'24'!Z30</f>
        <v>POP 5LTE 2/32</v>
      </c>
      <c r="AA30" s="209" t="str">
        <f>'24'!AA30</f>
        <v>SP-7(4+64)</v>
      </c>
      <c r="AB30" s="209" t="str">
        <f>'24'!AB30</f>
        <v>SP-7(3+64)</v>
      </c>
      <c r="AC30" s="209" t="str">
        <f>'24'!AC30</f>
        <v>POP 5LTE</v>
      </c>
      <c r="AD30" s="209" t="str">
        <f>'24'!AD30</f>
        <v>Smart6(2+32)</v>
      </c>
      <c r="AE30" s="209" t="str">
        <f>'24'!AE30</f>
        <v>Hot11Play 4/128</v>
      </c>
      <c r="AF30" s="209" t="str">
        <f>'24'!AF30</f>
        <v>Hot11Play</v>
      </c>
      <c r="AG30" s="209" t="str">
        <f>'24'!AG30</f>
        <v>Hot11S</v>
      </c>
      <c r="AH30" s="209" t="str">
        <f>'24'!AH30</f>
        <v>Redme9A</v>
      </c>
      <c r="AI30" s="209" t="str">
        <f>'24'!AI30</f>
        <v>Y21T</v>
      </c>
      <c r="AJ30" s="209" t="str">
        <f>'24'!AJ30</f>
        <v>Y1S</v>
      </c>
      <c r="AK30" s="209" t="str">
        <f>'24'!AK30</f>
        <v>10c(4+64)</v>
      </c>
      <c r="AL30" s="209" t="str">
        <f>'24'!AL30</f>
        <v>Redme 10</v>
      </c>
      <c r="AM30" s="209" t="str">
        <f>'24'!AM30</f>
        <v>RED-Not 11(4/64)</v>
      </c>
      <c r="AN30" s="209" t="str">
        <f>'24'!AN30</f>
        <v>Red10(4+64)</v>
      </c>
      <c r="AO30" s="209" t="str">
        <f>'24'!AO30</f>
        <v>RED-Not 11(128)</v>
      </c>
      <c r="AP30" s="209" t="str">
        <f>'24'!AP30</f>
        <v>Hot 12 Play</v>
      </c>
      <c r="AQ30" s="209" t="str">
        <f>'24'!AQ30</f>
        <v>SP 8C(4+128)</v>
      </c>
      <c r="AR30" s="209" t="str">
        <f>'24'!AR30</f>
        <v>RED-11(4+128)</v>
      </c>
      <c r="AS30" s="209" t="str">
        <f>'24'!AS30</f>
        <v>Smart -6</v>
      </c>
      <c r="AT30" s="209" t="str">
        <f>'24'!AT30</f>
        <v>Note 10</v>
      </c>
      <c r="AU30" s="209" t="str">
        <f>'24'!AU30</f>
        <v>A13(6+128)</v>
      </c>
      <c r="AV30" s="209" t="str">
        <f>'24'!AV30</f>
        <v>A23(6+128)</v>
      </c>
      <c r="AW30" s="209" t="str">
        <f>'24'!AW30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'24'!B34</f>
        <v>0</v>
      </c>
      <c r="C31" s="219">
        <f>'24'!C34</f>
        <v>0</v>
      </c>
      <c r="D31" s="219">
        <f>'24'!D34</f>
        <v>1</v>
      </c>
      <c r="E31" s="219">
        <f>'24'!E34</f>
        <v>2</v>
      </c>
      <c r="F31" s="219">
        <f>'24'!F34</f>
        <v>0</v>
      </c>
      <c r="G31" s="219">
        <f>'24'!G34</f>
        <v>0</v>
      </c>
      <c r="H31" s="219">
        <f>'24'!H34</f>
        <v>0</v>
      </c>
      <c r="I31" s="219">
        <f>'24'!I34</f>
        <v>3</v>
      </c>
      <c r="J31" s="219">
        <f>'24'!J34</f>
        <v>0</v>
      </c>
      <c r="K31" s="219">
        <f>'24'!K34</f>
        <v>0</v>
      </c>
      <c r="L31" s="219">
        <f>'24'!L34</f>
        <v>1</v>
      </c>
      <c r="M31" s="219">
        <f>'24'!M34</f>
        <v>0</v>
      </c>
      <c r="N31" s="219">
        <f>'24'!N34</f>
        <v>1</v>
      </c>
      <c r="O31" s="219">
        <f>'24'!O34</f>
        <v>1</v>
      </c>
      <c r="P31" s="219">
        <f>'24'!P34</f>
        <v>3</v>
      </c>
      <c r="Q31" s="219">
        <f>'24'!Q34</f>
        <v>3</v>
      </c>
      <c r="R31" s="219">
        <f>'24'!R34</f>
        <v>1</v>
      </c>
      <c r="S31" s="219">
        <f>'24'!S34</f>
        <v>0</v>
      </c>
      <c r="T31" s="219">
        <f>'24'!T34</f>
        <v>0</v>
      </c>
      <c r="U31" s="219">
        <f>'24'!U34</f>
        <v>2</v>
      </c>
      <c r="V31" s="219">
        <f>'24'!V34</f>
        <v>0</v>
      </c>
      <c r="W31" s="219">
        <f>'24'!W34</f>
        <v>0</v>
      </c>
      <c r="X31" s="219">
        <f>'24'!X34</f>
        <v>0</v>
      </c>
      <c r="Y31" s="219">
        <f>'24'!Y34</f>
        <v>0</v>
      </c>
      <c r="Z31" s="219">
        <f>'24'!Z34</f>
        <v>0</v>
      </c>
      <c r="AA31" s="219">
        <f>'24'!AA34</f>
        <v>0</v>
      </c>
      <c r="AB31" s="219">
        <f>'24'!AB34</f>
        <v>1</v>
      </c>
      <c r="AC31" s="219">
        <f>'24'!AC34</f>
        <v>1</v>
      </c>
      <c r="AD31" s="219">
        <f>'24'!AD34</f>
        <v>1</v>
      </c>
      <c r="AE31" s="219">
        <f>'24'!AE34</f>
        <v>0</v>
      </c>
      <c r="AF31" s="219">
        <f>'24'!AF34</f>
        <v>4</v>
      </c>
      <c r="AG31" s="219">
        <f>'24'!AG34</f>
        <v>2</v>
      </c>
      <c r="AH31" s="219">
        <f>'24'!AH34</f>
        <v>2</v>
      </c>
      <c r="AI31" s="219">
        <f>'24'!AI34</f>
        <v>1</v>
      </c>
      <c r="AJ31" s="219">
        <f>'24'!AJ34</f>
        <v>1</v>
      </c>
      <c r="AK31" s="219">
        <f>'24'!AK34</f>
        <v>2</v>
      </c>
      <c r="AL31" s="219">
        <f>'24'!AL34</f>
        <v>2</v>
      </c>
      <c r="AM31" s="219">
        <f>'24'!AM34</f>
        <v>2</v>
      </c>
      <c r="AN31" s="219">
        <f>'24'!AN34</f>
        <v>2</v>
      </c>
      <c r="AO31" s="219">
        <f>'24'!AO34</f>
        <v>3</v>
      </c>
      <c r="AP31" s="219">
        <f>'24'!AP34</f>
        <v>2</v>
      </c>
      <c r="AQ31" s="219">
        <f>'24'!AQ34</f>
        <v>1</v>
      </c>
      <c r="AR31" s="219">
        <f>'24'!AR34</f>
        <v>0</v>
      </c>
      <c r="AS31" s="219">
        <f>'24'!AS34</f>
        <v>1</v>
      </c>
      <c r="AT31" s="219">
        <f>'24'!AT34</f>
        <v>0</v>
      </c>
      <c r="AU31" s="219">
        <f>'24'!AU34</f>
        <v>1</v>
      </c>
      <c r="AV31" s="219">
        <f>'24'!AV34</f>
        <v>1</v>
      </c>
      <c r="AW31" s="219">
        <f>'24'!AW34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'24'!B37</f>
        <v>32</v>
      </c>
      <c r="C37" s="126">
        <f>'24'!C37</f>
        <v>30</v>
      </c>
      <c r="D37" s="126">
        <f>'24'!D37</f>
        <v>32</v>
      </c>
      <c r="E37" s="126">
        <f>'24'!E37</f>
        <v>32</v>
      </c>
      <c r="F37" s="126">
        <f>'24'!F37</f>
        <v>39</v>
      </c>
      <c r="G37" s="126">
        <f>'24'!G37</f>
        <v>32</v>
      </c>
      <c r="H37" s="126">
        <f>'24'!H37</f>
        <v>180</v>
      </c>
      <c r="I37" s="126">
        <f>'24'!I37</f>
        <v>280</v>
      </c>
      <c r="J37" s="126">
        <f>'24'!J37</f>
        <v>230</v>
      </c>
      <c r="K37" s="126">
        <f>'24'!K37</f>
        <v>340</v>
      </c>
      <c r="L37" s="126">
        <f>'24'!L37</f>
        <v>80</v>
      </c>
      <c r="M37" s="126">
        <f>'24'!M37</f>
        <v>55</v>
      </c>
      <c r="N37" s="126">
        <f>'24'!N37</f>
        <v>250</v>
      </c>
      <c r="O37" s="126">
        <f>'24'!O37</f>
        <v>490</v>
      </c>
      <c r="P37" s="126">
        <f>'24'!P37</f>
        <v>650</v>
      </c>
      <c r="Q37" s="126">
        <f>'24'!Q37</f>
        <v>32</v>
      </c>
      <c r="R37" s="126">
        <f>'24'!R37</f>
        <v>120</v>
      </c>
      <c r="S37" s="126">
        <f>'24'!S37</f>
        <v>340</v>
      </c>
      <c r="T37" s="126">
        <f>'24'!T37</f>
        <v>60</v>
      </c>
      <c r="U37" s="126">
        <f>'24'!U37</f>
        <v>150</v>
      </c>
      <c r="V37" s="126">
        <f>'24'!V37</f>
        <v>65</v>
      </c>
      <c r="W37" s="126">
        <f>'24'!W37</f>
        <v>260</v>
      </c>
      <c r="X37" s="126">
        <f>'24'!X37</f>
        <v>260</v>
      </c>
      <c r="Y37" s="126">
        <f>'24'!Y37</f>
        <v>320</v>
      </c>
      <c r="Z37" s="126">
        <f>'24'!Z37</f>
        <v>240</v>
      </c>
      <c r="AA37" s="126">
        <f>'24'!AA37</f>
        <v>140</v>
      </c>
      <c r="AB37" s="126">
        <f>'24'!AB37</f>
        <v>210</v>
      </c>
      <c r="AC37" s="126">
        <f>'24'!AC37</f>
        <v>0</v>
      </c>
      <c r="AD37" s="126">
        <f>'24'!AD37</f>
        <v>170</v>
      </c>
      <c r="AE37" s="126">
        <f>'24'!AE37</f>
        <v>220</v>
      </c>
      <c r="AF37" s="126">
        <f>'24'!AF37</f>
        <v>235</v>
      </c>
      <c r="AG37" s="126">
        <f>'24'!AG37</f>
        <v>390</v>
      </c>
      <c r="AH37" s="126">
        <f>'24'!AH37</f>
        <v>180</v>
      </c>
      <c r="AI37" s="126">
        <f>'24'!AI37</f>
        <v>220</v>
      </c>
      <c r="AJ37" s="126">
        <f>'24'!AJ37</f>
        <v>180</v>
      </c>
      <c r="AK37" s="126">
        <f>'24'!AK37</f>
        <v>320</v>
      </c>
      <c r="AL37" s="126">
        <f>'24'!AL37</f>
        <v>250</v>
      </c>
      <c r="AM37" s="126">
        <f>'24'!AM37</f>
        <v>150</v>
      </c>
      <c r="AN37" s="126">
        <f>'24'!AN37</f>
        <v>160</v>
      </c>
      <c r="AO37" s="126">
        <f>'24'!AO37</f>
        <v>350</v>
      </c>
      <c r="AP37" s="126">
        <f>'24'!AP37</f>
        <v>110</v>
      </c>
      <c r="AQ37" s="126">
        <f>'24'!AQ37</f>
        <v>180</v>
      </c>
      <c r="AR37" s="126">
        <f>'24'!AR37</f>
        <v>250</v>
      </c>
      <c r="AS37" s="126">
        <f>'24'!AS37</f>
        <v>410</v>
      </c>
      <c r="AT37" s="126">
        <f>'24'!AT37</f>
        <v>300</v>
      </c>
      <c r="AU37" s="126">
        <f>'24'!AU37</f>
        <v>1100</v>
      </c>
      <c r="AV37" s="126">
        <f>'24'!AV37</f>
        <v>790</v>
      </c>
      <c r="AW37" s="126">
        <f>'24'!AW37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'24'!B40</f>
        <v>Oppo</v>
      </c>
      <c r="C40" s="176" t="str">
        <f>'24'!C40</f>
        <v>Realme</v>
      </c>
      <c r="D40" s="176" t="str">
        <f>'24'!D40</f>
        <v>Mi box</v>
      </c>
      <c r="E40" s="176" t="str">
        <f>'24'!E40</f>
        <v>Or-E10</v>
      </c>
      <c r="F40" s="176" t="str">
        <f>'24'!F40</f>
        <v>Or-E25</v>
      </c>
      <c r="G40" s="176" t="str">
        <f>'24'!G40</f>
        <v>1+ Head</v>
      </c>
      <c r="H40" s="176" t="str">
        <f>'24'!H40</f>
        <v>R-100</v>
      </c>
      <c r="I40" s="176" t="str">
        <f>'24'!I40</f>
        <v>i7S</v>
      </c>
      <c r="J40" s="176" t="str">
        <f>'24'!J40</f>
        <v>Buds Air</v>
      </c>
      <c r="K40" s="176" t="str">
        <f>'24'!K40</f>
        <v>Lenovo</v>
      </c>
      <c r="L40" s="176" t="str">
        <f>'24'!L40</f>
        <v>Sam BT</v>
      </c>
      <c r="M40" s="176" t="str">
        <f>'24'!M40</f>
        <v>Sam Box</v>
      </c>
      <c r="N40" s="176" t="str">
        <f>'24'!N40</f>
        <v>P47</v>
      </c>
      <c r="O40" s="176" t="str">
        <f>'24'!O40</f>
        <v>M10</v>
      </c>
      <c r="P40" s="176" t="str">
        <f>'24'!P40</f>
        <v>M19</v>
      </c>
      <c r="Q40" s="176" t="str">
        <f>'24'!Q40</f>
        <v>vivo</v>
      </c>
      <c r="R40" s="176" t="str">
        <f>'24'!R40</f>
        <v>PT-01</v>
      </c>
      <c r="S40" s="176" t="str">
        <f>'24'!S40</f>
        <v>S10+</v>
      </c>
      <c r="T40" s="176" t="str">
        <f>'24'!T40</f>
        <v>Anik</v>
      </c>
      <c r="U40" s="176" t="str">
        <f>'24'!U40</f>
        <v>Or-E36S</v>
      </c>
      <c r="V40" s="176" t="str">
        <f>'24'!V40</f>
        <v>Sym bar</v>
      </c>
      <c r="W40" s="176" t="str">
        <f>'24'!W40</f>
        <v>Oppo</v>
      </c>
      <c r="X40" s="176" t="str">
        <f>'24'!X40</f>
        <v>Vivo</v>
      </c>
      <c r="Y40" s="176" t="str">
        <f>'24'!Y40</f>
        <v>Realme</v>
      </c>
      <c r="Z40" s="176" t="str">
        <f>'24'!Z40</f>
        <v>Redme</v>
      </c>
      <c r="AA40" s="176" t="str">
        <f>'24'!AA40</f>
        <v>Excel</v>
      </c>
      <c r="AB40" s="176" t="str">
        <f>'24'!AB40</f>
        <v>Ex(E-103)</v>
      </c>
      <c r="AC40" s="176">
        <f>'24'!AC40</f>
        <v>0</v>
      </c>
      <c r="AD40" s="176" t="str">
        <f>'24'!AD40</f>
        <v>8GB</v>
      </c>
      <c r="AE40" s="176" t="str">
        <f>'24'!AE40</f>
        <v>16 GB</v>
      </c>
      <c r="AF40" s="176" t="str">
        <f>'24'!AF40</f>
        <v>32GB</v>
      </c>
      <c r="AG40" s="176" t="str">
        <f>'24'!AG40</f>
        <v>64GB</v>
      </c>
      <c r="AH40" s="176" t="str">
        <f>'24'!AH40</f>
        <v>JK-Barphone</v>
      </c>
      <c r="AI40" s="176" t="str">
        <f>'24'!AI40</f>
        <v>JK-Smart</v>
      </c>
      <c r="AJ40" s="176" t="str">
        <f>'24'!AJ40</f>
        <v>En-Barphone</v>
      </c>
      <c r="AK40" s="176" t="str">
        <f>'24'!AK40</f>
        <v>En-Smart</v>
      </c>
      <c r="AL40" s="176" t="str">
        <f>'24'!AL40</f>
        <v>En-J1</v>
      </c>
      <c r="AM40" s="176" t="str">
        <f>'24'!AM40</f>
        <v>En-4c</v>
      </c>
      <c r="AN40" s="176" t="str">
        <f>'24'!AN40</f>
        <v>Eagle-BL5c</v>
      </c>
      <c r="AO40" s="176" t="str">
        <f>'24'!AO40</f>
        <v>Eagle-Smart</v>
      </c>
      <c r="AP40" s="176" t="str">
        <f>'24'!AP40</f>
        <v>JK BL5c</v>
      </c>
      <c r="AQ40" s="176" t="str">
        <f>'24'!AQ40</f>
        <v>RK BAR</v>
      </c>
      <c r="AR40" s="176" t="str">
        <f>'24'!AR40</f>
        <v>Rk Smart</v>
      </c>
      <c r="AS40" s="176" t="str">
        <f>'24'!AS40</f>
        <v>Adata(32GB)</v>
      </c>
      <c r="AT40" s="176" t="str">
        <f>'24'!AT40</f>
        <v>HP(32GB)</v>
      </c>
      <c r="AU40" s="176" t="str">
        <f>'24'!AU40</f>
        <v>Or-20000</v>
      </c>
      <c r="AV40" s="176" t="str">
        <f>'24'!AV40</f>
        <v>Or-1000</v>
      </c>
      <c r="AW40" s="176" t="str">
        <f>'24'!AW40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'24'!B44</f>
        <v>5</v>
      </c>
      <c r="C41" s="116">
        <f>'24'!C44</f>
        <v>25</v>
      </c>
      <c r="D41" s="116">
        <f>'24'!D44</f>
        <v>8</v>
      </c>
      <c r="E41" s="116">
        <f>'24'!E44</f>
        <v>18</v>
      </c>
      <c r="F41" s="116">
        <f>'24'!F44</f>
        <v>1</v>
      </c>
      <c r="G41" s="116">
        <f>'24'!G44</f>
        <v>14</v>
      </c>
      <c r="H41" s="116">
        <f>'24'!H44</f>
        <v>2</v>
      </c>
      <c r="I41" s="116">
        <f>'24'!I44</f>
        <v>3</v>
      </c>
      <c r="J41" s="116">
        <f>'24'!J44</f>
        <v>2</v>
      </c>
      <c r="K41" s="116">
        <f>'24'!K44</f>
        <v>3</v>
      </c>
      <c r="L41" s="116">
        <f>'24'!L44</f>
        <v>9</v>
      </c>
      <c r="M41" s="116">
        <f>'24'!M44</f>
        <v>5</v>
      </c>
      <c r="N41" s="116">
        <f>'24'!N44</f>
        <v>2</v>
      </c>
      <c r="O41" s="116">
        <f>'24'!O44</f>
        <v>1</v>
      </c>
      <c r="P41" s="116">
        <f>'24'!P44</f>
        <v>1</v>
      </c>
      <c r="Q41" s="116">
        <f>'24'!Q44</f>
        <v>4</v>
      </c>
      <c r="R41" s="116">
        <f>'24'!R44</f>
        <v>0</v>
      </c>
      <c r="S41" s="116">
        <f>'24'!S44</f>
        <v>12</v>
      </c>
      <c r="T41" s="116">
        <f>'24'!T44</f>
        <v>10</v>
      </c>
      <c r="U41" s="116">
        <f>'24'!U44</f>
        <v>3</v>
      </c>
      <c r="V41" s="116">
        <f>'24'!V44</f>
        <v>1</v>
      </c>
      <c r="W41" s="116">
        <f>'24'!W44</f>
        <v>1</v>
      </c>
      <c r="X41" s="116">
        <f>'24'!X44</f>
        <v>0</v>
      </c>
      <c r="Y41" s="116">
        <f>'24'!Y44</f>
        <v>1</v>
      </c>
      <c r="Z41" s="116">
        <f>'24'!Z44</f>
        <v>1</v>
      </c>
      <c r="AA41" s="116">
        <f>'24'!AA44</f>
        <v>2</v>
      </c>
      <c r="AB41" s="116">
        <f>'24'!AB44</f>
        <v>1</v>
      </c>
      <c r="AC41" s="116">
        <f>'24'!AC44</f>
        <v>0</v>
      </c>
      <c r="AD41" s="116">
        <f>'24'!AD44</f>
        <v>6</v>
      </c>
      <c r="AE41" s="116">
        <f>'24'!AE44</f>
        <v>3</v>
      </c>
      <c r="AF41" s="116">
        <f>'24'!AF44</f>
        <v>2</v>
      </c>
      <c r="AG41" s="116">
        <f>'24'!AG44</f>
        <v>2</v>
      </c>
      <c r="AH41" s="116">
        <f>'24'!AH44</f>
        <v>4</v>
      </c>
      <c r="AI41" s="116">
        <f>'24'!AI44</f>
        <v>11</v>
      </c>
      <c r="AJ41" s="116">
        <f>'24'!AJ44</f>
        <v>1</v>
      </c>
      <c r="AK41" s="116">
        <f>'24'!AK44</f>
        <v>6</v>
      </c>
      <c r="AL41" s="116">
        <f>'24'!AL44</f>
        <v>3</v>
      </c>
      <c r="AM41" s="116">
        <f>'24'!AM44</f>
        <v>0</v>
      </c>
      <c r="AN41" s="116">
        <f>'24'!AN44</f>
        <v>0</v>
      </c>
      <c r="AO41" s="116">
        <f>'24'!AO44</f>
        <v>2</v>
      </c>
      <c r="AP41" s="116">
        <f>'24'!AP44</f>
        <v>6</v>
      </c>
      <c r="AQ41" s="116">
        <f>'24'!AQ44</f>
        <v>0</v>
      </c>
      <c r="AR41" s="116">
        <f>'24'!AR44</f>
        <v>0</v>
      </c>
      <c r="AS41" s="116">
        <f>'24'!AS44</f>
        <v>2</v>
      </c>
      <c r="AT41" s="116">
        <f>'24'!AT44</f>
        <v>3</v>
      </c>
      <c r="AU41" s="116">
        <f>'24'!AU44</f>
        <v>1</v>
      </c>
      <c r="AV41" s="116">
        <f>'24'!AV44</f>
        <v>1</v>
      </c>
      <c r="AW41" s="116">
        <f>'24'!AW44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'24'!B47</f>
        <v>80</v>
      </c>
      <c r="C47" s="92">
        <f>'24'!C47</f>
        <v>120</v>
      </c>
      <c r="D47" s="92">
        <f>'24'!D47</f>
        <v>120</v>
      </c>
      <c r="E47" s="92">
        <f>'24'!E47</f>
        <v>30</v>
      </c>
      <c r="F47" s="92">
        <f>'24'!F47</f>
        <v>40</v>
      </c>
      <c r="G47" s="92">
        <f>'24'!G47</f>
        <v>80</v>
      </c>
      <c r="H47" s="92">
        <f>'24'!H47</f>
        <v>40</v>
      </c>
      <c r="I47" s="92">
        <f>'24'!I47</f>
        <v>40</v>
      </c>
      <c r="J47" s="92">
        <f>'24'!J47</f>
        <v>80</v>
      </c>
      <c r="K47" s="92">
        <f>'24'!K47</f>
        <v>50</v>
      </c>
      <c r="L47" s="92">
        <f>'24'!L47</f>
        <v>85</v>
      </c>
      <c r="M47" s="92">
        <f>'24'!M47</f>
        <v>45</v>
      </c>
      <c r="N47" s="92">
        <f>'24'!N47</f>
        <v>38</v>
      </c>
      <c r="O47" s="92">
        <f>'24'!O47</f>
        <v>75</v>
      </c>
      <c r="P47" s="92">
        <f>'24'!P47</f>
        <v>16</v>
      </c>
      <c r="Q47" s="92">
        <f>'24'!Q47</f>
        <v>8</v>
      </c>
      <c r="R47" s="92">
        <f>'24'!R47</f>
        <v>191</v>
      </c>
      <c r="S47" s="92">
        <f>'24'!S47</f>
        <v>182</v>
      </c>
      <c r="T47" s="92">
        <f>'24'!T47</f>
        <v>191</v>
      </c>
      <c r="U47" s="92">
        <f>'24'!U47</f>
        <v>191</v>
      </c>
      <c r="V47" s="92">
        <f>'24'!V47</f>
        <v>90</v>
      </c>
      <c r="W47" s="92">
        <f>'24'!W47</f>
        <v>8.75</v>
      </c>
      <c r="X47" s="92">
        <f>'24'!X47</f>
        <v>9</v>
      </c>
      <c r="Y47" s="92">
        <f>'24'!Y47</f>
        <v>13</v>
      </c>
      <c r="Z47" s="92">
        <f>'24'!Z47</f>
        <v>3</v>
      </c>
      <c r="AA47" s="92">
        <f>'24'!AA47</f>
        <v>80</v>
      </c>
      <c r="AB47" s="92">
        <f>'24'!AB47</f>
        <v>110</v>
      </c>
      <c r="AC47" s="92">
        <f>'24'!AC47</f>
        <v>60</v>
      </c>
      <c r="AD47" s="92">
        <f>'24'!AD47</f>
        <v>60</v>
      </c>
      <c r="AE47" s="92">
        <f>'24'!AE47</f>
        <v>8</v>
      </c>
      <c r="AF47" s="92">
        <f>'24'!AF47</f>
        <v>70</v>
      </c>
      <c r="AG47" s="92">
        <f>'24'!AG47</f>
        <v>35</v>
      </c>
      <c r="AH47" s="92">
        <f>'24'!AH47</f>
        <v>50</v>
      </c>
      <c r="AI47" s="92">
        <f>'24'!AI47</f>
        <v>128</v>
      </c>
      <c r="AJ47" s="92">
        <f>'24'!AJ47</f>
        <v>52</v>
      </c>
      <c r="AK47" s="92">
        <f>'24'!AK47</f>
        <v>55</v>
      </c>
      <c r="AL47" s="92">
        <f>'24'!AL47</f>
        <v>85</v>
      </c>
      <c r="AM47" s="92">
        <f>'24'!AM47</f>
        <v>280</v>
      </c>
      <c r="AN47" s="92">
        <f>'24'!AN47</f>
        <v>340</v>
      </c>
      <c r="AO47" s="92">
        <f>'24'!AO47</f>
        <v>410</v>
      </c>
      <c r="AP47" s="92">
        <f>'24'!AP47</f>
        <v>310</v>
      </c>
      <c r="AQ47" s="92">
        <f>'24'!AQ47</f>
        <v>240</v>
      </c>
      <c r="AR47" s="92">
        <f>'24'!AR47</f>
        <v>13540</v>
      </c>
      <c r="AS47" s="92">
        <f>'24'!AS47</f>
        <v>11</v>
      </c>
      <c r="AT47" s="92">
        <f>'24'!AT47</f>
        <v>280</v>
      </c>
      <c r="AU47" s="92">
        <f>'24'!AU47</f>
        <v>0</v>
      </c>
      <c r="AV47" s="92">
        <f>'24'!AV47</f>
        <v>0</v>
      </c>
      <c r="AW47" s="92">
        <f>'24'!AW47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'24'!B50</f>
        <v>Or-M53</v>
      </c>
      <c r="C50" s="174" t="str">
        <f>'24'!C50</f>
        <v>Or-L53</v>
      </c>
      <c r="D50" s="174" t="str">
        <f>'24'!D50</f>
        <v>Or-C53</v>
      </c>
      <c r="E50" s="174" t="str">
        <f>'24'!E50</f>
        <v>A-One</v>
      </c>
      <c r="F50" s="174" t="str">
        <f>'24'!F50</f>
        <v>Active</v>
      </c>
      <c r="G50" s="174" t="str">
        <f>'24'!G50</f>
        <v>S61T</v>
      </c>
      <c r="H50" s="174" t="str">
        <f>'24'!H50</f>
        <v>ZA-002</v>
      </c>
      <c r="I50" s="174" t="str">
        <f>'24'!I50</f>
        <v>ZT-oo2</v>
      </c>
      <c r="J50" s="174" t="str">
        <f>'24'!J50</f>
        <v>Metal</v>
      </c>
      <c r="K50" s="174" t="str">
        <f>'24'!K50</f>
        <v>Pani Covar</v>
      </c>
      <c r="L50" s="174" t="str">
        <f>'24'!L50</f>
        <v>Glass Cover</v>
      </c>
      <c r="M50" s="174" t="str">
        <f>'24'!M50</f>
        <v>lether</v>
      </c>
      <c r="N50" s="174" t="str">
        <f>'24'!N50</f>
        <v>Print</v>
      </c>
      <c r="O50" s="174" t="str">
        <f>'24'!O50</f>
        <v>silicon</v>
      </c>
      <c r="P50" s="174" t="str">
        <f>'24'!P50</f>
        <v>Glass</v>
      </c>
      <c r="Q50" s="174" t="str">
        <f>'24'!Q50</f>
        <v>Chair</v>
      </c>
      <c r="R50" s="174" t="str">
        <f>'24'!R50</f>
        <v>BL Sim</v>
      </c>
      <c r="S50" s="174" t="str">
        <f>'24'!S50</f>
        <v>BL KI</v>
      </c>
      <c r="T50" s="174" t="str">
        <f>'24'!T50</f>
        <v>GP Sim</v>
      </c>
      <c r="U50" s="174" t="str">
        <f>'24'!U50</f>
        <v>GP Kit</v>
      </c>
      <c r="V50" s="174" t="str">
        <f>'24'!V50</f>
        <v>HI G COVER</v>
      </c>
      <c r="W50" s="174" t="str">
        <f>'24'!W50</f>
        <v>9 Card</v>
      </c>
      <c r="X50" s="174" t="str">
        <f>'24'!X50</f>
        <v>OTG-B</v>
      </c>
      <c r="Y50" s="174" t="str">
        <f>'24'!Y50</f>
        <v>OTG-C</v>
      </c>
      <c r="Z50" s="174" t="str">
        <f>'24'!Z50</f>
        <v>Pin</v>
      </c>
      <c r="AA50" s="174" t="str">
        <f>'24'!AA50</f>
        <v>Ladis cover</v>
      </c>
      <c r="AB50" s="174" t="str">
        <f>'24'!AB50</f>
        <v>Gliger Cover</v>
      </c>
      <c r="AC50" s="174" t="str">
        <f>'24'!AC50</f>
        <v>Lether Cover</v>
      </c>
      <c r="AD50" s="174" t="str">
        <f>'24'!AD50</f>
        <v>rainbow glass</v>
      </c>
      <c r="AE50" s="174" t="str">
        <f>'24'!AE50</f>
        <v>Muja</v>
      </c>
      <c r="AF50" s="174" t="str">
        <f>'24'!AF50</f>
        <v>RM-510</v>
      </c>
      <c r="AG50" s="174" t="str">
        <f>'24'!AG50</f>
        <v>Realme-B</v>
      </c>
      <c r="AH50" s="174" t="str">
        <f>'24'!AH50</f>
        <v>Realme-C</v>
      </c>
      <c r="AI50" s="174" t="str">
        <f>'24'!AI50</f>
        <v>My choice</v>
      </c>
      <c r="AJ50" s="174" t="str">
        <f>'24'!AJ50</f>
        <v xml:space="preserve">Math </v>
      </c>
      <c r="AK50" s="174" t="str">
        <f>'24'!AK50</f>
        <v>shad Cover</v>
      </c>
      <c r="AL50" s="174" t="str">
        <f>'24'!AL50</f>
        <v>Cut Cover</v>
      </c>
      <c r="AM50" s="174" t="str">
        <f>'24'!AM50</f>
        <v>Stand</v>
      </c>
      <c r="AN50" s="174" t="str">
        <f>'24'!AN50</f>
        <v>HE-05</v>
      </c>
      <c r="AO50" s="174" t="str">
        <f>'24'!AO50</f>
        <v>HE-05i</v>
      </c>
      <c r="AP50" s="174" t="str">
        <f>'24'!AP50</f>
        <v>DM10c</v>
      </c>
      <c r="AQ50" s="174" t="str">
        <f>'24'!AQ50</f>
        <v>RM-510 c</v>
      </c>
      <c r="AR50" s="174" t="str">
        <f>'24'!AR50</f>
        <v>A16(3+32)</v>
      </c>
      <c r="AS50" s="174" t="str">
        <f>'24'!AS50</f>
        <v>Fita</v>
      </c>
      <c r="AT50" s="174" t="str">
        <f>'24'!AT50</f>
        <v>dm10</v>
      </c>
      <c r="AU50" s="174">
        <f>'24'!AU50</f>
        <v>0</v>
      </c>
      <c r="AV50" s="174">
        <f>'24'!AV50</f>
        <v>0</v>
      </c>
      <c r="AW50" s="174">
        <f>'24'!AW50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'24'!B54</f>
        <v>4</v>
      </c>
      <c r="C51" s="187">
        <f>'24'!C54</f>
        <v>1</v>
      </c>
      <c r="D51" s="187">
        <f>'24'!D54</f>
        <v>2</v>
      </c>
      <c r="E51" s="187">
        <f>'24'!E54</f>
        <v>1</v>
      </c>
      <c r="F51" s="187">
        <f>'24'!F54</f>
        <v>0</v>
      </c>
      <c r="G51" s="187">
        <f>'24'!G54</f>
        <v>0</v>
      </c>
      <c r="H51" s="187">
        <f>'24'!H54</f>
        <v>7</v>
      </c>
      <c r="I51" s="187">
        <f>'24'!I54</f>
        <v>1</v>
      </c>
      <c r="J51" s="187">
        <f>'24'!J54</f>
        <v>3</v>
      </c>
      <c r="K51" s="187">
        <f>'24'!K54</f>
        <v>9</v>
      </c>
      <c r="L51" s="187">
        <f>'24'!L54</f>
        <v>38</v>
      </c>
      <c r="M51" s="187">
        <f>'24'!M54</f>
        <v>73</v>
      </c>
      <c r="N51" s="187">
        <f>'24'!N54</f>
        <v>11</v>
      </c>
      <c r="O51" s="187">
        <f>'24'!O54</f>
        <v>9</v>
      </c>
      <c r="P51" s="187">
        <f>'24'!P54</f>
        <v>383</v>
      </c>
      <c r="Q51" s="187">
        <f>'24'!Q54</f>
        <v>21</v>
      </c>
      <c r="R51" s="187">
        <f>'24'!R54</f>
        <v>4</v>
      </c>
      <c r="S51" s="187">
        <f>'24'!S54</f>
        <v>0</v>
      </c>
      <c r="T51" s="187">
        <f>'24'!T54</f>
        <v>1</v>
      </c>
      <c r="U51" s="187">
        <f>'24'!U54</f>
        <v>5</v>
      </c>
      <c r="V51" s="187">
        <f>'24'!V54</f>
        <v>14</v>
      </c>
      <c r="W51" s="187">
        <f>'24'!W54</f>
        <v>106</v>
      </c>
      <c r="X51" s="187">
        <f>'24'!X54</f>
        <v>7</v>
      </c>
      <c r="Y51" s="187">
        <f>'24'!Y54</f>
        <v>8</v>
      </c>
      <c r="Z51" s="187">
        <f>'24'!Z54</f>
        <v>92</v>
      </c>
      <c r="AA51" s="187">
        <f>'24'!AA54</f>
        <v>29</v>
      </c>
      <c r="AB51" s="187">
        <f>'24'!AB54</f>
        <v>25</v>
      </c>
      <c r="AC51" s="187">
        <f>'24'!AC54</f>
        <v>15</v>
      </c>
      <c r="AD51" s="187">
        <f>'24'!AD54</f>
        <v>5</v>
      </c>
      <c r="AE51" s="187">
        <f>'24'!AE54</f>
        <v>19</v>
      </c>
      <c r="AF51" s="187">
        <f>'24'!AF54</f>
        <v>1</v>
      </c>
      <c r="AG51" s="187">
        <f>'24'!AG54</f>
        <v>1</v>
      </c>
      <c r="AH51" s="187">
        <f>'24'!AH54</f>
        <v>2</v>
      </c>
      <c r="AI51" s="187">
        <f>'24'!AI54</f>
        <v>169</v>
      </c>
      <c r="AJ51" s="187">
        <f>'24'!AJ54</f>
        <v>86</v>
      </c>
      <c r="AK51" s="187">
        <f>'24'!AK54</f>
        <v>9</v>
      </c>
      <c r="AL51" s="187">
        <f>'24'!AL54</f>
        <v>2</v>
      </c>
      <c r="AM51" s="187">
        <f>'24'!AM54</f>
        <v>1</v>
      </c>
      <c r="AN51" s="187">
        <f>'24'!AN54</f>
        <v>2</v>
      </c>
      <c r="AO51" s="187">
        <f>'24'!AO54</f>
        <v>1</v>
      </c>
      <c r="AP51" s="187">
        <f>'24'!AP54</f>
        <v>1</v>
      </c>
      <c r="AQ51" s="187">
        <f>'24'!AQ54</f>
        <v>1</v>
      </c>
      <c r="AR51" s="187">
        <f>'24'!AR54</f>
        <v>0</v>
      </c>
      <c r="AS51" s="187">
        <f>'24'!AS54</f>
        <v>7</v>
      </c>
      <c r="AT51" s="187">
        <f>'24'!AT54</f>
        <v>2</v>
      </c>
      <c r="AU51" s="187">
        <f>'24'!AU54</f>
        <v>0</v>
      </c>
      <c r="AV51" s="187">
        <f>'24'!AV54</f>
        <v>0</v>
      </c>
      <c r="AW51" s="187">
        <f>'24'!AW54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'24'!AX64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'24'!AX67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'24'!AX70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'24'!AX73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A26:B26"/>
    <mergeCell ref="B36:R36"/>
    <mergeCell ref="S36:AC36"/>
    <mergeCell ref="AD36:AG36"/>
    <mergeCell ref="A5:B5"/>
    <mergeCell ref="C5:V5"/>
    <mergeCell ref="W5:AX5"/>
    <mergeCell ref="A6:B6"/>
    <mergeCell ref="A16:B16"/>
    <mergeCell ref="AH36:AR36"/>
    <mergeCell ref="AS36:AT36"/>
    <mergeCell ref="AU36:AV36"/>
  </mergeCells>
  <conditionalFormatting sqref="B12:AE13">
    <cfRule type="cellIs" dxfId="134" priority="19" operator="greaterThan">
      <formula>0</formula>
    </cfRule>
  </conditionalFormatting>
  <conditionalFormatting sqref="B22:AE23">
    <cfRule type="cellIs" dxfId="133" priority="18" operator="greaterThan">
      <formula>0</formula>
    </cfRule>
  </conditionalFormatting>
  <conditionalFormatting sqref="B32:AE33">
    <cfRule type="cellIs" dxfId="132" priority="17" operator="greaterThan">
      <formula>0</formula>
    </cfRule>
  </conditionalFormatting>
  <conditionalFormatting sqref="B42:AE43">
    <cfRule type="cellIs" dxfId="131" priority="16" operator="greaterThan">
      <formula>0</formula>
    </cfRule>
  </conditionalFormatting>
  <conditionalFormatting sqref="B52:AE53">
    <cfRule type="cellIs" dxfId="130" priority="15" operator="greaterThan">
      <formula>0</formula>
    </cfRule>
  </conditionalFormatting>
  <conditionalFormatting sqref="B12:AE13 B22:AE23 B32:Y33 Z33:AE33 B42:AE43 B52:AE53">
    <cfRule type="cellIs" dxfId="129" priority="14" operator="greaterThan">
      <formula>0</formula>
    </cfRule>
  </conditionalFormatting>
  <conditionalFormatting sqref="B12:AW13">
    <cfRule type="cellIs" dxfId="128" priority="12" operator="greaterThan">
      <formula>0</formula>
    </cfRule>
    <cfRule type="cellIs" dxfId="127" priority="13" operator="greaterThan">
      <formula>0</formula>
    </cfRule>
  </conditionalFormatting>
  <conditionalFormatting sqref="B22:AW23 B32:AW33 B42:AW43 B52:AW53">
    <cfRule type="cellIs" dxfId="126" priority="11" operator="greaterThan">
      <formula>0</formula>
    </cfRule>
  </conditionalFormatting>
  <conditionalFormatting sqref="B8:AW9">
    <cfRule type="cellIs" dxfId="125" priority="10" operator="greaterThan">
      <formula>0</formula>
    </cfRule>
  </conditionalFormatting>
  <conditionalFormatting sqref="B18:AW19">
    <cfRule type="cellIs" dxfId="124" priority="9" operator="greaterThan">
      <formula>0</formula>
    </cfRule>
  </conditionalFormatting>
  <conditionalFormatting sqref="B22:AW23">
    <cfRule type="cellIs" dxfId="123" priority="8" operator="greaterThan">
      <formula>0</formula>
    </cfRule>
  </conditionalFormatting>
  <conditionalFormatting sqref="B28:AW29">
    <cfRule type="cellIs" dxfId="122" priority="7" operator="greaterThan">
      <formula>0</formula>
    </cfRule>
  </conditionalFormatting>
  <conditionalFormatting sqref="B32:AW33">
    <cfRule type="cellIs" dxfId="121" priority="6" operator="greaterThan">
      <formula>0</formula>
    </cfRule>
  </conditionalFormatting>
  <conditionalFormatting sqref="B38:AW39">
    <cfRule type="cellIs" dxfId="120" priority="5" operator="greaterThan">
      <formula>0</formula>
    </cfRule>
  </conditionalFormatting>
  <conditionalFormatting sqref="B42:AW43">
    <cfRule type="cellIs" dxfId="119" priority="3" operator="greaterThan">
      <formula>0</formula>
    </cfRule>
    <cfRule type="cellIs" dxfId="118" priority="4" operator="greaterThan">
      <formula>0</formula>
    </cfRule>
  </conditionalFormatting>
  <conditionalFormatting sqref="B48:AW49">
    <cfRule type="cellIs" dxfId="117" priority="2" operator="greaterThan">
      <formula>0</formula>
    </cfRule>
  </conditionalFormatting>
  <conditionalFormatting sqref="B52:AW53">
    <cfRule type="cellIs" dxfId="116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selection activeCell="B50" sqref="B5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'25 '!B7</f>
        <v>9580</v>
      </c>
      <c r="C7" s="198">
        <f>'25 '!C7</f>
        <v>8990</v>
      </c>
      <c r="D7" s="198">
        <f>'25 '!D7</f>
        <v>8990</v>
      </c>
      <c r="E7" s="198">
        <f>'25 '!E7</f>
        <v>8490</v>
      </c>
      <c r="F7" s="198">
        <f>'25 '!F7</f>
        <v>8800</v>
      </c>
      <c r="G7" s="198">
        <f>'25 '!G7</f>
        <v>7700</v>
      </c>
      <c r="H7" s="198">
        <f>'25 '!H7</f>
        <v>7430</v>
      </c>
      <c r="I7" s="198">
        <f>'25 '!I7</f>
        <v>6570</v>
      </c>
      <c r="J7" s="198">
        <f>'25 '!J7</f>
        <v>6500</v>
      </c>
      <c r="K7" s="198">
        <f>'25 '!K7</f>
        <v>7430</v>
      </c>
      <c r="L7" s="198">
        <f>'25 '!L7</f>
        <v>7390</v>
      </c>
      <c r="M7" s="198">
        <f>'25 '!M7</f>
        <v>4840</v>
      </c>
      <c r="N7" s="198">
        <f>'25 '!N7</f>
        <v>1010</v>
      </c>
      <c r="O7" s="198">
        <f>'25 '!O7</f>
        <v>1000</v>
      </c>
      <c r="P7" s="198">
        <f>'25 '!P7</f>
        <v>1100</v>
      </c>
      <c r="Q7" s="198">
        <f>'25 '!Q7</f>
        <v>1130</v>
      </c>
      <c r="R7" s="198">
        <f>'25 '!R7</f>
        <v>1180</v>
      </c>
      <c r="S7" s="198">
        <f>'25 '!S7</f>
        <v>1240</v>
      </c>
      <c r="T7" s="198">
        <f>'25 '!T7</f>
        <v>1270</v>
      </c>
      <c r="U7" s="198">
        <f>'25 '!U7</f>
        <v>1270</v>
      </c>
      <c r="V7" s="198">
        <f>'25 '!V7</f>
        <v>1500</v>
      </c>
      <c r="W7" s="198">
        <f>'25 '!W7</f>
        <v>1200</v>
      </c>
      <c r="X7" s="198">
        <f>'25 '!X7</f>
        <v>1290</v>
      </c>
      <c r="Y7" s="198">
        <f>'25 '!Y7</f>
        <v>1240</v>
      </c>
      <c r="Z7" s="198">
        <f>'25 '!Z7</f>
        <v>1290</v>
      </c>
      <c r="AA7" s="198">
        <f>'25 '!AA7</f>
        <v>1320</v>
      </c>
      <c r="AB7" s="198">
        <f>'25 '!AB7</f>
        <v>1410</v>
      </c>
      <c r="AC7" s="198">
        <f>'25 '!AC7</f>
        <v>1460</v>
      </c>
      <c r="AD7" s="198">
        <f>'25 '!AD7</f>
        <v>1490</v>
      </c>
      <c r="AE7" s="198">
        <f>'25 '!AE7</f>
        <v>1470</v>
      </c>
      <c r="AF7" s="198">
        <f>'25 '!AF7</f>
        <v>1340</v>
      </c>
      <c r="AG7" s="198">
        <f>'25 '!AG7</f>
        <v>9630</v>
      </c>
      <c r="AH7" s="198">
        <f>'25 '!AH7</f>
        <v>1310</v>
      </c>
      <c r="AI7" s="198">
        <f>'25 '!AI7</f>
        <v>960</v>
      </c>
      <c r="AJ7" s="198">
        <f>'25 '!AJ7</f>
        <v>9050</v>
      </c>
      <c r="AK7" s="198">
        <f>'25 '!AK7</f>
        <v>6790</v>
      </c>
      <c r="AL7" s="198">
        <f>'25 '!AL7</f>
        <v>6100</v>
      </c>
      <c r="AM7" s="198">
        <f>'25 '!AM7</f>
        <v>5650</v>
      </c>
      <c r="AN7" s="198">
        <f>'25 '!AN7</f>
        <v>7980</v>
      </c>
      <c r="AO7" s="198">
        <f>'25 '!AO7</f>
        <v>1190</v>
      </c>
      <c r="AP7" s="198">
        <f>'25 '!AP7</f>
        <v>1460</v>
      </c>
      <c r="AQ7" s="198">
        <f>'25 '!AQ7</f>
        <v>6400</v>
      </c>
      <c r="AR7" s="198">
        <f>'25 '!AR7</f>
        <v>0</v>
      </c>
      <c r="AS7" s="198">
        <f>'25 '!AS7</f>
        <v>0</v>
      </c>
      <c r="AT7" s="198">
        <f>'25 '!AT7</f>
        <v>0</v>
      </c>
      <c r="AU7" s="198">
        <f>'25 '!AU7</f>
        <v>0</v>
      </c>
      <c r="AV7" s="198">
        <f>'25 '!AV7</f>
        <v>1080</v>
      </c>
      <c r="AW7" s="198">
        <f>'25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'25 '!B10</f>
        <v>Z45</v>
      </c>
      <c r="C10" s="231" t="str">
        <f>'25 '!C10</f>
        <v>Z40</v>
      </c>
      <c r="D10" s="231" t="str">
        <f>'25 '!D10</f>
        <v>Z35</v>
      </c>
      <c r="E10" s="231" t="str">
        <f>'25 '!E10</f>
        <v>Z33</v>
      </c>
      <c r="F10" s="231" t="str">
        <f>'25 '!F10</f>
        <v>Z30</v>
      </c>
      <c r="G10" s="231" t="str">
        <f>'25 '!G10</f>
        <v>Z22</v>
      </c>
      <c r="H10" s="231" t="str">
        <f>'25 '!H10</f>
        <v>Z18</v>
      </c>
      <c r="I10" s="231" t="str">
        <f>'25 '!I10</f>
        <v>i99</v>
      </c>
      <c r="J10" s="231" t="str">
        <f>'25 '!J10</f>
        <v>i69</v>
      </c>
      <c r="K10" s="231" t="str">
        <f>'25 '!K10</f>
        <v>Atom</v>
      </c>
      <c r="L10" s="231" t="str">
        <f>'25 '!L10</f>
        <v>Atom-2</v>
      </c>
      <c r="M10" s="231" t="str">
        <f>'25 '!M10</f>
        <v>G10+</v>
      </c>
      <c r="N10" s="231" t="str">
        <f>'25 '!N10</f>
        <v>B62</v>
      </c>
      <c r="O10" s="231" t="str">
        <f>'25 '!O10</f>
        <v>B69</v>
      </c>
      <c r="P10" s="231" t="str">
        <f>'25 '!P10</f>
        <v>BL96</v>
      </c>
      <c r="Q10" s="231" t="str">
        <f>'25 '!Q10</f>
        <v>BL99</v>
      </c>
      <c r="R10" s="231" t="str">
        <f>'25 '!R10</f>
        <v>BL120</v>
      </c>
      <c r="S10" s="231" t="str">
        <f>'25 '!S10</f>
        <v>D41</v>
      </c>
      <c r="T10" s="231" t="str">
        <f>'25 '!T10</f>
        <v>D47</v>
      </c>
      <c r="U10" s="231" t="str">
        <f>'25 '!U10</f>
        <v>D48</v>
      </c>
      <c r="V10" s="231" t="str">
        <f>'25 '!V10</f>
        <v>D54+</v>
      </c>
      <c r="W10" s="231" t="str">
        <f>'25 '!W10</f>
        <v>D82</v>
      </c>
      <c r="X10" s="231" t="str">
        <f>'25 '!X10</f>
        <v>L43</v>
      </c>
      <c r="Y10" s="231" t="str">
        <f>'25 '!Y10</f>
        <v>L44</v>
      </c>
      <c r="Z10" s="231" t="str">
        <f>'25 '!Z10</f>
        <v>L46</v>
      </c>
      <c r="AA10" s="231" t="str">
        <f>'25 '!AA10</f>
        <v>L135</v>
      </c>
      <c r="AB10" s="231" t="str">
        <f>'25 '!AB10</f>
        <v>L140</v>
      </c>
      <c r="AC10" s="231" t="str">
        <f>'25 '!AC10</f>
        <v>L260</v>
      </c>
      <c r="AD10" s="231" t="str">
        <f>'25 '!AD10</f>
        <v>L270</v>
      </c>
      <c r="AE10" s="231" t="str">
        <f>'25 '!AE10</f>
        <v>S45</v>
      </c>
      <c r="AF10" s="231" t="str">
        <f>'25 '!AF10</f>
        <v>T92</v>
      </c>
      <c r="AG10" s="231" t="str">
        <f>'25 '!AG10</f>
        <v>Z30 Pro</v>
      </c>
      <c r="AH10" s="231" t="str">
        <f>'25 '!AH10</f>
        <v>L33</v>
      </c>
      <c r="AI10" s="231" t="str">
        <f>'25 '!AI10</f>
        <v>B24</v>
      </c>
      <c r="AJ10" s="231" t="str">
        <f>'25 '!AJ10</f>
        <v>Z42</v>
      </c>
      <c r="AK10" s="231" t="str">
        <f>'25 '!AK10</f>
        <v>i80</v>
      </c>
      <c r="AL10" s="231" t="str">
        <f>'25 '!AL10</f>
        <v>V138</v>
      </c>
      <c r="AM10" s="231" t="str">
        <f>'25 '!AM10</f>
        <v>G50</v>
      </c>
      <c r="AN10" s="231" t="str">
        <f>'25 '!AN10</f>
        <v>Z32</v>
      </c>
      <c r="AO10" s="231" t="str">
        <f>'25 '!AO10</f>
        <v>D76</v>
      </c>
      <c r="AP10" s="231" t="str">
        <f>'25 '!AP10</f>
        <v>L145</v>
      </c>
      <c r="AQ10" s="231" t="str">
        <f>'25 '!AQ10</f>
        <v>i71</v>
      </c>
      <c r="AR10" s="231">
        <f>'25 '!AR10</f>
        <v>0</v>
      </c>
      <c r="AS10" s="231">
        <f>'25 '!AS10</f>
        <v>0</v>
      </c>
      <c r="AT10" s="231">
        <f>'25 '!AT10</f>
        <v>0</v>
      </c>
      <c r="AU10" s="231">
        <f>'25 '!AU10</f>
        <v>0</v>
      </c>
      <c r="AV10" s="231" t="str">
        <f>'25 '!AV10</f>
        <v>P16</v>
      </c>
      <c r="AW10" s="231" t="str">
        <f>'25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'25 '!B14</f>
        <v>3</v>
      </c>
      <c r="C11" s="42">
        <f>'25 '!C14</f>
        <v>0</v>
      </c>
      <c r="D11" s="42">
        <f>'25 '!D14</f>
        <v>1</v>
      </c>
      <c r="E11" s="42">
        <f>'25 '!E14</f>
        <v>1</v>
      </c>
      <c r="F11" s="42">
        <f>'25 '!F14</f>
        <v>0</v>
      </c>
      <c r="G11" s="42">
        <f>'25 '!G14</f>
        <v>2</v>
      </c>
      <c r="H11" s="42">
        <f>'25 '!H14</f>
        <v>1</v>
      </c>
      <c r="I11" s="42">
        <f>'25 '!I14</f>
        <v>0</v>
      </c>
      <c r="J11" s="42">
        <f>'25 '!J14</f>
        <v>0</v>
      </c>
      <c r="K11" s="42">
        <f>'25 '!K14</f>
        <v>1</v>
      </c>
      <c r="L11" s="42">
        <f>'25 '!L14</f>
        <v>1</v>
      </c>
      <c r="M11" s="42">
        <f>'25 '!M14</f>
        <v>3</v>
      </c>
      <c r="N11" s="42">
        <f>'25 '!N14</f>
        <v>1</v>
      </c>
      <c r="O11" s="42">
        <f>'25 '!O14</f>
        <v>2</v>
      </c>
      <c r="P11" s="42">
        <f>'25 '!P14</f>
        <v>5</v>
      </c>
      <c r="Q11" s="42">
        <f>'25 '!Q14</f>
        <v>2</v>
      </c>
      <c r="R11" s="42">
        <f>'25 '!R14</f>
        <v>4</v>
      </c>
      <c r="S11" s="42">
        <f>'25 '!S14</f>
        <v>1</v>
      </c>
      <c r="T11" s="42">
        <f>'25 '!T14</f>
        <v>1</v>
      </c>
      <c r="U11" s="42">
        <f>'25 '!U14</f>
        <v>6</v>
      </c>
      <c r="V11" s="42">
        <f>'25 '!V14</f>
        <v>2</v>
      </c>
      <c r="W11" s="42">
        <f>'25 '!W14</f>
        <v>1</v>
      </c>
      <c r="X11" s="42">
        <f>'25 '!X14</f>
        <v>2</v>
      </c>
      <c r="Y11" s="42">
        <f>'25 '!Y14</f>
        <v>0</v>
      </c>
      <c r="Z11" s="42">
        <f>'25 '!Z14</f>
        <v>1</v>
      </c>
      <c r="AA11" s="42">
        <f>'25 '!AA14</f>
        <v>2</v>
      </c>
      <c r="AB11" s="42">
        <f>'25 '!AB14</f>
        <v>1</v>
      </c>
      <c r="AC11" s="42">
        <f>'25 '!AC14</f>
        <v>1</v>
      </c>
      <c r="AD11" s="42">
        <f>'25 '!AD14</f>
        <v>2</v>
      </c>
      <c r="AE11" s="42">
        <f>'25 '!AE14</f>
        <v>3</v>
      </c>
      <c r="AF11" s="42">
        <f>'25 '!AF14</f>
        <v>1</v>
      </c>
      <c r="AG11" s="42">
        <f>'25 '!AG14</f>
        <v>0</v>
      </c>
      <c r="AH11" s="42">
        <f>'25 '!AH14</f>
        <v>8</v>
      </c>
      <c r="AI11" s="42">
        <f>'25 '!AI14</f>
        <v>0</v>
      </c>
      <c r="AJ11" s="42">
        <f>'25 '!AJ14</f>
        <v>2</v>
      </c>
      <c r="AK11" s="42">
        <f>'25 '!AK14</f>
        <v>2</v>
      </c>
      <c r="AL11" s="42">
        <f>'25 '!AL14</f>
        <v>1</v>
      </c>
      <c r="AM11" s="42">
        <f>'25 '!AM14</f>
        <v>0</v>
      </c>
      <c r="AN11" s="42">
        <f>'25 '!AN14</f>
        <v>4</v>
      </c>
      <c r="AO11" s="42">
        <f>'25 '!AO14</f>
        <v>1</v>
      </c>
      <c r="AP11" s="42">
        <f>'25 '!AP14</f>
        <v>1</v>
      </c>
      <c r="AQ11" s="42">
        <f>'25 '!AQ14</f>
        <v>1</v>
      </c>
      <c r="AR11" s="42">
        <f>'25 '!AR14</f>
        <v>0</v>
      </c>
      <c r="AS11" s="42">
        <f>'25 '!AS14</f>
        <v>0</v>
      </c>
      <c r="AT11" s="42">
        <f>'25 '!AT14</f>
        <v>0</v>
      </c>
      <c r="AU11" s="42">
        <f>'25 '!AU14</f>
        <v>0</v>
      </c>
      <c r="AV11" s="42">
        <f>'25 '!AV14</f>
        <v>2</v>
      </c>
      <c r="AW11" s="42">
        <f>'25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5" customHeight="1">
      <c r="A17" s="86" t="s">
        <v>13</v>
      </c>
      <c r="B17" s="205">
        <f>'25 '!B17</f>
        <v>9140</v>
      </c>
      <c r="C17" s="205">
        <f>'25 '!C17</f>
        <v>8290</v>
      </c>
      <c r="D17" s="205">
        <f>'25 '!D17</f>
        <v>7790</v>
      </c>
      <c r="E17" s="205">
        <f>'25 '!E17</f>
        <v>7540</v>
      </c>
      <c r="F17" s="205">
        <f>'25 '!F17</f>
        <v>7070</v>
      </c>
      <c r="G17" s="205">
        <f>'25 '!G17</f>
        <v>6500</v>
      </c>
      <c r="H17" s="205">
        <f>'25 '!H17</f>
        <v>990</v>
      </c>
      <c r="I17" s="205">
        <f>'25 '!I17</f>
        <v>1000</v>
      </c>
      <c r="J17" s="205">
        <f>'25 '!J17</f>
        <v>1130</v>
      </c>
      <c r="K17" s="205">
        <f>'25 '!K17</f>
        <v>1200</v>
      </c>
      <c r="L17" s="205">
        <f>'25 '!L17</f>
        <v>1230</v>
      </c>
      <c r="M17" s="205">
        <f>'25 '!M17</f>
        <v>1310</v>
      </c>
      <c r="N17" s="205">
        <f>'25 '!N17</f>
        <v>1310</v>
      </c>
      <c r="O17" s="205">
        <f>'25 '!O17</f>
        <v>1400</v>
      </c>
      <c r="P17" s="205">
        <f>'25 '!P17</f>
        <v>1950</v>
      </c>
      <c r="Q17" s="205">
        <f>'25 '!Q17</f>
        <v>830</v>
      </c>
      <c r="R17" s="205">
        <f>'25 '!R17</f>
        <v>1120</v>
      </c>
      <c r="S17" s="205">
        <f>'25 '!S17</f>
        <v>1050</v>
      </c>
      <c r="T17" s="205">
        <f>'25 '!T17</f>
        <v>800</v>
      </c>
      <c r="U17" s="205">
        <f>'25 '!U17</f>
        <v>800</v>
      </c>
      <c r="V17" s="205">
        <f>'25 '!V17</f>
        <v>1160</v>
      </c>
      <c r="W17" s="205">
        <f>'25 '!W17</f>
        <v>1115</v>
      </c>
      <c r="X17" s="205">
        <f>'25 '!X17</f>
        <v>10340</v>
      </c>
      <c r="Y17" s="205">
        <f>'25 '!Y17</f>
        <v>1970</v>
      </c>
      <c r="Z17" s="205">
        <f>'25 '!Z17</f>
        <v>1000</v>
      </c>
      <c r="AA17" s="205">
        <f>'25 '!AA17</f>
        <v>1150</v>
      </c>
      <c r="AB17" s="205">
        <f>'25 '!AB17</f>
        <v>1050</v>
      </c>
      <c r="AC17" s="205">
        <f>'25 '!AC17</f>
        <v>880</v>
      </c>
      <c r="AD17" s="205">
        <f>'25 '!AD17</f>
        <v>13080</v>
      </c>
      <c r="AE17" s="205">
        <f>'25 '!AE17</f>
        <v>14950</v>
      </c>
      <c r="AF17" s="205">
        <f>'25 '!AF17</f>
        <v>18490</v>
      </c>
      <c r="AG17" s="205">
        <f>'25 '!AG17</f>
        <v>23110</v>
      </c>
      <c r="AH17" s="205">
        <f>'25 '!AH17</f>
        <v>23350</v>
      </c>
      <c r="AI17" s="205">
        <f>'25 '!AI17</f>
        <v>9900</v>
      </c>
      <c r="AJ17" s="205">
        <f>'25 '!AJ17</f>
        <v>12730</v>
      </c>
      <c r="AK17" s="205">
        <f>'25 '!AK17</f>
        <v>14150</v>
      </c>
      <c r="AL17" s="205">
        <f>'25 '!AL17</f>
        <v>15090</v>
      </c>
      <c r="AM17" s="205">
        <f>'25 '!AM17</f>
        <v>19430</v>
      </c>
      <c r="AN17" s="205">
        <f>'25 '!AN17</f>
        <v>21230</v>
      </c>
      <c r="AO17" s="205">
        <f>'25 '!AO17</f>
        <v>19810</v>
      </c>
      <c r="AP17" s="205">
        <f>'25 '!AP17</f>
        <v>25470</v>
      </c>
      <c r="AQ17" s="205">
        <f>'25 '!AQ17</f>
        <v>22640</v>
      </c>
      <c r="AR17" s="205">
        <f>'25 '!AR17</f>
        <v>16980</v>
      </c>
      <c r="AS17" s="205">
        <f>'25 '!AS17</f>
        <v>2410</v>
      </c>
      <c r="AT17" s="205">
        <f>'25 '!AT17</f>
        <v>1070</v>
      </c>
      <c r="AU17" s="205">
        <f>'25 '!AU17</f>
        <v>12260</v>
      </c>
      <c r="AV17" s="205">
        <f>'25 '!AV17</f>
        <v>1220</v>
      </c>
      <c r="AW17" s="205">
        <f>'25 '!AW17</f>
        <v>10500</v>
      </c>
      <c r="AX17" s="15"/>
      <c r="AY17" s="15"/>
      <c r="AZ17" s="15"/>
      <c r="BA17" s="14"/>
    </row>
    <row r="18" spans="1:53" ht="1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15" customHeight="1" thickBot="1">
      <c r="A20" s="24" t="s">
        <v>1</v>
      </c>
      <c r="B20" s="209" t="str">
        <f>'25 '!B20</f>
        <v>V-3(3+64)</v>
      </c>
      <c r="C20" s="209" t="str">
        <f>'25 '!C20</f>
        <v>V-3(2+32)</v>
      </c>
      <c r="D20" s="209" t="str">
        <f>'25 '!D20</f>
        <v>V-2(2+32)</v>
      </c>
      <c r="E20" s="209" t="str">
        <f>'25 '!E20</f>
        <v>V-1pro</v>
      </c>
      <c r="F20" s="209" t="str">
        <f>'25 '!F20</f>
        <v>A48</v>
      </c>
      <c r="G20" s="209" t="str">
        <f>'25 '!G20</f>
        <v>A26</v>
      </c>
      <c r="H20" s="209" t="str">
        <f>'25 '!H20</f>
        <v>it2171</v>
      </c>
      <c r="I20" s="209" t="str">
        <f>'25 '!I20</f>
        <v>it2173</v>
      </c>
      <c r="J20" s="209" t="str">
        <f>'25 '!J20</f>
        <v>it5026</v>
      </c>
      <c r="K20" s="209" t="str">
        <f>'25 '!K20</f>
        <v>it5027</v>
      </c>
      <c r="L20" s="209" t="str">
        <f>'25 '!L20</f>
        <v>it5028</v>
      </c>
      <c r="M20" s="209" t="str">
        <f>'25 '!M20</f>
        <v>it5617</v>
      </c>
      <c r="N20" s="209" t="str">
        <f>'25 '!N20</f>
        <v>P-400</v>
      </c>
      <c r="O20" s="209" t="str">
        <f>'25 '!O20</f>
        <v>P-700</v>
      </c>
      <c r="P20" s="209" t="str">
        <f>'25 '!P20</f>
        <v>Geo</v>
      </c>
      <c r="Q20" s="209" t="str">
        <f>'25 '!Q20</f>
        <v>L-51</v>
      </c>
      <c r="R20" s="209" t="str">
        <f>'25 '!R20</f>
        <v>pp-1</v>
      </c>
      <c r="S20" s="209" t="str">
        <f>'25 '!S20</f>
        <v>i303</v>
      </c>
      <c r="T20" s="209" t="str">
        <f>'25 '!T20</f>
        <v>i73</v>
      </c>
      <c r="U20" s="209" t="str">
        <f>'25 '!U20</f>
        <v>Q11</v>
      </c>
      <c r="V20" s="209" t="str">
        <f>'25 '!V20</f>
        <v>AG6103</v>
      </c>
      <c r="W20" s="209" t="str">
        <f>'25 '!W20</f>
        <v>Q23</v>
      </c>
      <c r="X20" s="209" t="str">
        <f>'25 '!X20</f>
        <v>V-3(4+64)</v>
      </c>
      <c r="Y20" s="209" t="str">
        <f>'25 '!Y20</f>
        <v>Majic-3</v>
      </c>
      <c r="Z20" s="209" t="str">
        <f>'25 '!Z20</f>
        <v>Max 20</v>
      </c>
      <c r="AA20" s="209" t="str">
        <f>'25 '!AA20</f>
        <v>P-25</v>
      </c>
      <c r="AB20" s="209" t="str">
        <f>'25 '!AB20</f>
        <v>V-20</v>
      </c>
      <c r="AC20" s="209" t="str">
        <f>'25 '!AC20</f>
        <v>Max-01</v>
      </c>
      <c r="AD20" s="209" t="str">
        <f>'25 '!AD20</f>
        <v>A16e</v>
      </c>
      <c r="AE20" s="209" t="str">
        <f>'25 '!AE20</f>
        <v>A16(4+64)</v>
      </c>
      <c r="AF20" s="209" t="str">
        <f>'25 '!AF20</f>
        <v>A54</v>
      </c>
      <c r="AG20" s="209" t="str">
        <f>'25 '!AG20</f>
        <v>A95</v>
      </c>
      <c r="AH20" s="209" t="str">
        <f>'25 '!AH20</f>
        <v>A19Pr0</v>
      </c>
      <c r="AI20" s="209" t="str">
        <f>'25 '!AI20</f>
        <v>A03Core</v>
      </c>
      <c r="AJ20" s="209" t="str">
        <f>'25 '!AJ20</f>
        <v>A03S</v>
      </c>
      <c r="AK20" s="209" t="str">
        <f>'25 '!AK20</f>
        <v>A12(4+64)</v>
      </c>
      <c r="AL20" s="209" t="str">
        <f>'25 '!AL20</f>
        <v>A12(4+128)</v>
      </c>
      <c r="AM20" s="209" t="str">
        <f>'25 '!AM20</f>
        <v>M12(6+128)</v>
      </c>
      <c r="AN20" s="209" t="str">
        <f>'25 '!AN20</f>
        <v>A22(6+128)</v>
      </c>
      <c r="AO20" s="209" t="str">
        <f>'25 '!AO20</f>
        <v>F22(6+128)</v>
      </c>
      <c r="AP20" s="209" t="str">
        <f>'25 '!AP20</f>
        <v>A32(6+128)</v>
      </c>
      <c r="AQ20" s="209" t="str">
        <f>'25 '!AQ20</f>
        <v>M32(6+128)</v>
      </c>
      <c r="AR20" s="209" t="str">
        <f>'25 '!AR20</f>
        <v>A13(4+64)</v>
      </c>
      <c r="AS20" s="209" t="str">
        <f>'25 '!AS20</f>
        <v>Guru-2</v>
      </c>
      <c r="AT20" s="209" t="str">
        <f>'25 '!AT20</f>
        <v>B25i</v>
      </c>
      <c r="AU20" s="209" t="str">
        <f>'25 '!AU20</f>
        <v>A03(3+32)</v>
      </c>
      <c r="AV20" s="209" t="str">
        <f>'25 '!AV20</f>
        <v>LE-24</v>
      </c>
      <c r="AW20" s="209" t="str">
        <f>'25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5" customHeight="1" thickBot="1">
      <c r="A21" s="68" t="s">
        <v>5</v>
      </c>
      <c r="B21" s="70">
        <f>'25 '!B24</f>
        <v>1</v>
      </c>
      <c r="C21" s="70">
        <f>'25 '!C24</f>
        <v>1</v>
      </c>
      <c r="D21" s="70">
        <f>'25 '!D24</f>
        <v>1</v>
      </c>
      <c r="E21" s="70">
        <f>'25 '!E24</f>
        <v>0</v>
      </c>
      <c r="F21" s="70">
        <f>'25 '!F24</f>
        <v>0</v>
      </c>
      <c r="G21" s="70">
        <f>'25 '!G24</f>
        <v>1</v>
      </c>
      <c r="H21" s="70">
        <f>'25 '!H24</f>
        <v>3</v>
      </c>
      <c r="I21" s="70">
        <f>'25 '!I24</f>
        <v>2</v>
      </c>
      <c r="J21" s="70">
        <f>'25 '!J24</f>
        <v>0</v>
      </c>
      <c r="K21" s="70">
        <f>'25 '!K24</f>
        <v>3</v>
      </c>
      <c r="L21" s="70">
        <f>'25 '!L24</f>
        <v>0</v>
      </c>
      <c r="M21" s="70">
        <f>'25 '!M24</f>
        <v>3</v>
      </c>
      <c r="N21" s="70">
        <f>'25 '!N24</f>
        <v>4</v>
      </c>
      <c r="O21" s="70">
        <f>'25 '!O24</f>
        <v>1</v>
      </c>
      <c r="P21" s="70">
        <f>'25 '!P24</f>
        <v>0</v>
      </c>
      <c r="Q21" s="70">
        <f>'25 '!Q24</f>
        <v>5</v>
      </c>
      <c r="R21" s="70">
        <f>'25 '!R24</f>
        <v>0</v>
      </c>
      <c r="S21" s="70">
        <f>'25 '!S24</f>
        <v>1</v>
      </c>
      <c r="T21" s="70">
        <f>'25 '!T24</f>
        <v>2</v>
      </c>
      <c r="U21" s="70">
        <f>'25 '!U24</f>
        <v>0</v>
      </c>
      <c r="V21" s="70">
        <f>'25 '!V24</f>
        <v>0</v>
      </c>
      <c r="W21" s="70">
        <f>'25 '!W24</f>
        <v>1</v>
      </c>
      <c r="X21" s="70">
        <f>'25 '!X24</f>
        <v>0</v>
      </c>
      <c r="Y21" s="70">
        <f>'25 '!Y24</f>
        <v>0</v>
      </c>
      <c r="Z21" s="70">
        <f>'25 '!Z24</f>
        <v>0</v>
      </c>
      <c r="AA21" s="70">
        <f>'25 '!AA24</f>
        <v>0</v>
      </c>
      <c r="AB21" s="70">
        <f>'25 '!AB24</f>
        <v>0</v>
      </c>
      <c r="AC21" s="70">
        <f>'25 '!AC24</f>
        <v>1</v>
      </c>
      <c r="AD21" s="70">
        <f>'25 '!AD24</f>
        <v>2</v>
      </c>
      <c r="AE21" s="70">
        <f>'25 '!AE24</f>
        <v>2</v>
      </c>
      <c r="AF21" s="70">
        <f>'25 '!AF24</f>
        <v>1</v>
      </c>
      <c r="AG21" s="70">
        <f>'25 '!AG24</f>
        <v>1</v>
      </c>
      <c r="AH21" s="70">
        <f>'25 '!AH24</f>
        <v>0</v>
      </c>
      <c r="AI21" s="70">
        <f>'25 '!AI24</f>
        <v>1</v>
      </c>
      <c r="AJ21" s="70">
        <f>'25 '!AJ24</f>
        <v>0</v>
      </c>
      <c r="AK21" s="70">
        <f>'25 '!AK24</f>
        <v>1</v>
      </c>
      <c r="AL21" s="70">
        <f>'25 '!AL24</f>
        <v>0</v>
      </c>
      <c r="AM21" s="70">
        <f>'25 '!AM24</f>
        <v>1</v>
      </c>
      <c r="AN21" s="70">
        <f>'25 '!AN24</f>
        <v>1</v>
      </c>
      <c r="AO21" s="70">
        <f>'25 '!AO24</f>
        <v>1</v>
      </c>
      <c r="AP21" s="70">
        <f>'25 '!AP24</f>
        <v>0</v>
      </c>
      <c r="AQ21" s="70">
        <f>'25 '!AQ24</f>
        <v>1</v>
      </c>
      <c r="AR21" s="70">
        <f>'25 '!AR24</f>
        <v>1</v>
      </c>
      <c r="AS21" s="70">
        <f>'25 '!AS24</f>
        <v>0</v>
      </c>
      <c r="AT21" s="70">
        <f>'25 '!AT24</f>
        <v>1</v>
      </c>
      <c r="AU21" s="70">
        <f>'25 '!AU24</f>
        <v>0</v>
      </c>
      <c r="AV21" s="70">
        <f>'25 '!AV24</f>
        <v>1</v>
      </c>
      <c r="AW21" s="70">
        <f>'25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5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5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15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5" customHeight="1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1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5" customHeight="1" thickBot="1">
      <c r="A27" s="89" t="s">
        <v>13</v>
      </c>
      <c r="B27" s="88">
        <f>'25 '!B27</f>
        <v>8490</v>
      </c>
      <c r="C27" s="88">
        <f>'25 '!C27</f>
        <v>9470</v>
      </c>
      <c r="D27" s="88">
        <f>'25 '!D27</f>
        <v>10650</v>
      </c>
      <c r="E27" s="88">
        <f>'25 '!E27</f>
        <v>10780</v>
      </c>
      <c r="F27" s="88">
        <f>'25 '!F27</f>
        <v>11950</v>
      </c>
      <c r="G27" s="88">
        <f>'25 '!G27</f>
        <v>12980</v>
      </c>
      <c r="H27" s="88">
        <f>'25 '!H27</f>
        <v>15080</v>
      </c>
      <c r="I27" s="88">
        <f>'25 '!I27</f>
        <v>23340</v>
      </c>
      <c r="J27" s="88">
        <f>'25 '!J27</f>
        <v>21500</v>
      </c>
      <c r="K27" s="88">
        <f>'25 '!K27</f>
        <v>20040</v>
      </c>
      <c r="L27" s="88">
        <f>'25 '!L27</f>
        <v>10700</v>
      </c>
      <c r="M27" s="88">
        <f>'25 '!M27</f>
        <v>18790</v>
      </c>
      <c r="N27" s="88">
        <f>'25 '!N27</f>
        <v>16340</v>
      </c>
      <c r="O27" s="88">
        <f>'25 '!O27</f>
        <v>17109</v>
      </c>
      <c r="P27" s="88">
        <f>'25 '!P27</f>
        <v>13090</v>
      </c>
      <c r="Q27" s="88">
        <f>'25 '!Q27</f>
        <v>16090</v>
      </c>
      <c r="R27" s="88">
        <f>'25 '!R27</f>
        <v>25190</v>
      </c>
      <c r="S27" s="88">
        <f>'25 '!S27</f>
        <v>0</v>
      </c>
      <c r="T27" s="88">
        <f>'25 '!T27</f>
        <v>1120</v>
      </c>
      <c r="U27" s="88">
        <f>'25 '!U27</f>
        <v>1800</v>
      </c>
      <c r="V27" s="88">
        <f>'25 '!V27</f>
        <v>1900</v>
      </c>
      <c r="W27" s="88">
        <f>'25 '!W27</f>
        <v>2620</v>
      </c>
      <c r="X27" s="88">
        <f>'25 '!X27</f>
        <v>11270</v>
      </c>
      <c r="Y27" s="88">
        <f>'25 '!Y27</f>
        <v>14010</v>
      </c>
      <c r="Z27" s="88">
        <f>'25 '!Z27</f>
        <v>8480</v>
      </c>
      <c r="AA27" s="88">
        <f>'25 '!AA27</f>
        <v>12250</v>
      </c>
      <c r="AB27" s="88">
        <f>'25 '!AB27</f>
        <v>10830</v>
      </c>
      <c r="AC27" s="88">
        <f>'25 '!AC27</f>
        <v>9890</v>
      </c>
      <c r="AD27" s="88">
        <f>'25 '!AD27</f>
        <v>8550</v>
      </c>
      <c r="AE27" s="88">
        <f>'25 '!AE27</f>
        <v>11620</v>
      </c>
      <c r="AF27" s="88">
        <f>'25 '!AF27</f>
        <v>11150</v>
      </c>
      <c r="AG27" s="88">
        <f>'25 '!AG27</f>
        <v>14200</v>
      </c>
      <c r="AH27" s="88">
        <f>'25 '!AH27</f>
        <v>8360</v>
      </c>
      <c r="AI27" s="88">
        <f>'25 '!AI27</f>
        <v>16640</v>
      </c>
      <c r="AJ27" s="88">
        <f>'25 '!AJ27</f>
        <v>8470</v>
      </c>
      <c r="AK27" s="88">
        <f>'25 '!AK27</f>
        <v>13299</v>
      </c>
      <c r="AL27" s="88">
        <f>'25 '!AL27</f>
        <v>17100</v>
      </c>
      <c r="AM27" s="88">
        <f>'25 '!AM27</f>
        <v>18050</v>
      </c>
      <c r="AN27" s="88">
        <f>'25 '!AN27</f>
        <v>15200</v>
      </c>
      <c r="AO27" s="88">
        <f>'25 '!AO27</f>
        <v>20900</v>
      </c>
      <c r="AP27" s="88">
        <f>'25 '!AP27</f>
        <v>11720</v>
      </c>
      <c r="AQ27" s="88">
        <f>'25 '!AQ27</f>
        <v>12250</v>
      </c>
      <c r="AR27" s="88">
        <f>'25 '!AR27</f>
        <v>16625</v>
      </c>
      <c r="AS27" s="88">
        <f>'25 '!AS27</f>
        <v>9940</v>
      </c>
      <c r="AT27" s="88">
        <f>'25 '!AT27</f>
        <v>14870</v>
      </c>
      <c r="AU27" s="88">
        <f>'25 '!AU27</f>
        <v>19810</v>
      </c>
      <c r="AV27" s="88">
        <f>'25 '!AV27</f>
        <v>26410</v>
      </c>
      <c r="AW27" s="88">
        <f>'25 '!AW27</f>
        <v>19420</v>
      </c>
      <c r="AX27" s="55"/>
      <c r="AY27" s="55"/>
      <c r="AZ27" s="55"/>
      <c r="BA27" s="56"/>
    </row>
    <row r="28" spans="1:53" s="60" customFormat="1" ht="15" customHeight="1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5" customHeight="1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15" customHeight="1" thickBot="1">
      <c r="A30" s="24" t="s">
        <v>1</v>
      </c>
      <c r="B30" s="209" t="str">
        <f>'25 '!B30</f>
        <v>C20A</v>
      </c>
      <c r="C30" s="209" t="str">
        <f>'25 '!C30</f>
        <v>C11(2+32)</v>
      </c>
      <c r="D30" s="209" t="str">
        <f>'25 '!D30</f>
        <v>C11(4+64)</v>
      </c>
      <c r="E30" s="209" t="str">
        <f>'25 '!E30</f>
        <v>C21y(3+32)</v>
      </c>
      <c r="F30" s="209" t="str">
        <f>'25 '!F30</f>
        <v>C21y(4+64)</v>
      </c>
      <c r="G30" s="209" t="str">
        <f>'25 '!G30</f>
        <v>C25y(4+64)</v>
      </c>
      <c r="H30" s="209" t="str">
        <f>'25 '!H30</f>
        <v>C25S(4+128)</v>
      </c>
      <c r="I30" s="209" t="str">
        <f>'25 '!I30</f>
        <v>Realme 8</v>
      </c>
      <c r="J30" s="209" t="str">
        <f>'25 '!J30</f>
        <v>Realme 8 5G</v>
      </c>
      <c r="K30" s="209" t="str">
        <f>'25 '!K30</f>
        <v>Realme 9i</v>
      </c>
      <c r="L30" s="209" t="str">
        <f>'25 '!L30</f>
        <v>Narzo 50i</v>
      </c>
      <c r="M30" s="209" t="str">
        <f>'25 '!M30</f>
        <v>Narzo 30</v>
      </c>
      <c r="N30" s="209" t="str">
        <f>'25 '!N30</f>
        <v>9i(4/64)</v>
      </c>
      <c r="O30" s="209" t="str">
        <f>'25 '!O30</f>
        <v>Narzo 50</v>
      </c>
      <c r="P30" s="209" t="str">
        <f>'25 '!P30</f>
        <v>C31</v>
      </c>
      <c r="Q30" s="209" t="str">
        <f>'25 '!Q30</f>
        <v>C35</v>
      </c>
      <c r="R30" s="209" t="str">
        <f>'25 '!R30</f>
        <v>Realme 9</v>
      </c>
      <c r="S30" s="209">
        <f>'25 '!S30</f>
        <v>0</v>
      </c>
      <c r="T30" s="209" t="str">
        <f>'25 '!T30</f>
        <v>BG-202</v>
      </c>
      <c r="U30" s="209">
        <f>'25 '!U30</f>
        <v>105</v>
      </c>
      <c r="V30" s="209">
        <f>'25 '!V30</f>
        <v>106</v>
      </c>
      <c r="W30" s="209">
        <f>'25 '!W30</f>
        <v>110</v>
      </c>
      <c r="X30" s="209" t="str">
        <f>'25 '!X30</f>
        <v>Y15S</v>
      </c>
      <c r="Y30" s="209" t="str">
        <f>'25 '!Y30</f>
        <v>Y21</v>
      </c>
      <c r="Z30" s="209" t="str">
        <f>'25 '!Z30</f>
        <v>POP 5LTE 2/32</v>
      </c>
      <c r="AA30" s="209" t="str">
        <f>'25 '!AA30</f>
        <v>SP-7(4+64)</v>
      </c>
      <c r="AB30" s="209" t="str">
        <f>'25 '!AB30</f>
        <v>SP-7(3+64)</v>
      </c>
      <c r="AC30" s="209" t="str">
        <f>'25 '!AC30</f>
        <v>POP 5LTE</v>
      </c>
      <c r="AD30" s="209" t="str">
        <f>'25 '!AD30</f>
        <v>Smart6(2+32)</v>
      </c>
      <c r="AE30" s="209" t="str">
        <f>'25 '!AE30</f>
        <v>Hot11Play 4/128</v>
      </c>
      <c r="AF30" s="209" t="str">
        <f>'25 '!AF30</f>
        <v>Hot11Play</v>
      </c>
      <c r="AG30" s="209" t="str">
        <f>'25 '!AG30</f>
        <v>Hot11S</v>
      </c>
      <c r="AH30" s="209" t="str">
        <f>'25 '!AH30</f>
        <v>Redme9A</v>
      </c>
      <c r="AI30" s="209" t="str">
        <f>'25 '!AI30</f>
        <v>Y21T</v>
      </c>
      <c r="AJ30" s="209" t="str">
        <f>'25 '!AJ30</f>
        <v>Y1S</v>
      </c>
      <c r="AK30" s="209" t="str">
        <f>'25 '!AK30</f>
        <v>10c(4+64)</v>
      </c>
      <c r="AL30" s="209" t="str">
        <f>'25 '!AL30</f>
        <v>Redme 10</v>
      </c>
      <c r="AM30" s="209" t="str">
        <f>'25 '!AM30</f>
        <v>RED-Not 11(4/64)</v>
      </c>
      <c r="AN30" s="209" t="str">
        <f>'25 '!AN30</f>
        <v>Red10(4+64)</v>
      </c>
      <c r="AO30" s="209" t="str">
        <f>'25 '!AO30</f>
        <v>RED-Not 11(128)</v>
      </c>
      <c r="AP30" s="209" t="str">
        <f>'25 '!AP30</f>
        <v>Hot 12 Play</v>
      </c>
      <c r="AQ30" s="209" t="str">
        <f>'25 '!AQ30</f>
        <v>SP 8C(4+128)</v>
      </c>
      <c r="AR30" s="209" t="str">
        <f>'25 '!AR30</f>
        <v>RED-11(4+128)</v>
      </c>
      <c r="AS30" s="209" t="str">
        <f>'25 '!AS30</f>
        <v>Smart -6</v>
      </c>
      <c r="AT30" s="209" t="str">
        <f>'25 '!AT30</f>
        <v>Note 10</v>
      </c>
      <c r="AU30" s="209" t="str">
        <f>'25 '!AU30</f>
        <v>A13(6+128)</v>
      </c>
      <c r="AV30" s="209" t="str">
        <f>'25 '!AV30</f>
        <v>A23(6+128)</v>
      </c>
      <c r="AW30" s="209" t="str">
        <f>'25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5" customHeight="1" thickBot="1">
      <c r="A31" s="16" t="s">
        <v>5</v>
      </c>
      <c r="B31" s="219">
        <f>'25 '!B34</f>
        <v>0</v>
      </c>
      <c r="C31" s="219">
        <f>'25 '!C34</f>
        <v>0</v>
      </c>
      <c r="D31" s="219">
        <f>'25 '!D34</f>
        <v>1</v>
      </c>
      <c r="E31" s="219">
        <f>'25 '!E34</f>
        <v>2</v>
      </c>
      <c r="F31" s="219">
        <f>'25 '!F34</f>
        <v>0</v>
      </c>
      <c r="G31" s="219">
        <f>'25 '!G34</f>
        <v>0</v>
      </c>
      <c r="H31" s="219">
        <f>'25 '!H34</f>
        <v>0</v>
      </c>
      <c r="I31" s="219">
        <f>'25 '!I34</f>
        <v>3</v>
      </c>
      <c r="J31" s="219">
        <f>'25 '!J34</f>
        <v>0</v>
      </c>
      <c r="K31" s="219">
        <f>'25 '!K34</f>
        <v>0</v>
      </c>
      <c r="L31" s="219">
        <f>'25 '!L34</f>
        <v>1</v>
      </c>
      <c r="M31" s="219">
        <f>'25 '!M34</f>
        <v>0</v>
      </c>
      <c r="N31" s="219">
        <f>'25 '!N34</f>
        <v>1</v>
      </c>
      <c r="O31" s="219">
        <f>'25 '!O34</f>
        <v>1</v>
      </c>
      <c r="P31" s="219">
        <f>'25 '!P34</f>
        <v>3</v>
      </c>
      <c r="Q31" s="219">
        <f>'25 '!Q34</f>
        <v>3</v>
      </c>
      <c r="R31" s="219">
        <f>'25 '!R34</f>
        <v>1</v>
      </c>
      <c r="S31" s="219">
        <f>'25 '!S34</f>
        <v>0</v>
      </c>
      <c r="T31" s="219">
        <f>'25 '!T34</f>
        <v>0</v>
      </c>
      <c r="U31" s="219">
        <f>'25 '!U34</f>
        <v>2</v>
      </c>
      <c r="V31" s="219">
        <f>'25 '!V34</f>
        <v>0</v>
      </c>
      <c r="W31" s="219">
        <f>'25 '!W34</f>
        <v>0</v>
      </c>
      <c r="X31" s="219">
        <f>'25 '!X34</f>
        <v>0</v>
      </c>
      <c r="Y31" s="219">
        <f>'25 '!Y34</f>
        <v>0</v>
      </c>
      <c r="Z31" s="219">
        <f>'25 '!Z34</f>
        <v>0</v>
      </c>
      <c r="AA31" s="219">
        <f>'25 '!AA34</f>
        <v>0</v>
      </c>
      <c r="AB31" s="219">
        <f>'25 '!AB34</f>
        <v>1</v>
      </c>
      <c r="AC31" s="219">
        <f>'25 '!AC34</f>
        <v>1</v>
      </c>
      <c r="AD31" s="219">
        <f>'25 '!AD34</f>
        <v>1</v>
      </c>
      <c r="AE31" s="219">
        <f>'25 '!AE34</f>
        <v>0</v>
      </c>
      <c r="AF31" s="219">
        <f>'25 '!AF34</f>
        <v>4</v>
      </c>
      <c r="AG31" s="219">
        <f>'25 '!AG34</f>
        <v>2</v>
      </c>
      <c r="AH31" s="219">
        <f>'25 '!AH34</f>
        <v>2</v>
      </c>
      <c r="AI31" s="219">
        <f>'25 '!AI34</f>
        <v>1</v>
      </c>
      <c r="AJ31" s="219">
        <f>'25 '!AJ34</f>
        <v>1</v>
      </c>
      <c r="AK31" s="219">
        <f>'25 '!AK34</f>
        <v>2</v>
      </c>
      <c r="AL31" s="219">
        <f>'25 '!AL34</f>
        <v>2</v>
      </c>
      <c r="AM31" s="219">
        <f>'25 '!AM34</f>
        <v>2</v>
      </c>
      <c r="AN31" s="219">
        <f>'25 '!AN34</f>
        <v>2</v>
      </c>
      <c r="AO31" s="219">
        <f>'25 '!AO34</f>
        <v>3</v>
      </c>
      <c r="AP31" s="219">
        <f>'25 '!AP34</f>
        <v>2</v>
      </c>
      <c r="AQ31" s="219">
        <f>'25 '!AQ34</f>
        <v>1</v>
      </c>
      <c r="AR31" s="219">
        <f>'25 '!AR34</f>
        <v>0</v>
      </c>
      <c r="AS31" s="219">
        <f>'25 '!AS34</f>
        <v>1</v>
      </c>
      <c r="AT31" s="219">
        <f>'25 '!AT34</f>
        <v>0</v>
      </c>
      <c r="AU31" s="219">
        <f>'25 '!AU34</f>
        <v>1</v>
      </c>
      <c r="AV31" s="219">
        <f>'25 '!AV34</f>
        <v>1</v>
      </c>
      <c r="AW31" s="219">
        <f>'25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5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5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15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5" customHeight="1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4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 ht="15" customHeight="1">
      <c r="A37" s="89" t="s">
        <v>13</v>
      </c>
      <c r="B37" s="126">
        <f>'25 '!B37</f>
        <v>32</v>
      </c>
      <c r="C37" s="126">
        <f>'25 '!C37</f>
        <v>30</v>
      </c>
      <c r="D37" s="126">
        <f>'25 '!D37</f>
        <v>32</v>
      </c>
      <c r="E37" s="126">
        <f>'25 '!E37</f>
        <v>32</v>
      </c>
      <c r="F37" s="126">
        <f>'25 '!F37</f>
        <v>39</v>
      </c>
      <c r="G37" s="126">
        <f>'25 '!G37</f>
        <v>32</v>
      </c>
      <c r="H37" s="126">
        <f>'25 '!H37</f>
        <v>180</v>
      </c>
      <c r="I37" s="126">
        <f>'25 '!I37</f>
        <v>280</v>
      </c>
      <c r="J37" s="126">
        <f>'25 '!J37</f>
        <v>230</v>
      </c>
      <c r="K37" s="126">
        <f>'25 '!K37</f>
        <v>340</v>
      </c>
      <c r="L37" s="126">
        <f>'25 '!L37</f>
        <v>80</v>
      </c>
      <c r="M37" s="126">
        <f>'25 '!M37</f>
        <v>55</v>
      </c>
      <c r="N37" s="126">
        <f>'25 '!N37</f>
        <v>250</v>
      </c>
      <c r="O37" s="126">
        <f>'25 '!O37</f>
        <v>490</v>
      </c>
      <c r="P37" s="126">
        <f>'25 '!P37</f>
        <v>650</v>
      </c>
      <c r="Q37" s="126">
        <f>'25 '!Q37</f>
        <v>32</v>
      </c>
      <c r="R37" s="126">
        <f>'25 '!R37</f>
        <v>120</v>
      </c>
      <c r="S37" s="126">
        <f>'25 '!S37</f>
        <v>340</v>
      </c>
      <c r="T37" s="126">
        <f>'25 '!T37</f>
        <v>60</v>
      </c>
      <c r="U37" s="126">
        <f>'25 '!U37</f>
        <v>150</v>
      </c>
      <c r="V37" s="126">
        <f>'25 '!V37</f>
        <v>65</v>
      </c>
      <c r="W37" s="126">
        <f>'25 '!W37</f>
        <v>260</v>
      </c>
      <c r="X37" s="126">
        <f>'25 '!X37</f>
        <v>260</v>
      </c>
      <c r="Y37" s="126">
        <f>'25 '!Y37</f>
        <v>320</v>
      </c>
      <c r="Z37" s="126">
        <f>'25 '!Z37</f>
        <v>240</v>
      </c>
      <c r="AA37" s="126">
        <f>'25 '!AA37</f>
        <v>140</v>
      </c>
      <c r="AB37" s="126">
        <f>'25 '!AB37</f>
        <v>210</v>
      </c>
      <c r="AC37" s="126">
        <f>'25 '!AC37</f>
        <v>0</v>
      </c>
      <c r="AD37" s="126">
        <f>'25 '!AD37</f>
        <v>170</v>
      </c>
      <c r="AE37" s="126">
        <f>'25 '!AE37</f>
        <v>220</v>
      </c>
      <c r="AF37" s="126">
        <f>'25 '!AF37</f>
        <v>235</v>
      </c>
      <c r="AG37" s="126">
        <f>'25 '!AG37</f>
        <v>390</v>
      </c>
      <c r="AH37" s="126">
        <f>'25 '!AH37</f>
        <v>180</v>
      </c>
      <c r="AI37" s="126">
        <f>'25 '!AI37</f>
        <v>220</v>
      </c>
      <c r="AJ37" s="126">
        <f>'25 '!AJ37</f>
        <v>180</v>
      </c>
      <c r="AK37" s="126">
        <f>'25 '!AK37</f>
        <v>320</v>
      </c>
      <c r="AL37" s="126">
        <f>'25 '!AL37</f>
        <v>250</v>
      </c>
      <c r="AM37" s="126">
        <f>'25 '!AM37</f>
        <v>150</v>
      </c>
      <c r="AN37" s="126">
        <f>'25 '!AN37</f>
        <v>160</v>
      </c>
      <c r="AO37" s="126">
        <f>'25 '!AO37</f>
        <v>350</v>
      </c>
      <c r="AP37" s="126">
        <f>'25 '!AP37</f>
        <v>110</v>
      </c>
      <c r="AQ37" s="126">
        <f>'25 '!AQ37</f>
        <v>180</v>
      </c>
      <c r="AR37" s="126">
        <f>'25 '!AR37</f>
        <v>250</v>
      </c>
      <c r="AS37" s="126">
        <f>'25 '!AS37</f>
        <v>410</v>
      </c>
      <c r="AT37" s="126">
        <f>'25 '!AT37</f>
        <v>300</v>
      </c>
      <c r="AU37" s="126">
        <f>'25 '!AU37</f>
        <v>1100</v>
      </c>
      <c r="AV37" s="126">
        <f>'25 '!AV37</f>
        <v>790</v>
      </c>
      <c r="AW37" s="126">
        <f>'25 '!AW37</f>
        <v>17</v>
      </c>
      <c r="AX37" s="55"/>
      <c r="AY37" s="55"/>
      <c r="AZ37" s="55"/>
      <c r="BA37" s="56"/>
    </row>
    <row r="38" spans="1:53" s="60" customFormat="1" ht="15" customHeight="1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5" customHeight="1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15" customHeight="1" thickBot="1">
      <c r="A40" s="79" t="s">
        <v>1</v>
      </c>
      <c r="B40" s="176" t="str">
        <f>'25 '!B40</f>
        <v>Oppo</v>
      </c>
      <c r="C40" s="176" t="str">
        <f>'25 '!C40</f>
        <v>Realme</v>
      </c>
      <c r="D40" s="176" t="str">
        <f>'25 '!D40</f>
        <v>Mi box</v>
      </c>
      <c r="E40" s="176" t="str">
        <f>'25 '!E40</f>
        <v>Or-E10</v>
      </c>
      <c r="F40" s="176" t="str">
        <f>'25 '!F40</f>
        <v>Or-E25</v>
      </c>
      <c r="G40" s="176" t="str">
        <f>'25 '!G40</f>
        <v>1+ Head</v>
      </c>
      <c r="H40" s="176" t="str">
        <f>'25 '!H40</f>
        <v>R-100</v>
      </c>
      <c r="I40" s="176" t="str">
        <f>'25 '!I40</f>
        <v>i7S</v>
      </c>
      <c r="J40" s="176" t="str">
        <f>'25 '!J40</f>
        <v>Buds Air</v>
      </c>
      <c r="K40" s="176" t="str">
        <f>'25 '!K40</f>
        <v>Lenovo</v>
      </c>
      <c r="L40" s="176" t="str">
        <f>'25 '!L40</f>
        <v>Sam BT</v>
      </c>
      <c r="M40" s="176" t="str">
        <f>'25 '!M40</f>
        <v>Sam Box</v>
      </c>
      <c r="N40" s="176" t="str">
        <f>'25 '!N40</f>
        <v>P47</v>
      </c>
      <c r="O40" s="176" t="str">
        <f>'25 '!O40</f>
        <v>M10</v>
      </c>
      <c r="P40" s="176" t="str">
        <f>'25 '!P40</f>
        <v>M19</v>
      </c>
      <c r="Q40" s="176" t="str">
        <f>'25 '!Q40</f>
        <v>vivo</v>
      </c>
      <c r="R40" s="176" t="str">
        <f>'25 '!R40</f>
        <v>PT-01</v>
      </c>
      <c r="S40" s="176" t="str">
        <f>'25 '!S40</f>
        <v>S10+</v>
      </c>
      <c r="T40" s="176" t="str">
        <f>'25 '!T40</f>
        <v>Anik</v>
      </c>
      <c r="U40" s="176" t="str">
        <f>'25 '!U40</f>
        <v>Or-E36S</v>
      </c>
      <c r="V40" s="176" t="str">
        <f>'25 '!V40</f>
        <v>Sym bar</v>
      </c>
      <c r="W40" s="176" t="str">
        <f>'25 '!W40</f>
        <v>Oppo</v>
      </c>
      <c r="X40" s="176" t="str">
        <f>'25 '!X40</f>
        <v>Vivo</v>
      </c>
      <c r="Y40" s="176" t="str">
        <f>'25 '!Y40</f>
        <v>Realme</v>
      </c>
      <c r="Z40" s="176" t="str">
        <f>'25 '!Z40</f>
        <v>Redme</v>
      </c>
      <c r="AA40" s="176" t="str">
        <f>'25 '!AA40</f>
        <v>Excel</v>
      </c>
      <c r="AB40" s="176" t="str">
        <f>'25 '!AB40</f>
        <v>Ex(E-103)</v>
      </c>
      <c r="AC40" s="176">
        <f>'25 '!AC40</f>
        <v>0</v>
      </c>
      <c r="AD40" s="176" t="str">
        <f>'25 '!AD40</f>
        <v>8GB</v>
      </c>
      <c r="AE40" s="176" t="str">
        <f>'25 '!AE40</f>
        <v>16 GB</v>
      </c>
      <c r="AF40" s="176" t="str">
        <f>'25 '!AF40</f>
        <v>32GB</v>
      </c>
      <c r="AG40" s="176" t="str">
        <f>'25 '!AG40</f>
        <v>64GB</v>
      </c>
      <c r="AH40" s="176" t="str">
        <f>'25 '!AH40</f>
        <v>JK-Barphone</v>
      </c>
      <c r="AI40" s="176" t="str">
        <f>'25 '!AI40</f>
        <v>JK-Smart</v>
      </c>
      <c r="AJ40" s="176" t="str">
        <f>'25 '!AJ40</f>
        <v>En-Barphone</v>
      </c>
      <c r="AK40" s="176" t="str">
        <f>'25 '!AK40</f>
        <v>En-Smart</v>
      </c>
      <c r="AL40" s="176" t="str">
        <f>'25 '!AL40</f>
        <v>En-J1</v>
      </c>
      <c r="AM40" s="176" t="str">
        <f>'25 '!AM40</f>
        <v>En-4c</v>
      </c>
      <c r="AN40" s="176" t="str">
        <f>'25 '!AN40</f>
        <v>Eagle-BL5c</v>
      </c>
      <c r="AO40" s="176" t="str">
        <f>'25 '!AO40</f>
        <v>Eagle-Smart</v>
      </c>
      <c r="AP40" s="176" t="str">
        <f>'25 '!AP40</f>
        <v>JK BL5c</v>
      </c>
      <c r="AQ40" s="176" t="str">
        <f>'25 '!AQ40</f>
        <v>RK BAR</v>
      </c>
      <c r="AR40" s="176" t="str">
        <f>'25 '!AR40</f>
        <v>Rk Smart</v>
      </c>
      <c r="AS40" s="176" t="str">
        <f>'25 '!AS40</f>
        <v>Adata(32GB)</v>
      </c>
      <c r="AT40" s="176" t="str">
        <f>'25 '!AT40</f>
        <v>HP(32GB)</v>
      </c>
      <c r="AU40" s="176" t="str">
        <f>'25 '!AU40</f>
        <v>Or-20000</v>
      </c>
      <c r="AV40" s="176" t="str">
        <f>'25 '!AV40</f>
        <v>Or-1000</v>
      </c>
      <c r="AW40" s="176" t="str">
        <f>'25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5" customHeight="1" thickBot="1">
      <c r="A41" s="68" t="s">
        <v>5</v>
      </c>
      <c r="B41" s="116">
        <f>'25 '!B44</f>
        <v>5</v>
      </c>
      <c r="C41" s="116">
        <f>'25 '!C44</f>
        <v>25</v>
      </c>
      <c r="D41" s="116">
        <f>'25 '!D44</f>
        <v>8</v>
      </c>
      <c r="E41" s="116">
        <f>'25 '!E44</f>
        <v>18</v>
      </c>
      <c r="F41" s="116">
        <f>'25 '!F44</f>
        <v>1</v>
      </c>
      <c r="G41" s="116">
        <f>'25 '!G44</f>
        <v>14</v>
      </c>
      <c r="H41" s="116">
        <f>'25 '!H44</f>
        <v>2</v>
      </c>
      <c r="I41" s="116">
        <f>'25 '!I44</f>
        <v>3</v>
      </c>
      <c r="J41" s="116">
        <f>'25 '!J44</f>
        <v>2</v>
      </c>
      <c r="K41" s="116">
        <f>'25 '!K44</f>
        <v>3</v>
      </c>
      <c r="L41" s="116">
        <f>'25 '!L44</f>
        <v>9</v>
      </c>
      <c r="M41" s="116">
        <f>'25 '!M44</f>
        <v>5</v>
      </c>
      <c r="N41" s="116">
        <f>'25 '!N44</f>
        <v>2</v>
      </c>
      <c r="O41" s="116">
        <f>'25 '!O44</f>
        <v>1</v>
      </c>
      <c r="P41" s="116">
        <f>'25 '!P44</f>
        <v>1</v>
      </c>
      <c r="Q41" s="116">
        <f>'25 '!Q44</f>
        <v>4</v>
      </c>
      <c r="R41" s="116">
        <f>'25 '!R44</f>
        <v>0</v>
      </c>
      <c r="S41" s="116">
        <f>'25 '!S44</f>
        <v>12</v>
      </c>
      <c r="T41" s="116">
        <f>'25 '!T44</f>
        <v>10</v>
      </c>
      <c r="U41" s="116">
        <f>'25 '!U44</f>
        <v>3</v>
      </c>
      <c r="V41" s="116">
        <f>'25 '!V44</f>
        <v>1</v>
      </c>
      <c r="W41" s="116">
        <f>'25 '!W44</f>
        <v>1</v>
      </c>
      <c r="X41" s="116">
        <f>'25 '!X44</f>
        <v>0</v>
      </c>
      <c r="Y41" s="116">
        <f>'25 '!Y44</f>
        <v>1</v>
      </c>
      <c r="Z41" s="116">
        <f>'25 '!Z44</f>
        <v>1</v>
      </c>
      <c r="AA41" s="116">
        <f>'25 '!AA44</f>
        <v>2</v>
      </c>
      <c r="AB41" s="116">
        <f>'25 '!AB44</f>
        <v>1</v>
      </c>
      <c r="AC41" s="116">
        <f>'25 '!AC44</f>
        <v>0</v>
      </c>
      <c r="AD41" s="116">
        <f>'25 '!AD44</f>
        <v>6</v>
      </c>
      <c r="AE41" s="116">
        <f>'25 '!AE44</f>
        <v>3</v>
      </c>
      <c r="AF41" s="116">
        <f>'25 '!AF44</f>
        <v>2</v>
      </c>
      <c r="AG41" s="116">
        <f>'25 '!AG44</f>
        <v>2</v>
      </c>
      <c r="AH41" s="116">
        <f>'25 '!AH44</f>
        <v>4</v>
      </c>
      <c r="AI41" s="116">
        <f>'25 '!AI44</f>
        <v>11</v>
      </c>
      <c r="AJ41" s="116">
        <f>'25 '!AJ44</f>
        <v>1</v>
      </c>
      <c r="AK41" s="116">
        <f>'25 '!AK44</f>
        <v>6</v>
      </c>
      <c r="AL41" s="116">
        <f>'25 '!AL44</f>
        <v>3</v>
      </c>
      <c r="AM41" s="116">
        <f>'25 '!AM44</f>
        <v>0</v>
      </c>
      <c r="AN41" s="116">
        <f>'25 '!AN44</f>
        <v>0</v>
      </c>
      <c r="AO41" s="116">
        <f>'25 '!AO44</f>
        <v>2</v>
      </c>
      <c r="AP41" s="116">
        <f>'25 '!AP44</f>
        <v>6</v>
      </c>
      <c r="AQ41" s="116">
        <f>'25 '!AQ44</f>
        <v>0</v>
      </c>
      <c r="AR41" s="116">
        <f>'25 '!AR44</f>
        <v>0</v>
      </c>
      <c r="AS41" s="116">
        <f>'25 '!AS44</f>
        <v>2</v>
      </c>
      <c r="AT41" s="116">
        <f>'25 '!AT44</f>
        <v>3</v>
      </c>
      <c r="AU41" s="116">
        <f>'25 '!AU44</f>
        <v>1</v>
      </c>
      <c r="AV41" s="116">
        <f>'25 '!AV44</f>
        <v>1</v>
      </c>
      <c r="AW41" s="116">
        <f>'25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5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5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15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5" customHeight="1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'25 '!B47</f>
        <v>80</v>
      </c>
      <c r="C47" s="92">
        <f>'25 '!C47</f>
        <v>120</v>
      </c>
      <c r="D47" s="92">
        <f>'25 '!D47</f>
        <v>120</v>
      </c>
      <c r="E47" s="92">
        <f>'25 '!E47</f>
        <v>30</v>
      </c>
      <c r="F47" s="92">
        <f>'25 '!F47</f>
        <v>40</v>
      </c>
      <c r="G47" s="92">
        <f>'25 '!G47</f>
        <v>80</v>
      </c>
      <c r="H47" s="92">
        <f>'25 '!H47</f>
        <v>40</v>
      </c>
      <c r="I47" s="92">
        <f>'25 '!I47</f>
        <v>40</v>
      </c>
      <c r="J47" s="92">
        <f>'25 '!J47</f>
        <v>80</v>
      </c>
      <c r="K47" s="92">
        <f>'25 '!K47</f>
        <v>50</v>
      </c>
      <c r="L47" s="92">
        <f>'25 '!L47</f>
        <v>85</v>
      </c>
      <c r="M47" s="92">
        <f>'25 '!M47</f>
        <v>45</v>
      </c>
      <c r="N47" s="92">
        <f>'25 '!N47</f>
        <v>38</v>
      </c>
      <c r="O47" s="92">
        <f>'25 '!O47</f>
        <v>75</v>
      </c>
      <c r="P47" s="92">
        <f>'25 '!P47</f>
        <v>16</v>
      </c>
      <c r="Q47" s="92">
        <f>'25 '!Q47</f>
        <v>8</v>
      </c>
      <c r="R47" s="92">
        <f>'25 '!R47</f>
        <v>191</v>
      </c>
      <c r="S47" s="92">
        <f>'25 '!S47</f>
        <v>182</v>
      </c>
      <c r="T47" s="92">
        <f>'25 '!T47</f>
        <v>191</v>
      </c>
      <c r="U47" s="92">
        <f>'25 '!U47</f>
        <v>191</v>
      </c>
      <c r="V47" s="92">
        <f>'25 '!V47</f>
        <v>90</v>
      </c>
      <c r="W47" s="92">
        <f>'25 '!W47</f>
        <v>8.75</v>
      </c>
      <c r="X47" s="92">
        <f>'25 '!X47</f>
        <v>9</v>
      </c>
      <c r="Y47" s="92">
        <f>'25 '!Y47</f>
        <v>13</v>
      </c>
      <c r="Z47" s="92">
        <f>'25 '!Z47</f>
        <v>3</v>
      </c>
      <c r="AA47" s="92">
        <f>'25 '!AA47</f>
        <v>80</v>
      </c>
      <c r="AB47" s="92">
        <f>'25 '!AB47</f>
        <v>110</v>
      </c>
      <c r="AC47" s="92">
        <f>'25 '!AC47</f>
        <v>60</v>
      </c>
      <c r="AD47" s="92">
        <f>'25 '!AD47</f>
        <v>60</v>
      </c>
      <c r="AE47" s="92">
        <f>'25 '!AE47</f>
        <v>8</v>
      </c>
      <c r="AF47" s="92">
        <f>'25 '!AF47</f>
        <v>70</v>
      </c>
      <c r="AG47" s="92">
        <f>'25 '!AG47</f>
        <v>35</v>
      </c>
      <c r="AH47" s="92">
        <f>'25 '!AH47</f>
        <v>50</v>
      </c>
      <c r="AI47" s="92">
        <f>'25 '!AI47</f>
        <v>128</v>
      </c>
      <c r="AJ47" s="92">
        <f>'25 '!AJ47</f>
        <v>52</v>
      </c>
      <c r="AK47" s="92">
        <f>'25 '!AK47</f>
        <v>55</v>
      </c>
      <c r="AL47" s="92">
        <f>'25 '!AL47</f>
        <v>85</v>
      </c>
      <c r="AM47" s="92">
        <f>'25 '!AM47</f>
        <v>280</v>
      </c>
      <c r="AN47" s="92">
        <f>'25 '!AN47</f>
        <v>340</v>
      </c>
      <c r="AO47" s="92">
        <f>'25 '!AO47</f>
        <v>410</v>
      </c>
      <c r="AP47" s="92">
        <f>'25 '!AP47</f>
        <v>310</v>
      </c>
      <c r="AQ47" s="92">
        <f>'25 '!AQ47</f>
        <v>240</v>
      </c>
      <c r="AR47" s="92">
        <f>'25 '!AR47</f>
        <v>13540</v>
      </c>
      <c r="AS47" s="92">
        <f>'25 '!AS47</f>
        <v>11</v>
      </c>
      <c r="AT47" s="92">
        <f>'25 '!AT47</f>
        <v>280</v>
      </c>
      <c r="AU47" s="92">
        <f>'25 '!AU47</f>
        <v>0</v>
      </c>
      <c r="AV47" s="92">
        <f>'25 '!AV47</f>
        <v>0</v>
      </c>
      <c r="AW47" s="92">
        <f>'25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'25 '!B50</f>
        <v>Or-M53</v>
      </c>
      <c r="C50" s="174" t="str">
        <f>'25 '!C50</f>
        <v>Or-L53</v>
      </c>
      <c r="D50" s="174" t="str">
        <f>'25 '!D50</f>
        <v>Or-C53</v>
      </c>
      <c r="E50" s="174" t="str">
        <f>'25 '!E50</f>
        <v>A-One</v>
      </c>
      <c r="F50" s="174" t="str">
        <f>'25 '!F50</f>
        <v>Active</v>
      </c>
      <c r="G50" s="174" t="str">
        <f>'25 '!G50</f>
        <v>S61T</v>
      </c>
      <c r="H50" s="174" t="str">
        <f>'25 '!H50</f>
        <v>ZA-002</v>
      </c>
      <c r="I50" s="174" t="str">
        <f>'25 '!I50</f>
        <v>ZT-oo2</v>
      </c>
      <c r="J50" s="174" t="str">
        <f>'25 '!J50</f>
        <v>Metal</v>
      </c>
      <c r="K50" s="174" t="str">
        <f>'25 '!K50</f>
        <v>Pani Covar</v>
      </c>
      <c r="L50" s="174" t="str">
        <f>'25 '!L50</f>
        <v>Glass Cover</v>
      </c>
      <c r="M50" s="174" t="str">
        <f>'25 '!M50</f>
        <v>lether</v>
      </c>
      <c r="N50" s="174" t="str">
        <f>'25 '!N50</f>
        <v>Print</v>
      </c>
      <c r="O50" s="174" t="str">
        <f>'25 '!O50</f>
        <v>silicon</v>
      </c>
      <c r="P50" s="174" t="str">
        <f>'25 '!P50</f>
        <v>Glass</v>
      </c>
      <c r="Q50" s="174" t="str">
        <f>'25 '!Q50</f>
        <v>Chair</v>
      </c>
      <c r="R50" s="174" t="str">
        <f>'25 '!R50</f>
        <v>BL Sim</v>
      </c>
      <c r="S50" s="174" t="str">
        <f>'25 '!S50</f>
        <v>BL KI</v>
      </c>
      <c r="T50" s="174" t="str">
        <f>'25 '!T50</f>
        <v>GP Sim</v>
      </c>
      <c r="U50" s="174" t="str">
        <f>'25 '!U50</f>
        <v>GP Kit</v>
      </c>
      <c r="V50" s="174" t="str">
        <f>'25 '!V50</f>
        <v>HI G COVER</v>
      </c>
      <c r="W50" s="174" t="str">
        <f>'25 '!W50</f>
        <v>9 Card</v>
      </c>
      <c r="X50" s="174" t="str">
        <f>'25 '!X50</f>
        <v>OTG-B</v>
      </c>
      <c r="Y50" s="174" t="str">
        <f>'25 '!Y50</f>
        <v>OTG-C</v>
      </c>
      <c r="Z50" s="174" t="str">
        <f>'25 '!Z50</f>
        <v>Pin</v>
      </c>
      <c r="AA50" s="174" t="str">
        <f>'25 '!AA50</f>
        <v>Ladis cover</v>
      </c>
      <c r="AB50" s="174" t="str">
        <f>'25 '!AB50</f>
        <v>Gliger Cover</v>
      </c>
      <c r="AC50" s="174" t="str">
        <f>'25 '!AC50</f>
        <v>Lether Cover</v>
      </c>
      <c r="AD50" s="174" t="str">
        <f>'25 '!AD50</f>
        <v>rainbow glass</v>
      </c>
      <c r="AE50" s="174" t="str">
        <f>'25 '!AE50</f>
        <v>Muja</v>
      </c>
      <c r="AF50" s="174" t="str">
        <f>'25 '!AF50</f>
        <v>RM-510</v>
      </c>
      <c r="AG50" s="174" t="str">
        <f>'25 '!AG50</f>
        <v>Realme-B</v>
      </c>
      <c r="AH50" s="174" t="str">
        <f>'25 '!AH50</f>
        <v>Realme-C</v>
      </c>
      <c r="AI50" s="174" t="str">
        <f>'25 '!AI50</f>
        <v>My choice</v>
      </c>
      <c r="AJ50" s="174" t="str">
        <f>'25 '!AJ50</f>
        <v xml:space="preserve">Math </v>
      </c>
      <c r="AK50" s="174" t="str">
        <f>'25 '!AK50</f>
        <v>shad Cover</v>
      </c>
      <c r="AL50" s="174" t="str">
        <f>'25 '!AL50</f>
        <v>Cut Cover</v>
      </c>
      <c r="AM50" s="174" t="str">
        <f>'25 '!AM50</f>
        <v>Stand</v>
      </c>
      <c r="AN50" s="174" t="str">
        <f>'25 '!AN50</f>
        <v>HE-05</v>
      </c>
      <c r="AO50" s="174" t="str">
        <f>'25 '!AO50</f>
        <v>HE-05i</v>
      </c>
      <c r="AP50" s="174" t="str">
        <f>'25 '!AP50</f>
        <v>DM10c</v>
      </c>
      <c r="AQ50" s="174" t="str">
        <f>'25 '!AQ50</f>
        <v>RM-510 c</v>
      </c>
      <c r="AR50" s="174" t="str">
        <f>'25 '!AR50</f>
        <v>A16(3+32)</v>
      </c>
      <c r="AS50" s="174" t="str">
        <f>'25 '!AS50</f>
        <v>Fita</v>
      </c>
      <c r="AT50" s="174" t="str">
        <f>'25 '!AT50</f>
        <v>dm10</v>
      </c>
      <c r="AU50" s="174">
        <f>'25 '!AU50</f>
        <v>0</v>
      </c>
      <c r="AV50" s="174">
        <f>'25 '!AV50</f>
        <v>0</v>
      </c>
      <c r="AW50" s="174">
        <f>'25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'25 '!B54</f>
        <v>4</v>
      </c>
      <c r="C51" s="187">
        <f>'25 '!C54</f>
        <v>1</v>
      </c>
      <c r="D51" s="187">
        <f>'25 '!D54</f>
        <v>2</v>
      </c>
      <c r="E51" s="187">
        <f>'25 '!E54</f>
        <v>1</v>
      </c>
      <c r="F51" s="187">
        <f>'25 '!F54</f>
        <v>0</v>
      </c>
      <c r="G51" s="187">
        <f>'25 '!G54</f>
        <v>0</v>
      </c>
      <c r="H51" s="187">
        <f>'25 '!H54</f>
        <v>7</v>
      </c>
      <c r="I51" s="187">
        <f>'25 '!I54</f>
        <v>1</v>
      </c>
      <c r="J51" s="187">
        <f>'25 '!J54</f>
        <v>3</v>
      </c>
      <c r="K51" s="187">
        <f>'25 '!K54</f>
        <v>9</v>
      </c>
      <c r="L51" s="187">
        <f>'25 '!L54</f>
        <v>38</v>
      </c>
      <c r="M51" s="187">
        <f>'25 '!M54</f>
        <v>73</v>
      </c>
      <c r="N51" s="187">
        <f>'25 '!N54</f>
        <v>11</v>
      </c>
      <c r="O51" s="187">
        <f>'25 '!O54</f>
        <v>9</v>
      </c>
      <c r="P51" s="187">
        <f>'25 '!P54</f>
        <v>383</v>
      </c>
      <c r="Q51" s="187">
        <f>'25 '!Q54</f>
        <v>21</v>
      </c>
      <c r="R51" s="187">
        <f>'25 '!R54</f>
        <v>4</v>
      </c>
      <c r="S51" s="187">
        <f>'25 '!S54</f>
        <v>0</v>
      </c>
      <c r="T51" s="187">
        <f>'25 '!T54</f>
        <v>1</v>
      </c>
      <c r="U51" s="187">
        <f>'25 '!U54</f>
        <v>5</v>
      </c>
      <c r="V51" s="187">
        <f>'25 '!V54</f>
        <v>14</v>
      </c>
      <c r="W51" s="187">
        <f>'25 '!W54</f>
        <v>106</v>
      </c>
      <c r="X51" s="187">
        <f>'25 '!X54</f>
        <v>7</v>
      </c>
      <c r="Y51" s="187">
        <f>'25 '!Y54</f>
        <v>8</v>
      </c>
      <c r="Z51" s="187">
        <f>'25 '!Z54</f>
        <v>92</v>
      </c>
      <c r="AA51" s="187">
        <f>'25 '!AA54</f>
        <v>29</v>
      </c>
      <c r="AB51" s="187">
        <f>'25 '!AB54</f>
        <v>25</v>
      </c>
      <c r="AC51" s="187">
        <f>'25 '!AC54</f>
        <v>15</v>
      </c>
      <c r="AD51" s="187">
        <f>'25 '!AD54</f>
        <v>5</v>
      </c>
      <c r="AE51" s="187">
        <f>'25 '!AE54</f>
        <v>19</v>
      </c>
      <c r="AF51" s="187">
        <f>'25 '!AF54</f>
        <v>1</v>
      </c>
      <c r="AG51" s="187">
        <f>'25 '!AG54</f>
        <v>1</v>
      </c>
      <c r="AH51" s="187">
        <f>'25 '!AH54</f>
        <v>2</v>
      </c>
      <c r="AI51" s="187">
        <f>'25 '!AI54</f>
        <v>169</v>
      </c>
      <c r="AJ51" s="187">
        <f>'25 '!AJ54</f>
        <v>86</v>
      </c>
      <c r="AK51" s="187">
        <f>'25 '!AK54</f>
        <v>9</v>
      </c>
      <c r="AL51" s="187">
        <f>'25 '!AL54</f>
        <v>2</v>
      </c>
      <c r="AM51" s="187">
        <f>'25 '!AM54</f>
        <v>1</v>
      </c>
      <c r="AN51" s="187">
        <f>'25 '!AN54</f>
        <v>2</v>
      </c>
      <c r="AO51" s="187">
        <f>'25 '!AO54</f>
        <v>1</v>
      </c>
      <c r="AP51" s="187">
        <f>'25 '!AP54</f>
        <v>1</v>
      </c>
      <c r="AQ51" s="187">
        <f>'25 '!AQ54</f>
        <v>1</v>
      </c>
      <c r="AR51" s="187">
        <f>'25 '!AR54</f>
        <v>0</v>
      </c>
      <c r="AS51" s="187">
        <f>'25 '!AS54</f>
        <v>7</v>
      </c>
      <c r="AT51" s="187">
        <f>'25 '!AT54</f>
        <v>2</v>
      </c>
      <c r="AU51" s="187">
        <f>'25 '!AU54</f>
        <v>0</v>
      </c>
      <c r="AV51" s="187">
        <f>'25 '!AV54</f>
        <v>0</v>
      </c>
      <c r="AW51" s="187">
        <f>'25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'25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'25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'25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'25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115" priority="19" operator="greaterThan">
      <formula>0</formula>
    </cfRule>
  </conditionalFormatting>
  <conditionalFormatting sqref="B22:AE23">
    <cfRule type="cellIs" dxfId="114" priority="18" operator="greaterThan">
      <formula>0</formula>
    </cfRule>
  </conditionalFormatting>
  <conditionalFormatting sqref="B32:AE33">
    <cfRule type="cellIs" dxfId="113" priority="17" operator="greaterThan">
      <formula>0</formula>
    </cfRule>
  </conditionalFormatting>
  <conditionalFormatting sqref="B42:AE43">
    <cfRule type="cellIs" dxfId="112" priority="16" operator="greaterThan">
      <formula>0</formula>
    </cfRule>
  </conditionalFormatting>
  <conditionalFormatting sqref="B52:AE53">
    <cfRule type="cellIs" dxfId="111" priority="15" operator="greaterThan">
      <formula>0</formula>
    </cfRule>
  </conditionalFormatting>
  <conditionalFormatting sqref="B12:AE13 B22:AE23 B32:Y33 Z33:AE33 B42:AE43 B52:AE53">
    <cfRule type="cellIs" dxfId="110" priority="14" operator="greaterThan">
      <formula>0</formula>
    </cfRule>
  </conditionalFormatting>
  <conditionalFormatting sqref="B12:AW13">
    <cfRule type="cellIs" dxfId="109" priority="12" operator="greaterThan">
      <formula>0</formula>
    </cfRule>
    <cfRule type="cellIs" dxfId="108" priority="13" operator="greaterThan">
      <formula>0</formula>
    </cfRule>
  </conditionalFormatting>
  <conditionalFormatting sqref="B22:AW23 B32:AW33 B42:AW43 B52:AW53">
    <cfRule type="cellIs" dxfId="107" priority="11" operator="greaterThan">
      <formula>0</formula>
    </cfRule>
  </conditionalFormatting>
  <conditionalFormatting sqref="B8:AW9">
    <cfRule type="cellIs" dxfId="106" priority="10" operator="greaterThan">
      <formula>0</formula>
    </cfRule>
  </conditionalFormatting>
  <conditionalFormatting sqref="B18:AW19">
    <cfRule type="cellIs" dxfId="105" priority="9" operator="greaterThan">
      <formula>0</formula>
    </cfRule>
  </conditionalFormatting>
  <conditionalFormatting sqref="B22:AW23">
    <cfRule type="cellIs" dxfId="104" priority="8" operator="greaterThan">
      <formula>0</formula>
    </cfRule>
  </conditionalFormatting>
  <conditionalFormatting sqref="B28:AW29">
    <cfRule type="cellIs" dxfId="103" priority="7" operator="greaterThan">
      <formula>0</formula>
    </cfRule>
  </conditionalFormatting>
  <conditionalFormatting sqref="B32:AW33">
    <cfRule type="cellIs" dxfId="102" priority="6" operator="greaterThan">
      <formula>0</formula>
    </cfRule>
  </conditionalFormatting>
  <conditionalFormatting sqref="B38:AW39">
    <cfRule type="cellIs" dxfId="101" priority="5" operator="greaterThan">
      <formula>0</formula>
    </cfRule>
  </conditionalFormatting>
  <conditionalFormatting sqref="B42:AW43">
    <cfRule type="cellIs" dxfId="100" priority="3" operator="greaterThan">
      <formula>0</formula>
    </cfRule>
    <cfRule type="cellIs" dxfId="99" priority="4" operator="greaterThan">
      <formula>0</formula>
    </cfRule>
  </conditionalFormatting>
  <conditionalFormatting sqref="B48:AW49">
    <cfRule type="cellIs" dxfId="98" priority="2" operator="greaterThan">
      <formula>0</formula>
    </cfRule>
  </conditionalFormatting>
  <conditionalFormatting sqref="B52:AW53">
    <cfRule type="cellIs" dxfId="97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34" workbookViewId="0">
      <selection activeCell="B50" sqref="B5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'26 '!B7</f>
        <v>9580</v>
      </c>
      <c r="C7" s="198">
        <f>'26 '!C7</f>
        <v>8990</v>
      </c>
      <c r="D7" s="198">
        <f>'26 '!D7</f>
        <v>8990</v>
      </c>
      <c r="E7" s="198">
        <f>'26 '!E7</f>
        <v>8490</v>
      </c>
      <c r="F7" s="198">
        <f>'26 '!F7</f>
        <v>8800</v>
      </c>
      <c r="G7" s="198">
        <f>'26 '!G7</f>
        <v>7700</v>
      </c>
      <c r="H7" s="198">
        <f>'26 '!H7</f>
        <v>7430</v>
      </c>
      <c r="I7" s="198">
        <f>'26 '!I7</f>
        <v>6570</v>
      </c>
      <c r="J7" s="198">
        <f>'26 '!J7</f>
        <v>6500</v>
      </c>
      <c r="K7" s="198">
        <f>'26 '!K7</f>
        <v>7430</v>
      </c>
      <c r="L7" s="198">
        <f>'26 '!L7</f>
        <v>7390</v>
      </c>
      <c r="M7" s="198">
        <f>'26 '!M7</f>
        <v>4840</v>
      </c>
      <c r="N7" s="198">
        <f>'26 '!N7</f>
        <v>1010</v>
      </c>
      <c r="O7" s="198">
        <f>'26 '!O7</f>
        <v>1000</v>
      </c>
      <c r="P7" s="198">
        <f>'26 '!P7</f>
        <v>1100</v>
      </c>
      <c r="Q7" s="198">
        <f>'26 '!Q7</f>
        <v>1130</v>
      </c>
      <c r="R7" s="198">
        <f>'26 '!R7</f>
        <v>1180</v>
      </c>
      <c r="S7" s="198">
        <f>'26 '!S7</f>
        <v>1240</v>
      </c>
      <c r="T7" s="198">
        <f>'26 '!T7</f>
        <v>1270</v>
      </c>
      <c r="U7" s="198">
        <f>'26 '!U7</f>
        <v>1270</v>
      </c>
      <c r="V7" s="198">
        <f>'26 '!V7</f>
        <v>1500</v>
      </c>
      <c r="W7" s="198">
        <f>'26 '!W7</f>
        <v>1200</v>
      </c>
      <c r="X7" s="198">
        <f>'26 '!X7</f>
        <v>1290</v>
      </c>
      <c r="Y7" s="198">
        <f>'26 '!Y7</f>
        <v>1240</v>
      </c>
      <c r="Z7" s="198">
        <f>'26 '!Z7</f>
        <v>1290</v>
      </c>
      <c r="AA7" s="198">
        <f>'26 '!AA7</f>
        <v>1320</v>
      </c>
      <c r="AB7" s="198">
        <f>'26 '!AB7</f>
        <v>1410</v>
      </c>
      <c r="AC7" s="198">
        <f>'26 '!AC7</f>
        <v>1460</v>
      </c>
      <c r="AD7" s="198">
        <f>'26 '!AD7</f>
        <v>1490</v>
      </c>
      <c r="AE7" s="198">
        <f>'26 '!AE7</f>
        <v>1470</v>
      </c>
      <c r="AF7" s="198">
        <f>'26 '!AF7</f>
        <v>1340</v>
      </c>
      <c r="AG7" s="198">
        <f>'26 '!AG7</f>
        <v>9630</v>
      </c>
      <c r="AH7" s="198">
        <f>'26 '!AH7</f>
        <v>1310</v>
      </c>
      <c r="AI7" s="198">
        <f>'26 '!AI7</f>
        <v>960</v>
      </c>
      <c r="AJ7" s="198">
        <f>'26 '!AJ7</f>
        <v>9050</v>
      </c>
      <c r="AK7" s="198">
        <f>'26 '!AK7</f>
        <v>6790</v>
      </c>
      <c r="AL7" s="198">
        <f>'26 '!AL7</f>
        <v>6100</v>
      </c>
      <c r="AM7" s="198">
        <f>'26 '!AM7</f>
        <v>5650</v>
      </c>
      <c r="AN7" s="198">
        <f>'26 '!AN7</f>
        <v>7980</v>
      </c>
      <c r="AO7" s="198">
        <f>'26 '!AO7</f>
        <v>1190</v>
      </c>
      <c r="AP7" s="198">
        <f>'26 '!AP7</f>
        <v>1460</v>
      </c>
      <c r="AQ7" s="198">
        <f>'26 '!AQ7</f>
        <v>6400</v>
      </c>
      <c r="AR7" s="198">
        <f>'26 '!AR7</f>
        <v>0</v>
      </c>
      <c r="AS7" s="198">
        <f>'26 '!AS7</f>
        <v>0</v>
      </c>
      <c r="AT7" s="198">
        <f>'26 '!AT7</f>
        <v>0</v>
      </c>
      <c r="AU7" s="198">
        <f>'26 '!AU7</f>
        <v>0</v>
      </c>
      <c r="AV7" s="198">
        <f>'26 '!AV7</f>
        <v>1080</v>
      </c>
      <c r="AW7" s="198">
        <f>'26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'26 '!B10</f>
        <v>Z45</v>
      </c>
      <c r="C10" s="231" t="str">
        <f>'26 '!C10</f>
        <v>Z40</v>
      </c>
      <c r="D10" s="231" t="str">
        <f>'26 '!D10</f>
        <v>Z35</v>
      </c>
      <c r="E10" s="231" t="str">
        <f>'26 '!E10</f>
        <v>Z33</v>
      </c>
      <c r="F10" s="231" t="str">
        <f>'26 '!F10</f>
        <v>Z30</v>
      </c>
      <c r="G10" s="231" t="str">
        <f>'26 '!G10</f>
        <v>Z22</v>
      </c>
      <c r="H10" s="231" t="str">
        <f>'26 '!H10</f>
        <v>Z18</v>
      </c>
      <c r="I10" s="231" t="str">
        <f>'26 '!I10</f>
        <v>i99</v>
      </c>
      <c r="J10" s="231" t="str">
        <f>'26 '!J10</f>
        <v>i69</v>
      </c>
      <c r="K10" s="231" t="str">
        <f>'26 '!K10</f>
        <v>Atom</v>
      </c>
      <c r="L10" s="231" t="str">
        <f>'26 '!L10</f>
        <v>Atom-2</v>
      </c>
      <c r="M10" s="231" t="str">
        <f>'26 '!M10</f>
        <v>G10+</v>
      </c>
      <c r="N10" s="231" t="str">
        <f>'26 '!N10</f>
        <v>B62</v>
      </c>
      <c r="O10" s="231" t="str">
        <f>'26 '!O10</f>
        <v>B69</v>
      </c>
      <c r="P10" s="231" t="str">
        <f>'26 '!P10</f>
        <v>BL96</v>
      </c>
      <c r="Q10" s="231" t="str">
        <f>'26 '!Q10</f>
        <v>BL99</v>
      </c>
      <c r="R10" s="231" t="str">
        <f>'26 '!R10</f>
        <v>BL120</v>
      </c>
      <c r="S10" s="231" t="str">
        <f>'26 '!S10</f>
        <v>D41</v>
      </c>
      <c r="T10" s="231" t="str">
        <f>'26 '!T10</f>
        <v>D47</v>
      </c>
      <c r="U10" s="231" t="str">
        <f>'26 '!U10</f>
        <v>D48</v>
      </c>
      <c r="V10" s="231" t="str">
        <f>'26 '!V10</f>
        <v>D54+</v>
      </c>
      <c r="W10" s="231" t="str">
        <f>'26 '!W10</f>
        <v>D82</v>
      </c>
      <c r="X10" s="231" t="str">
        <f>'26 '!X10</f>
        <v>L43</v>
      </c>
      <c r="Y10" s="231" t="str">
        <f>'26 '!Y10</f>
        <v>L44</v>
      </c>
      <c r="Z10" s="231" t="str">
        <f>'26 '!Z10</f>
        <v>L46</v>
      </c>
      <c r="AA10" s="231" t="str">
        <f>'26 '!AA10</f>
        <v>L135</v>
      </c>
      <c r="AB10" s="231" t="str">
        <f>'26 '!AB10</f>
        <v>L140</v>
      </c>
      <c r="AC10" s="231" t="str">
        <f>'26 '!AC10</f>
        <v>L260</v>
      </c>
      <c r="AD10" s="231" t="str">
        <f>'26 '!AD10</f>
        <v>L270</v>
      </c>
      <c r="AE10" s="231" t="str">
        <f>'26 '!AE10</f>
        <v>S45</v>
      </c>
      <c r="AF10" s="231" t="str">
        <f>'26 '!AF10</f>
        <v>T92</v>
      </c>
      <c r="AG10" s="231" t="str">
        <f>'26 '!AG10</f>
        <v>Z30 Pro</v>
      </c>
      <c r="AH10" s="231" t="str">
        <f>'26 '!AH10</f>
        <v>L33</v>
      </c>
      <c r="AI10" s="231" t="str">
        <f>'26 '!AI10</f>
        <v>B24</v>
      </c>
      <c r="AJ10" s="231" t="str">
        <f>'26 '!AJ10</f>
        <v>Z42</v>
      </c>
      <c r="AK10" s="231" t="str">
        <f>'26 '!AK10</f>
        <v>i80</v>
      </c>
      <c r="AL10" s="231" t="str">
        <f>'26 '!AL10</f>
        <v>V138</v>
      </c>
      <c r="AM10" s="231" t="str">
        <f>'26 '!AM10</f>
        <v>G50</v>
      </c>
      <c r="AN10" s="231" t="str">
        <f>'26 '!AN10</f>
        <v>Z32</v>
      </c>
      <c r="AO10" s="231" t="str">
        <f>'26 '!AO10</f>
        <v>D76</v>
      </c>
      <c r="AP10" s="231" t="str">
        <f>'26 '!AP10</f>
        <v>L145</v>
      </c>
      <c r="AQ10" s="231" t="str">
        <f>'26 '!AQ10</f>
        <v>i71</v>
      </c>
      <c r="AR10" s="231">
        <f>'26 '!AR10</f>
        <v>0</v>
      </c>
      <c r="AS10" s="231">
        <f>'26 '!AS10</f>
        <v>0</v>
      </c>
      <c r="AT10" s="231">
        <f>'26 '!AT10</f>
        <v>0</v>
      </c>
      <c r="AU10" s="231">
        <f>'26 '!AU10</f>
        <v>0</v>
      </c>
      <c r="AV10" s="231" t="str">
        <f>'26 '!AV10</f>
        <v>P16</v>
      </c>
      <c r="AW10" s="231" t="str">
        <f>'26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'26 '!B14</f>
        <v>3</v>
      </c>
      <c r="C11" s="42">
        <f>'26 '!C14</f>
        <v>0</v>
      </c>
      <c r="D11" s="42">
        <f>'26 '!D14</f>
        <v>1</v>
      </c>
      <c r="E11" s="42">
        <f>'26 '!E14</f>
        <v>1</v>
      </c>
      <c r="F11" s="42">
        <f>'26 '!F14</f>
        <v>0</v>
      </c>
      <c r="G11" s="42">
        <f>'26 '!G14</f>
        <v>2</v>
      </c>
      <c r="H11" s="42">
        <f>'26 '!H14</f>
        <v>1</v>
      </c>
      <c r="I11" s="42">
        <f>'26 '!I14</f>
        <v>0</v>
      </c>
      <c r="J11" s="42">
        <f>'26 '!J14</f>
        <v>0</v>
      </c>
      <c r="K11" s="42">
        <f>'26 '!K14</f>
        <v>1</v>
      </c>
      <c r="L11" s="42">
        <f>'26 '!L14</f>
        <v>1</v>
      </c>
      <c r="M11" s="42">
        <f>'26 '!M14</f>
        <v>3</v>
      </c>
      <c r="N11" s="42">
        <f>'26 '!N14</f>
        <v>1</v>
      </c>
      <c r="O11" s="42">
        <f>'26 '!O14</f>
        <v>2</v>
      </c>
      <c r="P11" s="42">
        <f>'26 '!P14</f>
        <v>5</v>
      </c>
      <c r="Q11" s="42">
        <f>'26 '!Q14</f>
        <v>2</v>
      </c>
      <c r="R11" s="42">
        <f>'26 '!R14</f>
        <v>4</v>
      </c>
      <c r="S11" s="42">
        <f>'26 '!S14</f>
        <v>1</v>
      </c>
      <c r="T11" s="42">
        <f>'26 '!T14</f>
        <v>1</v>
      </c>
      <c r="U11" s="42">
        <f>'26 '!U14</f>
        <v>6</v>
      </c>
      <c r="V11" s="42">
        <f>'26 '!V14</f>
        <v>2</v>
      </c>
      <c r="W11" s="42">
        <f>'26 '!W14</f>
        <v>1</v>
      </c>
      <c r="X11" s="42">
        <f>'26 '!X14</f>
        <v>2</v>
      </c>
      <c r="Y11" s="42">
        <f>'26 '!Y14</f>
        <v>0</v>
      </c>
      <c r="Z11" s="42">
        <f>'26 '!Z14</f>
        <v>1</v>
      </c>
      <c r="AA11" s="42">
        <f>'26 '!AA14</f>
        <v>2</v>
      </c>
      <c r="AB11" s="42">
        <f>'26 '!AB14</f>
        <v>1</v>
      </c>
      <c r="AC11" s="42">
        <f>'26 '!AC14</f>
        <v>1</v>
      </c>
      <c r="AD11" s="42">
        <f>'26 '!AD14</f>
        <v>2</v>
      </c>
      <c r="AE11" s="42">
        <f>'26 '!AE14</f>
        <v>3</v>
      </c>
      <c r="AF11" s="42">
        <f>'26 '!AF14</f>
        <v>1</v>
      </c>
      <c r="AG11" s="42">
        <f>'26 '!AG14</f>
        <v>0</v>
      </c>
      <c r="AH11" s="42">
        <f>'26 '!AH14</f>
        <v>8</v>
      </c>
      <c r="AI11" s="42">
        <f>'26 '!AI14</f>
        <v>0</v>
      </c>
      <c r="AJ11" s="42">
        <f>'26 '!AJ14</f>
        <v>2</v>
      </c>
      <c r="AK11" s="42">
        <f>'26 '!AK14</f>
        <v>2</v>
      </c>
      <c r="AL11" s="42">
        <f>'26 '!AL14</f>
        <v>1</v>
      </c>
      <c r="AM11" s="42">
        <f>'26 '!AM14</f>
        <v>0</v>
      </c>
      <c r="AN11" s="42">
        <f>'26 '!AN14</f>
        <v>4</v>
      </c>
      <c r="AO11" s="42">
        <f>'26 '!AO14</f>
        <v>1</v>
      </c>
      <c r="AP11" s="42">
        <f>'26 '!AP14</f>
        <v>1</v>
      </c>
      <c r="AQ11" s="42">
        <f>'26 '!AQ14</f>
        <v>1</v>
      </c>
      <c r="AR11" s="42">
        <f>'26 '!AR14</f>
        <v>0</v>
      </c>
      <c r="AS11" s="42">
        <f>'26 '!AS14</f>
        <v>0</v>
      </c>
      <c r="AT11" s="42">
        <f>'26 '!AT14</f>
        <v>0</v>
      </c>
      <c r="AU11" s="42">
        <f>'26 '!AU14</f>
        <v>0</v>
      </c>
      <c r="AV11" s="42">
        <f>'26 '!AV14</f>
        <v>2</v>
      </c>
      <c r="AW11" s="42">
        <f>'26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'26 '!B17</f>
        <v>9140</v>
      </c>
      <c r="C17" s="205">
        <f>'26 '!C17</f>
        <v>8290</v>
      </c>
      <c r="D17" s="205">
        <f>'26 '!D17</f>
        <v>7790</v>
      </c>
      <c r="E17" s="205">
        <f>'26 '!E17</f>
        <v>7540</v>
      </c>
      <c r="F17" s="205">
        <f>'26 '!F17</f>
        <v>7070</v>
      </c>
      <c r="G17" s="205">
        <f>'26 '!G17</f>
        <v>6500</v>
      </c>
      <c r="H17" s="205">
        <f>'26 '!H17</f>
        <v>990</v>
      </c>
      <c r="I17" s="205">
        <f>'26 '!I17</f>
        <v>1000</v>
      </c>
      <c r="J17" s="205">
        <f>'26 '!J17</f>
        <v>1130</v>
      </c>
      <c r="K17" s="205">
        <f>'26 '!K17</f>
        <v>1200</v>
      </c>
      <c r="L17" s="205">
        <f>'26 '!L17</f>
        <v>1230</v>
      </c>
      <c r="M17" s="205">
        <f>'26 '!M17</f>
        <v>1310</v>
      </c>
      <c r="N17" s="205">
        <f>'26 '!N17</f>
        <v>1310</v>
      </c>
      <c r="O17" s="205">
        <f>'26 '!O17</f>
        <v>1400</v>
      </c>
      <c r="P17" s="205">
        <f>'26 '!P17</f>
        <v>1950</v>
      </c>
      <c r="Q17" s="205">
        <f>'26 '!Q17</f>
        <v>830</v>
      </c>
      <c r="R17" s="205">
        <f>'26 '!R17</f>
        <v>1120</v>
      </c>
      <c r="S17" s="205">
        <f>'26 '!S17</f>
        <v>1050</v>
      </c>
      <c r="T17" s="205">
        <f>'26 '!T17</f>
        <v>800</v>
      </c>
      <c r="U17" s="205">
        <f>'26 '!U17</f>
        <v>800</v>
      </c>
      <c r="V17" s="205">
        <f>'26 '!V17</f>
        <v>1160</v>
      </c>
      <c r="W17" s="205">
        <f>'26 '!W17</f>
        <v>1115</v>
      </c>
      <c r="X17" s="205">
        <f>'26 '!X17</f>
        <v>10340</v>
      </c>
      <c r="Y17" s="205">
        <f>'26 '!Y17</f>
        <v>1970</v>
      </c>
      <c r="Z17" s="205">
        <f>'26 '!Z17</f>
        <v>1000</v>
      </c>
      <c r="AA17" s="205">
        <f>'26 '!AA17</f>
        <v>1150</v>
      </c>
      <c r="AB17" s="205">
        <f>'26 '!AB17</f>
        <v>1050</v>
      </c>
      <c r="AC17" s="205">
        <f>'26 '!AC17</f>
        <v>880</v>
      </c>
      <c r="AD17" s="205">
        <f>'26 '!AD17</f>
        <v>13080</v>
      </c>
      <c r="AE17" s="205">
        <f>'26 '!AE17</f>
        <v>14950</v>
      </c>
      <c r="AF17" s="205">
        <f>'26 '!AF17</f>
        <v>18490</v>
      </c>
      <c r="AG17" s="205">
        <f>'26 '!AG17</f>
        <v>23110</v>
      </c>
      <c r="AH17" s="205">
        <f>'26 '!AH17</f>
        <v>23350</v>
      </c>
      <c r="AI17" s="205">
        <f>'26 '!AI17</f>
        <v>9900</v>
      </c>
      <c r="AJ17" s="205">
        <f>'26 '!AJ17</f>
        <v>12730</v>
      </c>
      <c r="AK17" s="205">
        <f>'26 '!AK17</f>
        <v>14150</v>
      </c>
      <c r="AL17" s="205">
        <f>'26 '!AL17</f>
        <v>15090</v>
      </c>
      <c r="AM17" s="205">
        <f>'26 '!AM17</f>
        <v>19430</v>
      </c>
      <c r="AN17" s="205">
        <f>'26 '!AN17</f>
        <v>21230</v>
      </c>
      <c r="AO17" s="205">
        <f>'26 '!AO17</f>
        <v>19810</v>
      </c>
      <c r="AP17" s="205">
        <f>'26 '!AP17</f>
        <v>25470</v>
      </c>
      <c r="AQ17" s="205">
        <f>'26 '!AQ17</f>
        <v>22640</v>
      </c>
      <c r="AR17" s="205">
        <f>'26 '!AR17</f>
        <v>16980</v>
      </c>
      <c r="AS17" s="205">
        <f>'26 '!AS17</f>
        <v>2410</v>
      </c>
      <c r="AT17" s="205">
        <f>'26 '!AT17</f>
        <v>1070</v>
      </c>
      <c r="AU17" s="205">
        <f>'26 '!AU17</f>
        <v>12260</v>
      </c>
      <c r="AV17" s="205">
        <f>'26 '!AV17</f>
        <v>1220</v>
      </c>
      <c r="AW17" s="205">
        <f>'26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'26 '!B20</f>
        <v>V-3(3+64)</v>
      </c>
      <c r="C20" s="209" t="str">
        <f>'26 '!C20</f>
        <v>V-3(2+32)</v>
      </c>
      <c r="D20" s="209" t="str">
        <f>'26 '!D20</f>
        <v>V-2(2+32)</v>
      </c>
      <c r="E20" s="209" t="str">
        <f>'26 '!E20</f>
        <v>V-1pro</v>
      </c>
      <c r="F20" s="209" t="str">
        <f>'26 '!F20</f>
        <v>A48</v>
      </c>
      <c r="G20" s="209" t="str">
        <f>'26 '!G20</f>
        <v>A26</v>
      </c>
      <c r="H20" s="209" t="str">
        <f>'26 '!H20</f>
        <v>it2171</v>
      </c>
      <c r="I20" s="209" t="str">
        <f>'26 '!I20</f>
        <v>it2173</v>
      </c>
      <c r="J20" s="209" t="str">
        <f>'26 '!J20</f>
        <v>it5026</v>
      </c>
      <c r="K20" s="209" t="str">
        <f>'26 '!K20</f>
        <v>it5027</v>
      </c>
      <c r="L20" s="209" t="str">
        <f>'26 '!L20</f>
        <v>it5028</v>
      </c>
      <c r="M20" s="209" t="str">
        <f>'26 '!M20</f>
        <v>it5617</v>
      </c>
      <c r="N20" s="209" t="str">
        <f>'26 '!N20</f>
        <v>P-400</v>
      </c>
      <c r="O20" s="209" t="str">
        <f>'26 '!O20</f>
        <v>P-700</v>
      </c>
      <c r="P20" s="209" t="str">
        <f>'26 '!P20</f>
        <v>Geo</v>
      </c>
      <c r="Q20" s="209" t="str">
        <f>'26 '!Q20</f>
        <v>L-51</v>
      </c>
      <c r="R20" s="209" t="str">
        <f>'26 '!R20</f>
        <v>pp-1</v>
      </c>
      <c r="S20" s="209" t="str">
        <f>'26 '!S20</f>
        <v>i303</v>
      </c>
      <c r="T20" s="209" t="str">
        <f>'26 '!T20</f>
        <v>i73</v>
      </c>
      <c r="U20" s="209" t="str">
        <f>'26 '!U20</f>
        <v>Q11</v>
      </c>
      <c r="V20" s="209" t="str">
        <f>'26 '!V20</f>
        <v>AG6103</v>
      </c>
      <c r="W20" s="209" t="str">
        <f>'26 '!W20</f>
        <v>Q23</v>
      </c>
      <c r="X20" s="209" t="str">
        <f>'26 '!X20</f>
        <v>V-3(4+64)</v>
      </c>
      <c r="Y20" s="209" t="str">
        <f>'26 '!Y20</f>
        <v>Majic-3</v>
      </c>
      <c r="Z20" s="209" t="str">
        <f>'26 '!Z20</f>
        <v>Max 20</v>
      </c>
      <c r="AA20" s="209" t="str">
        <f>'26 '!AA20</f>
        <v>P-25</v>
      </c>
      <c r="AB20" s="209" t="str">
        <f>'26 '!AB20</f>
        <v>V-20</v>
      </c>
      <c r="AC20" s="209" t="str">
        <f>'26 '!AC20</f>
        <v>Max-01</v>
      </c>
      <c r="AD20" s="209" t="str">
        <f>'26 '!AD20</f>
        <v>A16e</v>
      </c>
      <c r="AE20" s="209" t="str">
        <f>'26 '!AE20</f>
        <v>A16(4+64)</v>
      </c>
      <c r="AF20" s="209" t="str">
        <f>'26 '!AF20</f>
        <v>A54</v>
      </c>
      <c r="AG20" s="209" t="str">
        <f>'26 '!AG20</f>
        <v>A95</v>
      </c>
      <c r="AH20" s="209" t="str">
        <f>'26 '!AH20</f>
        <v>A19Pr0</v>
      </c>
      <c r="AI20" s="209" t="str">
        <f>'26 '!AI20</f>
        <v>A03Core</v>
      </c>
      <c r="AJ20" s="209" t="str">
        <f>'26 '!AJ20</f>
        <v>A03S</v>
      </c>
      <c r="AK20" s="209" t="str">
        <f>'26 '!AK20</f>
        <v>A12(4+64)</v>
      </c>
      <c r="AL20" s="209" t="str">
        <f>'26 '!AL20</f>
        <v>A12(4+128)</v>
      </c>
      <c r="AM20" s="209" t="str">
        <f>'26 '!AM20</f>
        <v>M12(6+128)</v>
      </c>
      <c r="AN20" s="209" t="str">
        <f>'26 '!AN20</f>
        <v>A22(6+128)</v>
      </c>
      <c r="AO20" s="209" t="str">
        <f>'26 '!AO20</f>
        <v>F22(6+128)</v>
      </c>
      <c r="AP20" s="209" t="str">
        <f>'26 '!AP20</f>
        <v>A32(6+128)</v>
      </c>
      <c r="AQ20" s="209" t="str">
        <f>'26 '!AQ20</f>
        <v>M32(6+128)</v>
      </c>
      <c r="AR20" s="209" t="str">
        <f>'26 '!AR20</f>
        <v>A13(4+64)</v>
      </c>
      <c r="AS20" s="209" t="str">
        <f>'26 '!AS20</f>
        <v>Guru-2</v>
      </c>
      <c r="AT20" s="209" t="str">
        <f>'26 '!AT20</f>
        <v>B25i</v>
      </c>
      <c r="AU20" s="209" t="str">
        <f>'26 '!AU20</f>
        <v>A03(3+32)</v>
      </c>
      <c r="AV20" s="209" t="str">
        <f>'26 '!AV20</f>
        <v>LE-24</v>
      </c>
      <c r="AW20" s="209" t="str">
        <f>'26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'26 '!B24</f>
        <v>1</v>
      </c>
      <c r="C21" s="70">
        <f>'26 '!C24</f>
        <v>1</v>
      </c>
      <c r="D21" s="70">
        <f>'26 '!D24</f>
        <v>1</v>
      </c>
      <c r="E21" s="70">
        <f>'26 '!E24</f>
        <v>0</v>
      </c>
      <c r="F21" s="70">
        <f>'26 '!F24</f>
        <v>0</v>
      </c>
      <c r="G21" s="70">
        <f>'26 '!G24</f>
        <v>1</v>
      </c>
      <c r="H21" s="70">
        <f>'26 '!H24</f>
        <v>3</v>
      </c>
      <c r="I21" s="70">
        <f>'26 '!I24</f>
        <v>2</v>
      </c>
      <c r="J21" s="70">
        <f>'26 '!J24</f>
        <v>0</v>
      </c>
      <c r="K21" s="70">
        <f>'26 '!K24</f>
        <v>3</v>
      </c>
      <c r="L21" s="70">
        <f>'26 '!L24</f>
        <v>0</v>
      </c>
      <c r="M21" s="70">
        <f>'26 '!M24</f>
        <v>3</v>
      </c>
      <c r="N21" s="70">
        <f>'26 '!N24</f>
        <v>4</v>
      </c>
      <c r="O21" s="70">
        <f>'26 '!O24</f>
        <v>1</v>
      </c>
      <c r="P21" s="70">
        <f>'26 '!P24</f>
        <v>0</v>
      </c>
      <c r="Q21" s="70">
        <f>'26 '!Q24</f>
        <v>5</v>
      </c>
      <c r="R21" s="70">
        <f>'26 '!R24</f>
        <v>0</v>
      </c>
      <c r="S21" s="70">
        <f>'26 '!S24</f>
        <v>1</v>
      </c>
      <c r="T21" s="70">
        <f>'26 '!T24</f>
        <v>2</v>
      </c>
      <c r="U21" s="70">
        <f>'26 '!U24</f>
        <v>0</v>
      </c>
      <c r="V21" s="70">
        <f>'26 '!V24</f>
        <v>0</v>
      </c>
      <c r="W21" s="70">
        <f>'26 '!W24</f>
        <v>1</v>
      </c>
      <c r="X21" s="70">
        <f>'26 '!X24</f>
        <v>0</v>
      </c>
      <c r="Y21" s="70">
        <f>'26 '!Y24</f>
        <v>0</v>
      </c>
      <c r="Z21" s="70">
        <f>'26 '!Z24</f>
        <v>0</v>
      </c>
      <c r="AA21" s="70">
        <f>'26 '!AA24</f>
        <v>0</v>
      </c>
      <c r="AB21" s="70">
        <f>'26 '!AB24</f>
        <v>0</v>
      </c>
      <c r="AC21" s="70">
        <f>'26 '!AC24</f>
        <v>1</v>
      </c>
      <c r="AD21" s="70">
        <f>'26 '!AD24</f>
        <v>2</v>
      </c>
      <c r="AE21" s="70">
        <f>'26 '!AE24</f>
        <v>2</v>
      </c>
      <c r="AF21" s="70">
        <f>'26 '!AF24</f>
        <v>1</v>
      </c>
      <c r="AG21" s="70">
        <f>'26 '!AG24</f>
        <v>1</v>
      </c>
      <c r="AH21" s="70">
        <f>'26 '!AH24</f>
        <v>0</v>
      </c>
      <c r="AI21" s="70">
        <f>'26 '!AI24</f>
        <v>1</v>
      </c>
      <c r="AJ21" s="70">
        <f>'26 '!AJ24</f>
        <v>0</v>
      </c>
      <c r="AK21" s="70">
        <f>'26 '!AK24</f>
        <v>1</v>
      </c>
      <c r="AL21" s="70">
        <f>'26 '!AL24</f>
        <v>0</v>
      </c>
      <c r="AM21" s="70">
        <f>'26 '!AM24</f>
        <v>1</v>
      </c>
      <c r="AN21" s="70">
        <f>'26 '!AN24</f>
        <v>1</v>
      </c>
      <c r="AO21" s="70">
        <f>'26 '!AO24</f>
        <v>1</v>
      </c>
      <c r="AP21" s="70">
        <f>'26 '!AP24</f>
        <v>0</v>
      </c>
      <c r="AQ21" s="70">
        <f>'26 '!AQ24</f>
        <v>1</v>
      </c>
      <c r="AR21" s="70">
        <f>'26 '!AR24</f>
        <v>1</v>
      </c>
      <c r="AS21" s="70">
        <f>'26 '!AS24</f>
        <v>0</v>
      </c>
      <c r="AT21" s="70">
        <f>'26 '!AT24</f>
        <v>1</v>
      </c>
      <c r="AU21" s="70">
        <f>'26 '!AU24</f>
        <v>0</v>
      </c>
      <c r="AV21" s="70">
        <f>'26 '!AV24</f>
        <v>1</v>
      </c>
      <c r="AW21" s="70">
        <f>'26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'26 '!B27</f>
        <v>8490</v>
      </c>
      <c r="C27" s="88">
        <f>'26 '!C27</f>
        <v>9470</v>
      </c>
      <c r="D27" s="88">
        <f>'26 '!D27</f>
        <v>10650</v>
      </c>
      <c r="E27" s="88">
        <f>'26 '!E27</f>
        <v>10780</v>
      </c>
      <c r="F27" s="88">
        <f>'26 '!F27</f>
        <v>11950</v>
      </c>
      <c r="G27" s="88">
        <f>'26 '!G27</f>
        <v>12980</v>
      </c>
      <c r="H27" s="88">
        <f>'26 '!H27</f>
        <v>15080</v>
      </c>
      <c r="I27" s="88">
        <f>'26 '!I27</f>
        <v>23340</v>
      </c>
      <c r="J27" s="88">
        <f>'26 '!J27</f>
        <v>21500</v>
      </c>
      <c r="K27" s="88">
        <f>'26 '!K27</f>
        <v>20040</v>
      </c>
      <c r="L27" s="88">
        <f>'26 '!L27</f>
        <v>10700</v>
      </c>
      <c r="M27" s="88">
        <f>'26 '!M27</f>
        <v>18790</v>
      </c>
      <c r="N27" s="88">
        <f>'26 '!N27</f>
        <v>16340</v>
      </c>
      <c r="O27" s="88">
        <f>'26 '!O27</f>
        <v>17109</v>
      </c>
      <c r="P27" s="88">
        <f>'26 '!P27</f>
        <v>13090</v>
      </c>
      <c r="Q27" s="88">
        <f>'26 '!Q27</f>
        <v>16090</v>
      </c>
      <c r="R27" s="88">
        <f>'26 '!R27</f>
        <v>25190</v>
      </c>
      <c r="S27" s="88">
        <f>'26 '!S27</f>
        <v>0</v>
      </c>
      <c r="T27" s="88">
        <f>'26 '!T27</f>
        <v>1120</v>
      </c>
      <c r="U27" s="88">
        <f>'26 '!U27</f>
        <v>1800</v>
      </c>
      <c r="V27" s="88">
        <f>'26 '!V27</f>
        <v>1900</v>
      </c>
      <c r="W27" s="88">
        <f>'26 '!W27</f>
        <v>2620</v>
      </c>
      <c r="X27" s="88">
        <f>'26 '!X27</f>
        <v>11270</v>
      </c>
      <c r="Y27" s="88">
        <f>'26 '!Y27</f>
        <v>14010</v>
      </c>
      <c r="Z27" s="88">
        <f>'26 '!Z27</f>
        <v>8480</v>
      </c>
      <c r="AA27" s="88">
        <f>'26 '!AA27</f>
        <v>12250</v>
      </c>
      <c r="AB27" s="88">
        <f>'26 '!AB27</f>
        <v>10830</v>
      </c>
      <c r="AC27" s="88">
        <f>'26 '!AC27</f>
        <v>9890</v>
      </c>
      <c r="AD27" s="88">
        <f>'26 '!AD27</f>
        <v>8550</v>
      </c>
      <c r="AE27" s="88">
        <f>'26 '!AE27</f>
        <v>11620</v>
      </c>
      <c r="AF27" s="88">
        <f>'26 '!AF27</f>
        <v>11150</v>
      </c>
      <c r="AG27" s="88">
        <f>'26 '!AG27</f>
        <v>14200</v>
      </c>
      <c r="AH27" s="88">
        <f>'26 '!AH27</f>
        <v>8360</v>
      </c>
      <c r="AI27" s="88">
        <f>'26 '!AI27</f>
        <v>16640</v>
      </c>
      <c r="AJ27" s="88">
        <f>'26 '!AJ27</f>
        <v>8470</v>
      </c>
      <c r="AK27" s="88">
        <f>'26 '!AK27</f>
        <v>13299</v>
      </c>
      <c r="AL27" s="88">
        <f>'26 '!AL27</f>
        <v>17100</v>
      </c>
      <c r="AM27" s="88">
        <f>'26 '!AM27</f>
        <v>18050</v>
      </c>
      <c r="AN27" s="88">
        <f>'26 '!AN27</f>
        <v>15200</v>
      </c>
      <c r="AO27" s="88">
        <f>'26 '!AO27</f>
        <v>20900</v>
      </c>
      <c r="AP27" s="88">
        <f>'26 '!AP27</f>
        <v>11720</v>
      </c>
      <c r="AQ27" s="88">
        <f>'26 '!AQ27</f>
        <v>12250</v>
      </c>
      <c r="AR27" s="88">
        <f>'26 '!AR27</f>
        <v>16625</v>
      </c>
      <c r="AS27" s="88">
        <f>'26 '!AS27</f>
        <v>9940</v>
      </c>
      <c r="AT27" s="88">
        <f>'26 '!AT27</f>
        <v>14870</v>
      </c>
      <c r="AU27" s="88">
        <f>'26 '!AU27</f>
        <v>19810</v>
      </c>
      <c r="AV27" s="88">
        <f>'26 '!AV27</f>
        <v>26410</v>
      </c>
      <c r="AW27" s="88">
        <f>'26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'26 '!B30</f>
        <v>C20A</v>
      </c>
      <c r="C30" s="209" t="str">
        <f>'26 '!C30</f>
        <v>C11(2+32)</v>
      </c>
      <c r="D30" s="209" t="str">
        <f>'26 '!D30</f>
        <v>C11(4+64)</v>
      </c>
      <c r="E30" s="209" t="str">
        <f>'26 '!E30</f>
        <v>C21y(3+32)</v>
      </c>
      <c r="F30" s="209" t="str">
        <f>'26 '!F30</f>
        <v>C21y(4+64)</v>
      </c>
      <c r="G30" s="209" t="str">
        <f>'26 '!G30</f>
        <v>C25y(4+64)</v>
      </c>
      <c r="H30" s="209" t="str">
        <f>'26 '!H30</f>
        <v>C25S(4+128)</v>
      </c>
      <c r="I30" s="209" t="str">
        <f>'26 '!I30</f>
        <v>Realme 8</v>
      </c>
      <c r="J30" s="209" t="str">
        <f>'26 '!J30</f>
        <v>Realme 8 5G</v>
      </c>
      <c r="K30" s="209" t="str">
        <f>'26 '!K30</f>
        <v>Realme 9i</v>
      </c>
      <c r="L30" s="209" t="str">
        <f>'26 '!L30</f>
        <v>Narzo 50i</v>
      </c>
      <c r="M30" s="209" t="str">
        <f>'26 '!M30</f>
        <v>Narzo 30</v>
      </c>
      <c r="N30" s="209" t="str">
        <f>'26 '!N30</f>
        <v>9i(4/64)</v>
      </c>
      <c r="O30" s="209" t="str">
        <f>'26 '!O30</f>
        <v>Narzo 50</v>
      </c>
      <c r="P30" s="209" t="str">
        <f>'26 '!P30</f>
        <v>C31</v>
      </c>
      <c r="Q30" s="209" t="str">
        <f>'26 '!Q30</f>
        <v>C35</v>
      </c>
      <c r="R30" s="209" t="str">
        <f>'26 '!R30</f>
        <v>Realme 9</v>
      </c>
      <c r="S30" s="209">
        <f>'26 '!S30</f>
        <v>0</v>
      </c>
      <c r="T30" s="209" t="str">
        <f>'26 '!T30</f>
        <v>BG-202</v>
      </c>
      <c r="U30" s="209">
        <f>'26 '!U30</f>
        <v>105</v>
      </c>
      <c r="V30" s="209">
        <f>'26 '!V30</f>
        <v>106</v>
      </c>
      <c r="W30" s="209">
        <f>'26 '!W30</f>
        <v>110</v>
      </c>
      <c r="X30" s="209" t="str">
        <f>'26 '!X30</f>
        <v>Y15S</v>
      </c>
      <c r="Y30" s="209" t="str">
        <f>'26 '!Y30</f>
        <v>Y21</v>
      </c>
      <c r="Z30" s="209" t="str">
        <f>'26 '!Z30</f>
        <v>POP 5LTE 2/32</v>
      </c>
      <c r="AA30" s="209" t="str">
        <f>'26 '!AA30</f>
        <v>SP-7(4+64)</v>
      </c>
      <c r="AB30" s="209" t="str">
        <f>'26 '!AB30</f>
        <v>SP-7(3+64)</v>
      </c>
      <c r="AC30" s="209" t="str">
        <f>'26 '!AC30</f>
        <v>POP 5LTE</v>
      </c>
      <c r="AD30" s="209" t="str">
        <f>'26 '!AD30</f>
        <v>Smart6(2+32)</v>
      </c>
      <c r="AE30" s="209" t="str">
        <f>'26 '!AE30</f>
        <v>Hot11Play 4/128</v>
      </c>
      <c r="AF30" s="209" t="str">
        <f>'26 '!AF30</f>
        <v>Hot11Play</v>
      </c>
      <c r="AG30" s="209" t="str">
        <f>'26 '!AG30</f>
        <v>Hot11S</v>
      </c>
      <c r="AH30" s="209" t="str">
        <f>'26 '!AH30</f>
        <v>Redme9A</v>
      </c>
      <c r="AI30" s="209" t="str">
        <f>'26 '!AI30</f>
        <v>Y21T</v>
      </c>
      <c r="AJ30" s="209" t="str">
        <f>'26 '!AJ30</f>
        <v>Y1S</v>
      </c>
      <c r="AK30" s="209" t="str">
        <f>'26 '!AK30</f>
        <v>10c(4+64)</v>
      </c>
      <c r="AL30" s="209" t="str">
        <f>'26 '!AL30</f>
        <v>Redme 10</v>
      </c>
      <c r="AM30" s="209" t="str">
        <f>'26 '!AM30</f>
        <v>RED-Not 11(4/64)</v>
      </c>
      <c r="AN30" s="209" t="str">
        <f>'26 '!AN30</f>
        <v>Red10(4+64)</v>
      </c>
      <c r="AO30" s="209" t="str">
        <f>'26 '!AO30</f>
        <v>RED-Not 11(128)</v>
      </c>
      <c r="AP30" s="209" t="str">
        <f>'26 '!AP30</f>
        <v>Hot 12 Play</v>
      </c>
      <c r="AQ30" s="209" t="str">
        <f>'26 '!AQ30</f>
        <v>SP 8C(4+128)</v>
      </c>
      <c r="AR30" s="209" t="str">
        <f>'26 '!AR30</f>
        <v>RED-11(4+128)</v>
      </c>
      <c r="AS30" s="209" t="str">
        <f>'26 '!AS30</f>
        <v>Smart -6</v>
      </c>
      <c r="AT30" s="209" t="str">
        <f>'26 '!AT30</f>
        <v>Note 10</v>
      </c>
      <c r="AU30" s="209" t="str">
        <f>'26 '!AU30</f>
        <v>A13(6+128)</v>
      </c>
      <c r="AV30" s="209" t="str">
        <f>'26 '!AV30</f>
        <v>A23(6+128)</v>
      </c>
      <c r="AW30" s="209" t="str">
        <f>'26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'26 '!B34</f>
        <v>0</v>
      </c>
      <c r="C31" s="219">
        <f>'26 '!C34</f>
        <v>0</v>
      </c>
      <c r="D31" s="219">
        <f>'26 '!D34</f>
        <v>1</v>
      </c>
      <c r="E31" s="219">
        <f>'26 '!E34</f>
        <v>2</v>
      </c>
      <c r="F31" s="219">
        <f>'26 '!F34</f>
        <v>0</v>
      </c>
      <c r="G31" s="219">
        <f>'26 '!G34</f>
        <v>0</v>
      </c>
      <c r="H31" s="219">
        <f>'26 '!H34</f>
        <v>0</v>
      </c>
      <c r="I31" s="219">
        <f>'26 '!I34</f>
        <v>3</v>
      </c>
      <c r="J31" s="219">
        <f>'26 '!J34</f>
        <v>0</v>
      </c>
      <c r="K31" s="219">
        <f>'26 '!K34</f>
        <v>0</v>
      </c>
      <c r="L31" s="219">
        <f>'26 '!L34</f>
        <v>1</v>
      </c>
      <c r="M31" s="219">
        <f>'26 '!M34</f>
        <v>0</v>
      </c>
      <c r="N31" s="219">
        <f>'26 '!N34</f>
        <v>1</v>
      </c>
      <c r="O31" s="219">
        <f>'26 '!O34</f>
        <v>1</v>
      </c>
      <c r="P31" s="219">
        <f>'26 '!P34</f>
        <v>3</v>
      </c>
      <c r="Q31" s="219">
        <f>'26 '!Q34</f>
        <v>3</v>
      </c>
      <c r="R31" s="219">
        <f>'26 '!R34</f>
        <v>1</v>
      </c>
      <c r="S31" s="219">
        <f>'26 '!S34</f>
        <v>0</v>
      </c>
      <c r="T31" s="219">
        <f>'26 '!T34</f>
        <v>0</v>
      </c>
      <c r="U31" s="219">
        <f>'26 '!U34</f>
        <v>2</v>
      </c>
      <c r="V31" s="219">
        <f>'26 '!V34</f>
        <v>0</v>
      </c>
      <c r="W31" s="219">
        <f>'26 '!W34</f>
        <v>0</v>
      </c>
      <c r="X31" s="219">
        <f>'26 '!X34</f>
        <v>0</v>
      </c>
      <c r="Y31" s="219">
        <f>'26 '!Y34</f>
        <v>0</v>
      </c>
      <c r="Z31" s="219">
        <f>'26 '!Z34</f>
        <v>0</v>
      </c>
      <c r="AA31" s="219">
        <f>'26 '!AA34</f>
        <v>0</v>
      </c>
      <c r="AB31" s="219">
        <f>'26 '!AB34</f>
        <v>1</v>
      </c>
      <c r="AC31" s="219">
        <f>'26 '!AC34</f>
        <v>1</v>
      </c>
      <c r="AD31" s="219">
        <f>'26 '!AD34</f>
        <v>1</v>
      </c>
      <c r="AE31" s="219">
        <f>'26 '!AE34</f>
        <v>0</v>
      </c>
      <c r="AF31" s="219">
        <f>'26 '!AF34</f>
        <v>4</v>
      </c>
      <c r="AG31" s="219">
        <f>'26 '!AG34</f>
        <v>2</v>
      </c>
      <c r="AH31" s="219">
        <f>'26 '!AH34</f>
        <v>2</v>
      </c>
      <c r="AI31" s="219">
        <f>'26 '!AI34</f>
        <v>1</v>
      </c>
      <c r="AJ31" s="219">
        <f>'26 '!AJ34</f>
        <v>1</v>
      </c>
      <c r="AK31" s="219">
        <f>'26 '!AK34</f>
        <v>2</v>
      </c>
      <c r="AL31" s="219">
        <f>'26 '!AL34</f>
        <v>2</v>
      </c>
      <c r="AM31" s="219">
        <f>'26 '!AM34</f>
        <v>2</v>
      </c>
      <c r="AN31" s="219">
        <f>'26 '!AN34</f>
        <v>2</v>
      </c>
      <c r="AO31" s="219">
        <f>'26 '!AO34</f>
        <v>3</v>
      </c>
      <c r="AP31" s="219">
        <f>'26 '!AP34</f>
        <v>2</v>
      </c>
      <c r="AQ31" s="219">
        <f>'26 '!AQ34</f>
        <v>1</v>
      </c>
      <c r="AR31" s="219">
        <f>'26 '!AR34</f>
        <v>0</v>
      </c>
      <c r="AS31" s="219">
        <f>'26 '!AS34</f>
        <v>1</v>
      </c>
      <c r="AT31" s="219">
        <f>'26 '!AT34</f>
        <v>0</v>
      </c>
      <c r="AU31" s="219">
        <f>'26 '!AU34</f>
        <v>1</v>
      </c>
      <c r="AV31" s="219">
        <f>'26 '!AV34</f>
        <v>1</v>
      </c>
      <c r="AW31" s="219">
        <f>'26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'26 '!B37</f>
        <v>32</v>
      </c>
      <c r="C37" s="126">
        <f>'26 '!C37</f>
        <v>30</v>
      </c>
      <c r="D37" s="126">
        <f>'26 '!D37</f>
        <v>32</v>
      </c>
      <c r="E37" s="126">
        <f>'26 '!E37</f>
        <v>32</v>
      </c>
      <c r="F37" s="126">
        <f>'26 '!F37</f>
        <v>39</v>
      </c>
      <c r="G37" s="126">
        <f>'26 '!G37</f>
        <v>32</v>
      </c>
      <c r="H37" s="126">
        <f>'26 '!H37</f>
        <v>180</v>
      </c>
      <c r="I37" s="126">
        <f>'26 '!I37</f>
        <v>280</v>
      </c>
      <c r="J37" s="126">
        <f>'26 '!J37</f>
        <v>230</v>
      </c>
      <c r="K37" s="126">
        <f>'26 '!K37</f>
        <v>340</v>
      </c>
      <c r="L37" s="126">
        <f>'26 '!L37</f>
        <v>80</v>
      </c>
      <c r="M37" s="126">
        <f>'26 '!M37</f>
        <v>55</v>
      </c>
      <c r="N37" s="126">
        <f>'26 '!N37</f>
        <v>250</v>
      </c>
      <c r="O37" s="126">
        <f>'26 '!O37</f>
        <v>490</v>
      </c>
      <c r="P37" s="126">
        <f>'26 '!P37</f>
        <v>650</v>
      </c>
      <c r="Q37" s="126">
        <f>'26 '!Q37</f>
        <v>32</v>
      </c>
      <c r="R37" s="126">
        <f>'26 '!R37</f>
        <v>120</v>
      </c>
      <c r="S37" s="126">
        <f>'26 '!S37</f>
        <v>340</v>
      </c>
      <c r="T37" s="126">
        <f>'26 '!T37</f>
        <v>60</v>
      </c>
      <c r="U37" s="126">
        <f>'26 '!U37</f>
        <v>150</v>
      </c>
      <c r="V37" s="126">
        <f>'26 '!V37</f>
        <v>65</v>
      </c>
      <c r="W37" s="126">
        <f>'26 '!W37</f>
        <v>260</v>
      </c>
      <c r="X37" s="126">
        <f>'26 '!X37</f>
        <v>260</v>
      </c>
      <c r="Y37" s="126">
        <f>'26 '!Y37</f>
        <v>320</v>
      </c>
      <c r="Z37" s="126">
        <f>'26 '!Z37</f>
        <v>240</v>
      </c>
      <c r="AA37" s="126">
        <f>'26 '!AA37</f>
        <v>140</v>
      </c>
      <c r="AB37" s="126">
        <f>'26 '!AB37</f>
        <v>210</v>
      </c>
      <c r="AC37" s="126">
        <f>'26 '!AC37</f>
        <v>0</v>
      </c>
      <c r="AD37" s="126">
        <f>'26 '!AD37</f>
        <v>170</v>
      </c>
      <c r="AE37" s="126">
        <f>'26 '!AE37</f>
        <v>220</v>
      </c>
      <c r="AF37" s="126">
        <f>'26 '!AF37</f>
        <v>235</v>
      </c>
      <c r="AG37" s="126">
        <f>'26 '!AG37</f>
        <v>390</v>
      </c>
      <c r="AH37" s="126">
        <f>'26 '!AH37</f>
        <v>180</v>
      </c>
      <c r="AI37" s="126">
        <f>'26 '!AI37</f>
        <v>220</v>
      </c>
      <c r="AJ37" s="126">
        <f>'26 '!AJ37</f>
        <v>180</v>
      </c>
      <c r="AK37" s="126">
        <f>'26 '!AK37</f>
        <v>320</v>
      </c>
      <c r="AL37" s="126">
        <f>'26 '!AL37</f>
        <v>250</v>
      </c>
      <c r="AM37" s="126">
        <f>'26 '!AM37</f>
        <v>150</v>
      </c>
      <c r="AN37" s="126">
        <f>'26 '!AN37</f>
        <v>160</v>
      </c>
      <c r="AO37" s="126">
        <f>'26 '!AO37</f>
        <v>350</v>
      </c>
      <c r="AP37" s="126">
        <f>'26 '!AP37</f>
        <v>110</v>
      </c>
      <c r="AQ37" s="126">
        <f>'26 '!AQ37</f>
        <v>180</v>
      </c>
      <c r="AR37" s="126">
        <f>'26 '!AR37</f>
        <v>250</v>
      </c>
      <c r="AS37" s="126">
        <f>'26 '!AS37</f>
        <v>410</v>
      </c>
      <c r="AT37" s="126">
        <f>'26 '!AT37</f>
        <v>300</v>
      </c>
      <c r="AU37" s="126">
        <f>'26 '!AU37</f>
        <v>1100</v>
      </c>
      <c r="AV37" s="126">
        <f>'26 '!AV37</f>
        <v>790</v>
      </c>
      <c r="AW37" s="126">
        <f>'26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'26 '!B40</f>
        <v>Oppo</v>
      </c>
      <c r="C40" s="176" t="str">
        <f>'26 '!C40</f>
        <v>Realme</v>
      </c>
      <c r="D40" s="176" t="str">
        <f>'26 '!D40</f>
        <v>Mi box</v>
      </c>
      <c r="E40" s="176" t="str">
        <f>'26 '!E40</f>
        <v>Or-E10</v>
      </c>
      <c r="F40" s="176" t="str">
        <f>'26 '!F40</f>
        <v>Or-E25</v>
      </c>
      <c r="G40" s="176" t="str">
        <f>'26 '!G40</f>
        <v>1+ Head</v>
      </c>
      <c r="H40" s="176" t="str">
        <f>'26 '!H40</f>
        <v>R-100</v>
      </c>
      <c r="I40" s="176" t="str">
        <f>'26 '!I40</f>
        <v>i7S</v>
      </c>
      <c r="J40" s="176" t="str">
        <f>'26 '!J40</f>
        <v>Buds Air</v>
      </c>
      <c r="K40" s="176" t="str">
        <f>'26 '!K40</f>
        <v>Lenovo</v>
      </c>
      <c r="L40" s="176" t="str">
        <f>'26 '!L40</f>
        <v>Sam BT</v>
      </c>
      <c r="M40" s="176" t="str">
        <f>'26 '!M40</f>
        <v>Sam Box</v>
      </c>
      <c r="N40" s="176" t="str">
        <f>'26 '!N40</f>
        <v>P47</v>
      </c>
      <c r="O40" s="176" t="str">
        <f>'26 '!O40</f>
        <v>M10</v>
      </c>
      <c r="P40" s="176" t="str">
        <f>'26 '!P40</f>
        <v>M19</v>
      </c>
      <c r="Q40" s="176" t="str">
        <f>'26 '!Q40</f>
        <v>vivo</v>
      </c>
      <c r="R40" s="176" t="str">
        <f>'26 '!R40</f>
        <v>PT-01</v>
      </c>
      <c r="S40" s="176" t="str">
        <f>'26 '!S40</f>
        <v>S10+</v>
      </c>
      <c r="T40" s="176" t="str">
        <f>'26 '!T40</f>
        <v>Anik</v>
      </c>
      <c r="U40" s="176" t="str">
        <f>'26 '!U40</f>
        <v>Or-E36S</v>
      </c>
      <c r="V40" s="176" t="str">
        <f>'26 '!V40</f>
        <v>Sym bar</v>
      </c>
      <c r="W40" s="176" t="str">
        <f>'26 '!W40</f>
        <v>Oppo</v>
      </c>
      <c r="X40" s="176" t="str">
        <f>'26 '!X40</f>
        <v>Vivo</v>
      </c>
      <c r="Y40" s="176" t="str">
        <f>'26 '!Y40</f>
        <v>Realme</v>
      </c>
      <c r="Z40" s="176" t="str">
        <f>'26 '!Z40</f>
        <v>Redme</v>
      </c>
      <c r="AA40" s="176" t="str">
        <f>'26 '!AA40</f>
        <v>Excel</v>
      </c>
      <c r="AB40" s="176" t="str">
        <f>'26 '!AB40</f>
        <v>Ex(E-103)</v>
      </c>
      <c r="AC40" s="176">
        <f>'26 '!AC40</f>
        <v>0</v>
      </c>
      <c r="AD40" s="176" t="str">
        <f>'26 '!AD40</f>
        <v>8GB</v>
      </c>
      <c r="AE40" s="176" t="str">
        <f>'26 '!AE40</f>
        <v>16 GB</v>
      </c>
      <c r="AF40" s="176" t="str">
        <f>'26 '!AF40</f>
        <v>32GB</v>
      </c>
      <c r="AG40" s="176" t="str">
        <f>'26 '!AG40</f>
        <v>64GB</v>
      </c>
      <c r="AH40" s="176" t="str">
        <f>'26 '!AH40</f>
        <v>JK-Barphone</v>
      </c>
      <c r="AI40" s="176" t="str">
        <f>'26 '!AI40</f>
        <v>JK-Smart</v>
      </c>
      <c r="AJ40" s="176" t="str">
        <f>'26 '!AJ40</f>
        <v>En-Barphone</v>
      </c>
      <c r="AK40" s="176" t="str">
        <f>'26 '!AK40</f>
        <v>En-Smart</v>
      </c>
      <c r="AL40" s="176" t="str">
        <f>'26 '!AL40</f>
        <v>En-J1</v>
      </c>
      <c r="AM40" s="176" t="str">
        <f>'26 '!AM40</f>
        <v>En-4c</v>
      </c>
      <c r="AN40" s="176" t="str">
        <f>'26 '!AN40</f>
        <v>Eagle-BL5c</v>
      </c>
      <c r="AO40" s="176" t="str">
        <f>'26 '!AO40</f>
        <v>Eagle-Smart</v>
      </c>
      <c r="AP40" s="176" t="str">
        <f>'26 '!AP40</f>
        <v>JK BL5c</v>
      </c>
      <c r="AQ40" s="176" t="str">
        <f>'26 '!AQ40</f>
        <v>RK BAR</v>
      </c>
      <c r="AR40" s="176" t="str">
        <f>'26 '!AR40</f>
        <v>Rk Smart</v>
      </c>
      <c r="AS40" s="176" t="str">
        <f>'26 '!AS40</f>
        <v>Adata(32GB)</v>
      </c>
      <c r="AT40" s="176" t="str">
        <f>'26 '!AT40</f>
        <v>HP(32GB)</v>
      </c>
      <c r="AU40" s="176" t="str">
        <f>'26 '!AU40</f>
        <v>Or-20000</v>
      </c>
      <c r="AV40" s="176" t="str">
        <f>'26 '!AV40</f>
        <v>Or-1000</v>
      </c>
      <c r="AW40" s="176" t="str">
        <f>'26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'26 '!B44</f>
        <v>5</v>
      </c>
      <c r="C41" s="116">
        <f>'26 '!C44</f>
        <v>25</v>
      </c>
      <c r="D41" s="116">
        <f>'26 '!D44</f>
        <v>8</v>
      </c>
      <c r="E41" s="116">
        <f>'26 '!E44</f>
        <v>18</v>
      </c>
      <c r="F41" s="116">
        <f>'26 '!F44</f>
        <v>1</v>
      </c>
      <c r="G41" s="116">
        <f>'26 '!G44</f>
        <v>14</v>
      </c>
      <c r="H41" s="116">
        <f>'26 '!H44</f>
        <v>2</v>
      </c>
      <c r="I41" s="116">
        <f>'26 '!I44</f>
        <v>3</v>
      </c>
      <c r="J41" s="116">
        <f>'26 '!J44</f>
        <v>2</v>
      </c>
      <c r="K41" s="116">
        <f>'26 '!K44</f>
        <v>3</v>
      </c>
      <c r="L41" s="116">
        <f>'26 '!L44</f>
        <v>9</v>
      </c>
      <c r="M41" s="116">
        <f>'26 '!M44</f>
        <v>5</v>
      </c>
      <c r="N41" s="116">
        <f>'26 '!N44</f>
        <v>2</v>
      </c>
      <c r="O41" s="116">
        <f>'26 '!O44</f>
        <v>1</v>
      </c>
      <c r="P41" s="116">
        <f>'26 '!P44</f>
        <v>1</v>
      </c>
      <c r="Q41" s="116">
        <f>'26 '!Q44</f>
        <v>4</v>
      </c>
      <c r="R41" s="116">
        <f>'26 '!R44</f>
        <v>0</v>
      </c>
      <c r="S41" s="116">
        <f>'26 '!S44</f>
        <v>12</v>
      </c>
      <c r="T41" s="116">
        <f>'26 '!T44</f>
        <v>10</v>
      </c>
      <c r="U41" s="116">
        <f>'26 '!U44</f>
        <v>3</v>
      </c>
      <c r="V41" s="116">
        <f>'26 '!V44</f>
        <v>1</v>
      </c>
      <c r="W41" s="116">
        <f>'26 '!W44</f>
        <v>1</v>
      </c>
      <c r="X41" s="116">
        <f>'26 '!X44</f>
        <v>0</v>
      </c>
      <c r="Y41" s="116">
        <f>'26 '!Y44</f>
        <v>1</v>
      </c>
      <c r="Z41" s="116">
        <f>'26 '!Z44</f>
        <v>1</v>
      </c>
      <c r="AA41" s="116">
        <f>'26 '!AA44</f>
        <v>2</v>
      </c>
      <c r="AB41" s="116">
        <f>'26 '!AB44</f>
        <v>1</v>
      </c>
      <c r="AC41" s="116">
        <f>'26 '!AC44</f>
        <v>0</v>
      </c>
      <c r="AD41" s="116">
        <f>'26 '!AD44</f>
        <v>6</v>
      </c>
      <c r="AE41" s="116">
        <f>'26 '!AE44</f>
        <v>3</v>
      </c>
      <c r="AF41" s="116">
        <f>'26 '!AF44</f>
        <v>2</v>
      </c>
      <c r="AG41" s="116">
        <f>'26 '!AG44</f>
        <v>2</v>
      </c>
      <c r="AH41" s="116">
        <f>'26 '!AH44</f>
        <v>4</v>
      </c>
      <c r="AI41" s="116">
        <f>'26 '!AI44</f>
        <v>11</v>
      </c>
      <c r="AJ41" s="116">
        <f>'26 '!AJ44</f>
        <v>1</v>
      </c>
      <c r="AK41" s="116">
        <f>'26 '!AK44</f>
        <v>6</v>
      </c>
      <c r="AL41" s="116">
        <f>'26 '!AL44</f>
        <v>3</v>
      </c>
      <c r="AM41" s="116">
        <f>'26 '!AM44</f>
        <v>0</v>
      </c>
      <c r="AN41" s="116">
        <f>'26 '!AN44</f>
        <v>0</v>
      </c>
      <c r="AO41" s="116">
        <f>'26 '!AO44</f>
        <v>2</v>
      </c>
      <c r="AP41" s="116">
        <f>'26 '!AP44</f>
        <v>6</v>
      </c>
      <c r="AQ41" s="116">
        <f>'26 '!AQ44</f>
        <v>0</v>
      </c>
      <c r="AR41" s="116">
        <f>'26 '!AR44</f>
        <v>0</v>
      </c>
      <c r="AS41" s="116">
        <f>'26 '!AS44</f>
        <v>2</v>
      </c>
      <c r="AT41" s="116">
        <f>'26 '!AT44</f>
        <v>3</v>
      </c>
      <c r="AU41" s="116">
        <f>'26 '!AU44</f>
        <v>1</v>
      </c>
      <c r="AV41" s="116">
        <f>'26 '!AV44</f>
        <v>1</v>
      </c>
      <c r="AW41" s="116">
        <f>'26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'26 '!B47</f>
        <v>80</v>
      </c>
      <c r="C47" s="92">
        <f>'26 '!C47</f>
        <v>120</v>
      </c>
      <c r="D47" s="92">
        <f>'26 '!D47</f>
        <v>120</v>
      </c>
      <c r="E47" s="92">
        <f>'26 '!E47</f>
        <v>30</v>
      </c>
      <c r="F47" s="92">
        <f>'26 '!F47</f>
        <v>40</v>
      </c>
      <c r="G47" s="92">
        <f>'26 '!G47</f>
        <v>80</v>
      </c>
      <c r="H47" s="92">
        <f>'26 '!H47</f>
        <v>40</v>
      </c>
      <c r="I47" s="92">
        <f>'26 '!I47</f>
        <v>40</v>
      </c>
      <c r="J47" s="92">
        <f>'26 '!J47</f>
        <v>80</v>
      </c>
      <c r="K47" s="92">
        <f>'26 '!K47</f>
        <v>50</v>
      </c>
      <c r="L47" s="92">
        <f>'26 '!L47</f>
        <v>85</v>
      </c>
      <c r="M47" s="92">
        <f>'26 '!M47</f>
        <v>45</v>
      </c>
      <c r="N47" s="92">
        <f>'26 '!N47</f>
        <v>38</v>
      </c>
      <c r="O47" s="92">
        <f>'26 '!O47</f>
        <v>75</v>
      </c>
      <c r="P47" s="92">
        <f>'26 '!P47</f>
        <v>16</v>
      </c>
      <c r="Q47" s="92">
        <f>'26 '!Q47</f>
        <v>8</v>
      </c>
      <c r="R47" s="92">
        <f>'26 '!R47</f>
        <v>191</v>
      </c>
      <c r="S47" s="92">
        <f>'26 '!S47</f>
        <v>182</v>
      </c>
      <c r="T47" s="92">
        <f>'26 '!T47</f>
        <v>191</v>
      </c>
      <c r="U47" s="92">
        <f>'26 '!U47</f>
        <v>191</v>
      </c>
      <c r="V47" s="92">
        <f>'26 '!V47</f>
        <v>90</v>
      </c>
      <c r="W47" s="92">
        <f>'26 '!W47</f>
        <v>8.75</v>
      </c>
      <c r="X47" s="92">
        <f>'26 '!X47</f>
        <v>9</v>
      </c>
      <c r="Y47" s="92">
        <f>'26 '!Y47</f>
        <v>13</v>
      </c>
      <c r="Z47" s="92">
        <f>'26 '!Z47</f>
        <v>3</v>
      </c>
      <c r="AA47" s="92">
        <f>'26 '!AA47</f>
        <v>80</v>
      </c>
      <c r="AB47" s="92">
        <f>'26 '!AB47</f>
        <v>110</v>
      </c>
      <c r="AC47" s="92">
        <f>'26 '!AC47</f>
        <v>60</v>
      </c>
      <c r="AD47" s="92">
        <f>'26 '!AD47</f>
        <v>60</v>
      </c>
      <c r="AE47" s="92">
        <f>'26 '!AE47</f>
        <v>8</v>
      </c>
      <c r="AF47" s="92">
        <f>'26 '!AF47</f>
        <v>70</v>
      </c>
      <c r="AG47" s="92">
        <f>'26 '!AG47</f>
        <v>35</v>
      </c>
      <c r="AH47" s="92">
        <f>'26 '!AH47</f>
        <v>50</v>
      </c>
      <c r="AI47" s="92">
        <f>'26 '!AI47</f>
        <v>128</v>
      </c>
      <c r="AJ47" s="92">
        <f>'26 '!AJ47</f>
        <v>52</v>
      </c>
      <c r="AK47" s="92">
        <f>'26 '!AK47</f>
        <v>55</v>
      </c>
      <c r="AL47" s="92">
        <f>'26 '!AL47</f>
        <v>85</v>
      </c>
      <c r="AM47" s="92">
        <f>'26 '!AM47</f>
        <v>280</v>
      </c>
      <c r="AN47" s="92">
        <f>'26 '!AN47</f>
        <v>340</v>
      </c>
      <c r="AO47" s="92">
        <f>'26 '!AO47</f>
        <v>410</v>
      </c>
      <c r="AP47" s="92">
        <f>'26 '!AP47</f>
        <v>310</v>
      </c>
      <c r="AQ47" s="92">
        <f>'26 '!AQ47</f>
        <v>240</v>
      </c>
      <c r="AR47" s="92">
        <f>'26 '!AR47</f>
        <v>13540</v>
      </c>
      <c r="AS47" s="92">
        <f>'26 '!AS47</f>
        <v>11</v>
      </c>
      <c r="AT47" s="92">
        <f>'26 '!AT47</f>
        <v>280</v>
      </c>
      <c r="AU47" s="92">
        <f>'26 '!AU47</f>
        <v>0</v>
      </c>
      <c r="AV47" s="92">
        <f>'26 '!AV47</f>
        <v>0</v>
      </c>
      <c r="AW47" s="92">
        <f>'26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'26 '!B50</f>
        <v>Or-M53</v>
      </c>
      <c r="C50" s="174" t="str">
        <f>'26 '!C50</f>
        <v>Or-L53</v>
      </c>
      <c r="D50" s="174" t="str">
        <f>'26 '!D50</f>
        <v>Or-C53</v>
      </c>
      <c r="E50" s="174" t="str">
        <f>'26 '!E50</f>
        <v>A-One</v>
      </c>
      <c r="F50" s="174" t="str">
        <f>'26 '!F50</f>
        <v>Active</v>
      </c>
      <c r="G50" s="174" t="str">
        <f>'26 '!G50</f>
        <v>S61T</v>
      </c>
      <c r="H50" s="174" t="str">
        <f>'26 '!H50</f>
        <v>ZA-002</v>
      </c>
      <c r="I50" s="174" t="str">
        <f>'26 '!I50</f>
        <v>ZT-oo2</v>
      </c>
      <c r="J50" s="174" t="str">
        <f>'26 '!J50</f>
        <v>Metal</v>
      </c>
      <c r="K50" s="174" t="str">
        <f>'26 '!K50</f>
        <v>Pani Covar</v>
      </c>
      <c r="L50" s="174" t="str">
        <f>'26 '!L50</f>
        <v>Glass Cover</v>
      </c>
      <c r="M50" s="174" t="str">
        <f>'26 '!M50</f>
        <v>lether</v>
      </c>
      <c r="N50" s="174" t="str">
        <f>'26 '!N50</f>
        <v>Print</v>
      </c>
      <c r="O50" s="174" t="str">
        <f>'26 '!O50</f>
        <v>silicon</v>
      </c>
      <c r="P50" s="174" t="str">
        <f>'26 '!P50</f>
        <v>Glass</v>
      </c>
      <c r="Q50" s="174" t="str">
        <f>'26 '!Q50</f>
        <v>Chair</v>
      </c>
      <c r="R50" s="174" t="str">
        <f>'26 '!R50</f>
        <v>BL Sim</v>
      </c>
      <c r="S50" s="174" t="str">
        <f>'26 '!S50</f>
        <v>BL KI</v>
      </c>
      <c r="T50" s="174" t="str">
        <f>'26 '!T50</f>
        <v>GP Sim</v>
      </c>
      <c r="U50" s="174" t="str">
        <f>'26 '!U50</f>
        <v>GP Kit</v>
      </c>
      <c r="V50" s="174" t="str">
        <f>'26 '!V50</f>
        <v>HI G COVER</v>
      </c>
      <c r="W50" s="174" t="str">
        <f>'26 '!W50</f>
        <v>9 Card</v>
      </c>
      <c r="X50" s="174" t="str">
        <f>'26 '!X50</f>
        <v>OTG-B</v>
      </c>
      <c r="Y50" s="174" t="str">
        <f>'26 '!Y50</f>
        <v>OTG-C</v>
      </c>
      <c r="Z50" s="174" t="str">
        <f>'26 '!Z50</f>
        <v>Pin</v>
      </c>
      <c r="AA50" s="174" t="str">
        <f>'26 '!AA50</f>
        <v>Ladis cover</v>
      </c>
      <c r="AB50" s="174" t="str">
        <f>'26 '!AB50</f>
        <v>Gliger Cover</v>
      </c>
      <c r="AC50" s="174" t="str">
        <f>'26 '!AC50</f>
        <v>Lether Cover</v>
      </c>
      <c r="AD50" s="174" t="str">
        <f>'26 '!AD50</f>
        <v>rainbow glass</v>
      </c>
      <c r="AE50" s="174" t="str">
        <f>'26 '!AE50</f>
        <v>Muja</v>
      </c>
      <c r="AF50" s="174" t="str">
        <f>'26 '!AF50</f>
        <v>RM-510</v>
      </c>
      <c r="AG50" s="174" t="str">
        <f>'26 '!AG50</f>
        <v>Realme-B</v>
      </c>
      <c r="AH50" s="174" t="str">
        <f>'26 '!AH50</f>
        <v>Realme-C</v>
      </c>
      <c r="AI50" s="174" t="str">
        <f>'26 '!AI50</f>
        <v>My choice</v>
      </c>
      <c r="AJ50" s="174" t="str">
        <f>'26 '!AJ50</f>
        <v xml:space="preserve">Math </v>
      </c>
      <c r="AK50" s="174" t="str">
        <f>'26 '!AK50</f>
        <v>shad Cover</v>
      </c>
      <c r="AL50" s="174" t="str">
        <f>'26 '!AL50</f>
        <v>Cut Cover</v>
      </c>
      <c r="AM50" s="174" t="str">
        <f>'26 '!AM50</f>
        <v>Stand</v>
      </c>
      <c r="AN50" s="174" t="str">
        <f>'26 '!AN50</f>
        <v>HE-05</v>
      </c>
      <c r="AO50" s="174" t="str">
        <f>'26 '!AO50</f>
        <v>HE-05i</v>
      </c>
      <c r="AP50" s="174" t="str">
        <f>'26 '!AP50</f>
        <v>DM10c</v>
      </c>
      <c r="AQ50" s="174" t="str">
        <f>'26 '!AQ50</f>
        <v>RM-510 c</v>
      </c>
      <c r="AR50" s="174" t="str">
        <f>'26 '!AR50</f>
        <v>A16(3+32)</v>
      </c>
      <c r="AS50" s="174" t="str">
        <f>'26 '!AS50</f>
        <v>Fita</v>
      </c>
      <c r="AT50" s="174" t="str">
        <f>'26 '!AT50</f>
        <v>dm10</v>
      </c>
      <c r="AU50" s="174">
        <f>'26 '!AU50</f>
        <v>0</v>
      </c>
      <c r="AV50" s="174">
        <f>'26 '!AV50</f>
        <v>0</v>
      </c>
      <c r="AW50" s="174">
        <f>'26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'26 '!B54</f>
        <v>4</v>
      </c>
      <c r="C51" s="187">
        <f>'26 '!C54</f>
        <v>1</v>
      </c>
      <c r="D51" s="187">
        <f>'26 '!D54</f>
        <v>2</v>
      </c>
      <c r="E51" s="187">
        <f>'26 '!E54</f>
        <v>1</v>
      </c>
      <c r="F51" s="187">
        <f>'26 '!F54</f>
        <v>0</v>
      </c>
      <c r="G51" s="187">
        <f>'26 '!G54</f>
        <v>0</v>
      </c>
      <c r="H51" s="187">
        <f>'26 '!H54</f>
        <v>7</v>
      </c>
      <c r="I51" s="187">
        <f>'26 '!I54</f>
        <v>1</v>
      </c>
      <c r="J51" s="187">
        <f>'26 '!J54</f>
        <v>3</v>
      </c>
      <c r="K51" s="187">
        <f>'26 '!K54</f>
        <v>9</v>
      </c>
      <c r="L51" s="187">
        <f>'26 '!L54</f>
        <v>38</v>
      </c>
      <c r="M51" s="187">
        <f>'26 '!M54</f>
        <v>73</v>
      </c>
      <c r="N51" s="187">
        <f>'26 '!N54</f>
        <v>11</v>
      </c>
      <c r="O51" s="187">
        <f>'26 '!O54</f>
        <v>9</v>
      </c>
      <c r="P51" s="187">
        <f>'26 '!P54</f>
        <v>383</v>
      </c>
      <c r="Q51" s="187">
        <f>'26 '!Q54</f>
        <v>21</v>
      </c>
      <c r="R51" s="187">
        <f>'26 '!R54</f>
        <v>4</v>
      </c>
      <c r="S51" s="187">
        <f>'26 '!S54</f>
        <v>0</v>
      </c>
      <c r="T51" s="187">
        <f>'26 '!T54</f>
        <v>1</v>
      </c>
      <c r="U51" s="187">
        <f>'26 '!U54</f>
        <v>5</v>
      </c>
      <c r="V51" s="187">
        <f>'26 '!V54</f>
        <v>14</v>
      </c>
      <c r="W51" s="187">
        <f>'26 '!W54</f>
        <v>106</v>
      </c>
      <c r="X51" s="187">
        <f>'26 '!X54</f>
        <v>7</v>
      </c>
      <c r="Y51" s="187">
        <f>'26 '!Y54</f>
        <v>8</v>
      </c>
      <c r="Z51" s="187">
        <f>'26 '!Z54</f>
        <v>92</v>
      </c>
      <c r="AA51" s="187">
        <f>'26 '!AA54</f>
        <v>29</v>
      </c>
      <c r="AB51" s="187">
        <f>'26 '!AB54</f>
        <v>25</v>
      </c>
      <c r="AC51" s="187">
        <f>'26 '!AC54</f>
        <v>15</v>
      </c>
      <c r="AD51" s="187">
        <f>'26 '!AD54</f>
        <v>5</v>
      </c>
      <c r="AE51" s="187">
        <f>'26 '!AE54</f>
        <v>19</v>
      </c>
      <c r="AF51" s="187">
        <f>'26 '!AF54</f>
        <v>1</v>
      </c>
      <c r="AG51" s="187">
        <f>'26 '!AG54</f>
        <v>1</v>
      </c>
      <c r="AH51" s="187">
        <f>'26 '!AH54</f>
        <v>2</v>
      </c>
      <c r="AI51" s="187">
        <f>'26 '!AI54</f>
        <v>169</v>
      </c>
      <c r="AJ51" s="187">
        <f>'26 '!AJ54</f>
        <v>86</v>
      </c>
      <c r="AK51" s="187">
        <f>'26 '!AK54</f>
        <v>9</v>
      </c>
      <c r="AL51" s="187">
        <f>'26 '!AL54</f>
        <v>2</v>
      </c>
      <c r="AM51" s="187">
        <f>'26 '!AM54</f>
        <v>1</v>
      </c>
      <c r="AN51" s="187">
        <f>'26 '!AN54</f>
        <v>2</v>
      </c>
      <c r="AO51" s="187">
        <f>'26 '!AO54</f>
        <v>1</v>
      </c>
      <c r="AP51" s="187">
        <f>'26 '!AP54</f>
        <v>1</v>
      </c>
      <c r="AQ51" s="187">
        <f>'26 '!AQ54</f>
        <v>1</v>
      </c>
      <c r="AR51" s="187">
        <f>'26 '!AR54</f>
        <v>0</v>
      </c>
      <c r="AS51" s="187">
        <f>'26 '!AS54</f>
        <v>7</v>
      </c>
      <c r="AT51" s="187">
        <f>'26 '!AT54</f>
        <v>2</v>
      </c>
      <c r="AU51" s="187">
        <f>'26 '!AU54</f>
        <v>0</v>
      </c>
      <c r="AV51" s="187">
        <f>'26 '!AV54</f>
        <v>0</v>
      </c>
      <c r="AW51" s="187">
        <f>'26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'26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'26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'26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'26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96" priority="19" operator="greaterThan">
      <formula>0</formula>
    </cfRule>
  </conditionalFormatting>
  <conditionalFormatting sqref="B22:AE23">
    <cfRule type="cellIs" dxfId="95" priority="18" operator="greaterThan">
      <formula>0</formula>
    </cfRule>
  </conditionalFormatting>
  <conditionalFormatting sqref="B32:AE33">
    <cfRule type="cellIs" dxfId="94" priority="17" operator="greaterThan">
      <formula>0</formula>
    </cfRule>
  </conditionalFormatting>
  <conditionalFormatting sqref="B42:AE43">
    <cfRule type="cellIs" dxfId="93" priority="16" operator="greaterThan">
      <formula>0</formula>
    </cfRule>
  </conditionalFormatting>
  <conditionalFormatting sqref="B52:AE53">
    <cfRule type="cellIs" dxfId="92" priority="15" operator="greaterThan">
      <formula>0</formula>
    </cfRule>
  </conditionalFormatting>
  <conditionalFormatting sqref="B12:AE13 B22:AE23 B32:Y33 Z33:AE33 B42:AE43 B52:AE53">
    <cfRule type="cellIs" dxfId="91" priority="14" operator="greaterThan">
      <formula>0</formula>
    </cfRule>
  </conditionalFormatting>
  <conditionalFormatting sqref="B12:AW13">
    <cfRule type="cellIs" dxfId="90" priority="12" operator="greaterThan">
      <formula>0</formula>
    </cfRule>
    <cfRule type="cellIs" dxfId="89" priority="13" operator="greaterThan">
      <formula>0</formula>
    </cfRule>
  </conditionalFormatting>
  <conditionalFormatting sqref="B22:AW23 B32:AW33 B42:AW43 B52:AW53">
    <cfRule type="cellIs" dxfId="88" priority="11" operator="greaterThan">
      <formula>0</formula>
    </cfRule>
  </conditionalFormatting>
  <conditionalFormatting sqref="B8:AW9">
    <cfRule type="cellIs" dxfId="87" priority="10" operator="greaterThan">
      <formula>0</formula>
    </cfRule>
  </conditionalFormatting>
  <conditionalFormatting sqref="B18:AW19">
    <cfRule type="cellIs" dxfId="86" priority="9" operator="greaterThan">
      <formula>0</formula>
    </cfRule>
  </conditionalFormatting>
  <conditionalFormatting sqref="B22:AW23">
    <cfRule type="cellIs" dxfId="85" priority="8" operator="greaterThan">
      <formula>0</formula>
    </cfRule>
  </conditionalFormatting>
  <conditionalFormatting sqref="B28:AW29">
    <cfRule type="cellIs" dxfId="84" priority="7" operator="greaterThan">
      <formula>0</formula>
    </cfRule>
  </conditionalFormatting>
  <conditionalFormatting sqref="B32:AW33">
    <cfRule type="cellIs" dxfId="83" priority="6" operator="greaterThan">
      <formula>0</formula>
    </cfRule>
  </conditionalFormatting>
  <conditionalFormatting sqref="B38:AW39">
    <cfRule type="cellIs" dxfId="82" priority="5" operator="greaterThan">
      <formula>0</formula>
    </cfRule>
  </conditionalFormatting>
  <conditionalFormatting sqref="B42:AW43">
    <cfRule type="cellIs" dxfId="81" priority="3" operator="greaterThan">
      <formula>0</formula>
    </cfRule>
    <cfRule type="cellIs" dxfId="80" priority="4" operator="greaterThan">
      <formula>0</formula>
    </cfRule>
  </conditionalFormatting>
  <conditionalFormatting sqref="B48:AW49">
    <cfRule type="cellIs" dxfId="79" priority="2" operator="greaterThan">
      <formula>0</formula>
    </cfRule>
  </conditionalFormatting>
  <conditionalFormatting sqref="B52:AW53">
    <cfRule type="cellIs" dxfId="78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16" zoomScale="90" zoomScaleNormal="90" workbookViewId="0">
      <selection activeCell="B27" sqref="B27:AW27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'27 '!B7</f>
        <v>9580</v>
      </c>
      <c r="C7" s="198">
        <f>'27 '!C7</f>
        <v>8990</v>
      </c>
      <c r="D7" s="198">
        <f>'27 '!D7</f>
        <v>8990</v>
      </c>
      <c r="E7" s="198">
        <f>'27 '!E7</f>
        <v>8490</v>
      </c>
      <c r="F7" s="198">
        <f>'27 '!F7</f>
        <v>8800</v>
      </c>
      <c r="G7" s="198">
        <f>'27 '!G7</f>
        <v>7700</v>
      </c>
      <c r="H7" s="198">
        <f>'27 '!H7</f>
        <v>7430</v>
      </c>
      <c r="I7" s="198">
        <f>'27 '!I7</f>
        <v>6570</v>
      </c>
      <c r="J7" s="198">
        <f>'27 '!J7</f>
        <v>6500</v>
      </c>
      <c r="K7" s="198">
        <f>'27 '!K7</f>
        <v>7430</v>
      </c>
      <c r="L7" s="198">
        <f>'27 '!L7</f>
        <v>7390</v>
      </c>
      <c r="M7" s="198">
        <f>'27 '!M7</f>
        <v>4840</v>
      </c>
      <c r="N7" s="198">
        <f>'27 '!N7</f>
        <v>1010</v>
      </c>
      <c r="O7" s="198">
        <f>'27 '!O7</f>
        <v>1000</v>
      </c>
      <c r="P7" s="198">
        <f>'27 '!P7</f>
        <v>1100</v>
      </c>
      <c r="Q7" s="198">
        <f>'27 '!Q7</f>
        <v>1130</v>
      </c>
      <c r="R7" s="198">
        <f>'27 '!R7</f>
        <v>1180</v>
      </c>
      <c r="S7" s="198">
        <f>'27 '!S7</f>
        <v>1240</v>
      </c>
      <c r="T7" s="198">
        <f>'27 '!T7</f>
        <v>1270</v>
      </c>
      <c r="U7" s="198">
        <f>'27 '!U7</f>
        <v>1270</v>
      </c>
      <c r="V7" s="198">
        <f>'27 '!V7</f>
        <v>1500</v>
      </c>
      <c r="W7" s="198">
        <f>'27 '!W7</f>
        <v>1200</v>
      </c>
      <c r="X7" s="198">
        <f>'27 '!X7</f>
        <v>1290</v>
      </c>
      <c r="Y7" s="198">
        <f>'27 '!Y7</f>
        <v>1240</v>
      </c>
      <c r="Z7" s="198">
        <f>'27 '!Z7</f>
        <v>1290</v>
      </c>
      <c r="AA7" s="198">
        <f>'27 '!AA7</f>
        <v>1320</v>
      </c>
      <c r="AB7" s="198">
        <f>'27 '!AB7</f>
        <v>1410</v>
      </c>
      <c r="AC7" s="198">
        <f>'27 '!AC7</f>
        <v>1460</v>
      </c>
      <c r="AD7" s="198">
        <f>'27 '!AD7</f>
        <v>1490</v>
      </c>
      <c r="AE7" s="198">
        <f>'27 '!AE7</f>
        <v>1470</v>
      </c>
      <c r="AF7" s="198">
        <f>'27 '!AF7</f>
        <v>1340</v>
      </c>
      <c r="AG7" s="198">
        <f>'27 '!AG7</f>
        <v>9630</v>
      </c>
      <c r="AH7" s="198">
        <f>'27 '!AH7</f>
        <v>1310</v>
      </c>
      <c r="AI7" s="198">
        <f>'27 '!AI7</f>
        <v>960</v>
      </c>
      <c r="AJ7" s="198">
        <f>'27 '!AJ7</f>
        <v>9050</v>
      </c>
      <c r="AK7" s="198">
        <f>'27 '!AK7</f>
        <v>6790</v>
      </c>
      <c r="AL7" s="198">
        <f>'27 '!AL7</f>
        <v>6100</v>
      </c>
      <c r="AM7" s="198">
        <f>'27 '!AM7</f>
        <v>5650</v>
      </c>
      <c r="AN7" s="198">
        <f>'27 '!AN7</f>
        <v>7980</v>
      </c>
      <c r="AO7" s="198">
        <f>'27 '!AO7</f>
        <v>1190</v>
      </c>
      <c r="AP7" s="198">
        <f>'27 '!AP7</f>
        <v>1460</v>
      </c>
      <c r="AQ7" s="198">
        <f>'27 '!AQ7</f>
        <v>6400</v>
      </c>
      <c r="AR7" s="198">
        <f>'27 '!AR7</f>
        <v>0</v>
      </c>
      <c r="AS7" s="198">
        <f>'27 '!AS7</f>
        <v>0</v>
      </c>
      <c r="AT7" s="198">
        <f>'27 '!AT7</f>
        <v>0</v>
      </c>
      <c r="AU7" s="198">
        <f>'27 '!AU7</f>
        <v>0</v>
      </c>
      <c r="AV7" s="198">
        <f>'27 '!AV7</f>
        <v>1080</v>
      </c>
      <c r="AW7" s="198">
        <f>'27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'27 '!B10</f>
        <v>Z45</v>
      </c>
      <c r="C10" s="231" t="str">
        <f>'27 '!C10</f>
        <v>Z40</v>
      </c>
      <c r="D10" s="231" t="str">
        <f>'27 '!D10</f>
        <v>Z35</v>
      </c>
      <c r="E10" s="231" t="str">
        <f>'27 '!E10</f>
        <v>Z33</v>
      </c>
      <c r="F10" s="231" t="str">
        <f>'27 '!F10</f>
        <v>Z30</v>
      </c>
      <c r="G10" s="231" t="str">
        <f>'27 '!G10</f>
        <v>Z22</v>
      </c>
      <c r="H10" s="231" t="str">
        <f>'27 '!H10</f>
        <v>Z18</v>
      </c>
      <c r="I10" s="231" t="str">
        <f>'27 '!I10</f>
        <v>i99</v>
      </c>
      <c r="J10" s="231" t="str">
        <f>'27 '!J10</f>
        <v>i69</v>
      </c>
      <c r="K10" s="231" t="str">
        <f>'27 '!K10</f>
        <v>Atom</v>
      </c>
      <c r="L10" s="231" t="str">
        <f>'27 '!L10</f>
        <v>Atom-2</v>
      </c>
      <c r="M10" s="231" t="str">
        <f>'27 '!M10</f>
        <v>G10+</v>
      </c>
      <c r="N10" s="231" t="str">
        <f>'27 '!N10</f>
        <v>B62</v>
      </c>
      <c r="O10" s="231" t="str">
        <f>'27 '!O10</f>
        <v>B69</v>
      </c>
      <c r="P10" s="231" t="str">
        <f>'27 '!P10</f>
        <v>BL96</v>
      </c>
      <c r="Q10" s="231" t="str">
        <f>'27 '!Q10</f>
        <v>BL99</v>
      </c>
      <c r="R10" s="231" t="str">
        <f>'27 '!R10</f>
        <v>BL120</v>
      </c>
      <c r="S10" s="231" t="str">
        <f>'27 '!S10</f>
        <v>D41</v>
      </c>
      <c r="T10" s="231" t="str">
        <f>'27 '!T10</f>
        <v>D47</v>
      </c>
      <c r="U10" s="231" t="str">
        <f>'27 '!U10</f>
        <v>D48</v>
      </c>
      <c r="V10" s="231" t="str">
        <f>'27 '!V10</f>
        <v>D54+</v>
      </c>
      <c r="W10" s="231" t="str">
        <f>'27 '!W10</f>
        <v>D82</v>
      </c>
      <c r="X10" s="231" t="str">
        <f>'27 '!X10</f>
        <v>L43</v>
      </c>
      <c r="Y10" s="231" t="str">
        <f>'27 '!Y10</f>
        <v>L44</v>
      </c>
      <c r="Z10" s="231" t="str">
        <f>'27 '!Z10</f>
        <v>L46</v>
      </c>
      <c r="AA10" s="231" t="str">
        <f>'27 '!AA10</f>
        <v>L135</v>
      </c>
      <c r="AB10" s="231" t="str">
        <f>'27 '!AB10</f>
        <v>L140</v>
      </c>
      <c r="AC10" s="231" t="str">
        <f>'27 '!AC10</f>
        <v>L260</v>
      </c>
      <c r="AD10" s="231" t="str">
        <f>'27 '!AD10</f>
        <v>L270</v>
      </c>
      <c r="AE10" s="231" t="str">
        <f>'27 '!AE10</f>
        <v>S45</v>
      </c>
      <c r="AF10" s="231" t="str">
        <f>'27 '!AF10</f>
        <v>T92</v>
      </c>
      <c r="AG10" s="231" t="str">
        <f>'27 '!AG10</f>
        <v>Z30 Pro</v>
      </c>
      <c r="AH10" s="231" t="str">
        <f>'27 '!AH10</f>
        <v>L33</v>
      </c>
      <c r="AI10" s="231" t="str">
        <f>'27 '!AI10</f>
        <v>B24</v>
      </c>
      <c r="AJ10" s="231" t="str">
        <f>'27 '!AJ10</f>
        <v>Z42</v>
      </c>
      <c r="AK10" s="231" t="str">
        <f>'27 '!AK10</f>
        <v>i80</v>
      </c>
      <c r="AL10" s="231" t="str">
        <f>'27 '!AL10</f>
        <v>V138</v>
      </c>
      <c r="AM10" s="231" t="str">
        <f>'27 '!AM10</f>
        <v>G50</v>
      </c>
      <c r="AN10" s="231" t="str">
        <f>'27 '!AN10</f>
        <v>Z32</v>
      </c>
      <c r="AO10" s="231" t="str">
        <f>'27 '!AO10</f>
        <v>D76</v>
      </c>
      <c r="AP10" s="231" t="str">
        <f>'27 '!AP10</f>
        <v>L145</v>
      </c>
      <c r="AQ10" s="231" t="str">
        <f>'27 '!AQ10</f>
        <v>i71</v>
      </c>
      <c r="AR10" s="231">
        <f>'27 '!AR10</f>
        <v>0</v>
      </c>
      <c r="AS10" s="231">
        <f>'27 '!AS10</f>
        <v>0</v>
      </c>
      <c r="AT10" s="231">
        <f>'27 '!AT10</f>
        <v>0</v>
      </c>
      <c r="AU10" s="231">
        <f>'27 '!AU10</f>
        <v>0</v>
      </c>
      <c r="AV10" s="231" t="str">
        <f>'27 '!AV10</f>
        <v>P16</v>
      </c>
      <c r="AW10" s="231" t="str">
        <f>'27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'27 '!B14</f>
        <v>3</v>
      </c>
      <c r="C11" s="42">
        <f>'27 '!C14</f>
        <v>0</v>
      </c>
      <c r="D11" s="42">
        <f>'27 '!D14</f>
        <v>1</v>
      </c>
      <c r="E11" s="42">
        <f>'27 '!E14</f>
        <v>1</v>
      </c>
      <c r="F11" s="42">
        <f>'27 '!F14</f>
        <v>0</v>
      </c>
      <c r="G11" s="42">
        <f>'27 '!G14</f>
        <v>2</v>
      </c>
      <c r="H11" s="42">
        <f>'27 '!H14</f>
        <v>1</v>
      </c>
      <c r="I11" s="42">
        <f>'27 '!I14</f>
        <v>0</v>
      </c>
      <c r="J11" s="42">
        <f>'27 '!J14</f>
        <v>0</v>
      </c>
      <c r="K11" s="42">
        <f>'27 '!K14</f>
        <v>1</v>
      </c>
      <c r="L11" s="42">
        <f>'27 '!L14</f>
        <v>1</v>
      </c>
      <c r="M11" s="42">
        <f>'27 '!M14</f>
        <v>3</v>
      </c>
      <c r="N11" s="42">
        <f>'27 '!N14</f>
        <v>1</v>
      </c>
      <c r="O11" s="42">
        <f>'27 '!O14</f>
        <v>2</v>
      </c>
      <c r="P11" s="42">
        <f>'27 '!P14</f>
        <v>5</v>
      </c>
      <c r="Q11" s="42">
        <f>'27 '!Q14</f>
        <v>2</v>
      </c>
      <c r="R11" s="42">
        <f>'27 '!R14</f>
        <v>4</v>
      </c>
      <c r="S11" s="42">
        <f>'27 '!S14</f>
        <v>1</v>
      </c>
      <c r="T11" s="42">
        <f>'27 '!T14</f>
        <v>1</v>
      </c>
      <c r="U11" s="42">
        <f>'27 '!U14</f>
        <v>6</v>
      </c>
      <c r="V11" s="42">
        <f>'27 '!V14</f>
        <v>2</v>
      </c>
      <c r="W11" s="42">
        <f>'27 '!W14</f>
        <v>1</v>
      </c>
      <c r="X11" s="42">
        <f>'27 '!X14</f>
        <v>2</v>
      </c>
      <c r="Y11" s="42">
        <f>'27 '!Y14</f>
        <v>0</v>
      </c>
      <c r="Z11" s="42">
        <f>'27 '!Z14</f>
        <v>1</v>
      </c>
      <c r="AA11" s="42">
        <f>'27 '!AA14</f>
        <v>2</v>
      </c>
      <c r="AB11" s="42">
        <f>'27 '!AB14</f>
        <v>1</v>
      </c>
      <c r="AC11" s="42">
        <f>'27 '!AC14</f>
        <v>1</v>
      </c>
      <c r="AD11" s="42">
        <f>'27 '!AD14</f>
        <v>2</v>
      </c>
      <c r="AE11" s="42">
        <f>'27 '!AE14</f>
        <v>3</v>
      </c>
      <c r="AF11" s="42">
        <f>'27 '!AF14</f>
        <v>1</v>
      </c>
      <c r="AG11" s="42">
        <f>'27 '!AG14</f>
        <v>0</v>
      </c>
      <c r="AH11" s="42">
        <f>'27 '!AH14</f>
        <v>8</v>
      </c>
      <c r="AI11" s="42">
        <f>'27 '!AI14</f>
        <v>0</v>
      </c>
      <c r="AJ11" s="42">
        <f>'27 '!AJ14</f>
        <v>2</v>
      </c>
      <c r="AK11" s="42">
        <f>'27 '!AK14</f>
        <v>2</v>
      </c>
      <c r="AL11" s="42">
        <f>'27 '!AL14</f>
        <v>1</v>
      </c>
      <c r="AM11" s="42">
        <f>'27 '!AM14</f>
        <v>0</v>
      </c>
      <c r="AN11" s="42">
        <f>'27 '!AN14</f>
        <v>4</v>
      </c>
      <c r="AO11" s="42">
        <f>'27 '!AO14</f>
        <v>1</v>
      </c>
      <c r="AP11" s="42">
        <f>'27 '!AP14</f>
        <v>1</v>
      </c>
      <c r="AQ11" s="42">
        <f>'27 '!AQ14</f>
        <v>1</v>
      </c>
      <c r="AR11" s="42">
        <f>'27 '!AR14</f>
        <v>0</v>
      </c>
      <c r="AS11" s="42">
        <f>'27 '!AS14</f>
        <v>0</v>
      </c>
      <c r="AT11" s="42">
        <f>'27 '!AT14</f>
        <v>0</v>
      </c>
      <c r="AU11" s="42">
        <f>'27 '!AU14</f>
        <v>0</v>
      </c>
      <c r="AV11" s="42">
        <f>'27 '!AV14</f>
        <v>2</v>
      </c>
      <c r="AW11" s="42">
        <f>'27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'27 '!B17</f>
        <v>9140</v>
      </c>
      <c r="C17" s="205">
        <f>'27 '!C17</f>
        <v>8290</v>
      </c>
      <c r="D17" s="205">
        <f>'27 '!D17</f>
        <v>7790</v>
      </c>
      <c r="E17" s="205">
        <f>'27 '!E17</f>
        <v>7540</v>
      </c>
      <c r="F17" s="205">
        <f>'27 '!F17</f>
        <v>7070</v>
      </c>
      <c r="G17" s="205">
        <f>'27 '!G17</f>
        <v>6500</v>
      </c>
      <c r="H17" s="205">
        <f>'27 '!H17</f>
        <v>990</v>
      </c>
      <c r="I17" s="205">
        <f>'27 '!I17</f>
        <v>1000</v>
      </c>
      <c r="J17" s="205">
        <f>'27 '!J17</f>
        <v>1130</v>
      </c>
      <c r="K17" s="205">
        <f>'27 '!K17</f>
        <v>1200</v>
      </c>
      <c r="L17" s="205">
        <f>'27 '!L17</f>
        <v>1230</v>
      </c>
      <c r="M17" s="205">
        <f>'27 '!M17</f>
        <v>1310</v>
      </c>
      <c r="N17" s="205">
        <f>'27 '!N17</f>
        <v>1310</v>
      </c>
      <c r="O17" s="205">
        <f>'27 '!O17</f>
        <v>1400</v>
      </c>
      <c r="P17" s="205">
        <f>'27 '!P17</f>
        <v>1950</v>
      </c>
      <c r="Q17" s="205">
        <f>'27 '!Q17</f>
        <v>830</v>
      </c>
      <c r="R17" s="205">
        <f>'27 '!R17</f>
        <v>1120</v>
      </c>
      <c r="S17" s="205">
        <f>'27 '!S17</f>
        <v>1050</v>
      </c>
      <c r="T17" s="205">
        <f>'27 '!T17</f>
        <v>800</v>
      </c>
      <c r="U17" s="205">
        <f>'27 '!U17</f>
        <v>800</v>
      </c>
      <c r="V17" s="205">
        <f>'27 '!V17</f>
        <v>1160</v>
      </c>
      <c r="W17" s="205">
        <f>'27 '!W17</f>
        <v>1115</v>
      </c>
      <c r="X17" s="205">
        <f>'27 '!X17</f>
        <v>10340</v>
      </c>
      <c r="Y17" s="205">
        <f>'27 '!Y17</f>
        <v>1970</v>
      </c>
      <c r="Z17" s="205">
        <f>'27 '!Z17</f>
        <v>1000</v>
      </c>
      <c r="AA17" s="205">
        <f>'27 '!AA17</f>
        <v>1150</v>
      </c>
      <c r="AB17" s="205">
        <f>'27 '!AB17</f>
        <v>1050</v>
      </c>
      <c r="AC17" s="205">
        <f>'27 '!AC17</f>
        <v>880</v>
      </c>
      <c r="AD17" s="205">
        <f>'27 '!AD17</f>
        <v>13080</v>
      </c>
      <c r="AE17" s="205">
        <f>'27 '!AE17</f>
        <v>14950</v>
      </c>
      <c r="AF17" s="205">
        <f>'27 '!AF17</f>
        <v>18490</v>
      </c>
      <c r="AG17" s="205">
        <f>'27 '!AG17</f>
        <v>23110</v>
      </c>
      <c r="AH17" s="205">
        <f>'27 '!AH17</f>
        <v>23350</v>
      </c>
      <c r="AI17" s="205">
        <f>'27 '!AI17</f>
        <v>9900</v>
      </c>
      <c r="AJ17" s="205">
        <f>'27 '!AJ17</f>
        <v>12730</v>
      </c>
      <c r="AK17" s="205">
        <f>'27 '!AK17</f>
        <v>14150</v>
      </c>
      <c r="AL17" s="205">
        <f>'27 '!AL17</f>
        <v>15090</v>
      </c>
      <c r="AM17" s="205">
        <f>'27 '!AM17</f>
        <v>19430</v>
      </c>
      <c r="AN17" s="205">
        <f>'27 '!AN17</f>
        <v>21230</v>
      </c>
      <c r="AO17" s="205">
        <f>'27 '!AO17</f>
        <v>19810</v>
      </c>
      <c r="AP17" s="205">
        <f>'27 '!AP17</f>
        <v>25470</v>
      </c>
      <c r="AQ17" s="205">
        <f>'27 '!AQ17</f>
        <v>22640</v>
      </c>
      <c r="AR17" s="205">
        <f>'27 '!AR17</f>
        <v>16980</v>
      </c>
      <c r="AS17" s="205">
        <f>'27 '!AS17</f>
        <v>2410</v>
      </c>
      <c r="AT17" s="205">
        <f>'27 '!AT17</f>
        <v>1070</v>
      </c>
      <c r="AU17" s="205">
        <f>'27 '!AU17</f>
        <v>12260</v>
      </c>
      <c r="AV17" s="205">
        <f>'27 '!AV17</f>
        <v>1220</v>
      </c>
      <c r="AW17" s="205">
        <f>'27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'27 '!B20</f>
        <v>V-3(3+64)</v>
      </c>
      <c r="C20" s="209" t="str">
        <f>'27 '!C20</f>
        <v>V-3(2+32)</v>
      </c>
      <c r="D20" s="209" t="str">
        <f>'27 '!D20</f>
        <v>V-2(2+32)</v>
      </c>
      <c r="E20" s="209" t="str">
        <f>'27 '!E20</f>
        <v>V-1pro</v>
      </c>
      <c r="F20" s="209" t="str">
        <f>'27 '!F20</f>
        <v>A48</v>
      </c>
      <c r="G20" s="209" t="str">
        <f>'27 '!G20</f>
        <v>A26</v>
      </c>
      <c r="H20" s="209" t="str">
        <f>'27 '!H20</f>
        <v>it2171</v>
      </c>
      <c r="I20" s="209" t="str">
        <f>'27 '!I20</f>
        <v>it2173</v>
      </c>
      <c r="J20" s="209" t="str">
        <f>'27 '!J20</f>
        <v>it5026</v>
      </c>
      <c r="K20" s="209" t="str">
        <f>'27 '!K20</f>
        <v>it5027</v>
      </c>
      <c r="L20" s="209" t="str">
        <f>'27 '!L20</f>
        <v>it5028</v>
      </c>
      <c r="M20" s="209" t="str">
        <f>'27 '!M20</f>
        <v>it5617</v>
      </c>
      <c r="N20" s="209" t="str">
        <f>'27 '!N20</f>
        <v>P-400</v>
      </c>
      <c r="O20" s="209" t="str">
        <f>'27 '!O20</f>
        <v>P-700</v>
      </c>
      <c r="P20" s="209" t="str">
        <f>'27 '!P20</f>
        <v>Geo</v>
      </c>
      <c r="Q20" s="209" t="str">
        <f>'27 '!Q20</f>
        <v>L-51</v>
      </c>
      <c r="R20" s="209" t="str">
        <f>'27 '!R20</f>
        <v>pp-1</v>
      </c>
      <c r="S20" s="209" t="str">
        <f>'27 '!S20</f>
        <v>i303</v>
      </c>
      <c r="T20" s="209" t="str">
        <f>'27 '!T20</f>
        <v>i73</v>
      </c>
      <c r="U20" s="209" t="str">
        <f>'27 '!U20</f>
        <v>Q11</v>
      </c>
      <c r="V20" s="209" t="str">
        <f>'27 '!V20</f>
        <v>AG6103</v>
      </c>
      <c r="W20" s="209" t="str">
        <f>'27 '!W20</f>
        <v>Q23</v>
      </c>
      <c r="X20" s="209" t="str">
        <f>'27 '!X20</f>
        <v>V-3(4+64)</v>
      </c>
      <c r="Y20" s="209" t="str">
        <f>'27 '!Y20</f>
        <v>Majic-3</v>
      </c>
      <c r="Z20" s="209" t="str">
        <f>'27 '!Z20</f>
        <v>Max 20</v>
      </c>
      <c r="AA20" s="209" t="str">
        <f>'27 '!AA20</f>
        <v>P-25</v>
      </c>
      <c r="AB20" s="209" t="str">
        <f>'27 '!AB20</f>
        <v>V-20</v>
      </c>
      <c r="AC20" s="209" t="str">
        <f>'27 '!AC20</f>
        <v>Max-01</v>
      </c>
      <c r="AD20" s="209" t="str">
        <f>'27 '!AD20</f>
        <v>A16e</v>
      </c>
      <c r="AE20" s="209" t="str">
        <f>'27 '!AE20</f>
        <v>A16(4+64)</v>
      </c>
      <c r="AF20" s="209" t="str">
        <f>'27 '!AF20</f>
        <v>A54</v>
      </c>
      <c r="AG20" s="209" t="str">
        <f>'27 '!AG20</f>
        <v>A95</v>
      </c>
      <c r="AH20" s="209" t="str">
        <f>'27 '!AH20</f>
        <v>A19Pr0</v>
      </c>
      <c r="AI20" s="209" t="str">
        <f>'27 '!AI20</f>
        <v>A03Core</v>
      </c>
      <c r="AJ20" s="209" t="str">
        <f>'27 '!AJ20</f>
        <v>A03S</v>
      </c>
      <c r="AK20" s="209" t="str">
        <f>'27 '!AK20</f>
        <v>A12(4+64)</v>
      </c>
      <c r="AL20" s="209" t="str">
        <f>'27 '!AL20</f>
        <v>A12(4+128)</v>
      </c>
      <c r="AM20" s="209" t="str">
        <f>'27 '!AM20</f>
        <v>M12(6+128)</v>
      </c>
      <c r="AN20" s="209" t="str">
        <f>'27 '!AN20</f>
        <v>A22(6+128)</v>
      </c>
      <c r="AO20" s="209" t="str">
        <f>'27 '!AO20</f>
        <v>F22(6+128)</v>
      </c>
      <c r="AP20" s="209" t="str">
        <f>'27 '!AP20</f>
        <v>A32(6+128)</v>
      </c>
      <c r="AQ20" s="209" t="str">
        <f>'27 '!AQ20</f>
        <v>M32(6+128)</v>
      </c>
      <c r="AR20" s="209" t="str">
        <f>'27 '!AR20</f>
        <v>A13(4+64)</v>
      </c>
      <c r="AS20" s="209" t="str">
        <f>'27 '!AS20</f>
        <v>Guru-2</v>
      </c>
      <c r="AT20" s="209" t="str">
        <f>'27 '!AT20</f>
        <v>B25i</v>
      </c>
      <c r="AU20" s="209" t="str">
        <f>'27 '!AU20</f>
        <v>A03(3+32)</v>
      </c>
      <c r="AV20" s="209" t="str">
        <f>'27 '!AV20</f>
        <v>LE-24</v>
      </c>
      <c r="AW20" s="209" t="str">
        <f>'27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'27 '!B24</f>
        <v>1</v>
      </c>
      <c r="C21" s="70">
        <f>'27 '!C24</f>
        <v>1</v>
      </c>
      <c r="D21" s="70">
        <f>'27 '!D24</f>
        <v>1</v>
      </c>
      <c r="E21" s="70">
        <f>'27 '!E24</f>
        <v>0</v>
      </c>
      <c r="F21" s="70">
        <f>'27 '!F24</f>
        <v>0</v>
      </c>
      <c r="G21" s="70">
        <f>'27 '!G24</f>
        <v>1</v>
      </c>
      <c r="H21" s="70">
        <f>'27 '!H24</f>
        <v>3</v>
      </c>
      <c r="I21" s="70">
        <f>'27 '!I24</f>
        <v>2</v>
      </c>
      <c r="J21" s="70">
        <f>'27 '!J24</f>
        <v>0</v>
      </c>
      <c r="K21" s="70">
        <f>'27 '!K24</f>
        <v>3</v>
      </c>
      <c r="L21" s="70">
        <f>'27 '!L24</f>
        <v>0</v>
      </c>
      <c r="M21" s="70">
        <f>'27 '!M24</f>
        <v>3</v>
      </c>
      <c r="N21" s="70">
        <f>'27 '!N24</f>
        <v>4</v>
      </c>
      <c r="O21" s="70">
        <f>'27 '!O24</f>
        <v>1</v>
      </c>
      <c r="P21" s="70">
        <f>'27 '!P24</f>
        <v>0</v>
      </c>
      <c r="Q21" s="70">
        <f>'27 '!Q24</f>
        <v>5</v>
      </c>
      <c r="R21" s="70">
        <f>'27 '!R24</f>
        <v>0</v>
      </c>
      <c r="S21" s="70">
        <f>'27 '!S24</f>
        <v>1</v>
      </c>
      <c r="T21" s="70">
        <f>'27 '!T24</f>
        <v>2</v>
      </c>
      <c r="U21" s="70">
        <f>'27 '!U24</f>
        <v>0</v>
      </c>
      <c r="V21" s="70">
        <f>'27 '!V24</f>
        <v>0</v>
      </c>
      <c r="W21" s="70">
        <f>'27 '!W24</f>
        <v>1</v>
      </c>
      <c r="X21" s="70">
        <f>'27 '!X24</f>
        <v>0</v>
      </c>
      <c r="Y21" s="70">
        <f>'27 '!Y24</f>
        <v>0</v>
      </c>
      <c r="Z21" s="70">
        <f>'27 '!Z24</f>
        <v>0</v>
      </c>
      <c r="AA21" s="70">
        <f>'27 '!AA24</f>
        <v>0</v>
      </c>
      <c r="AB21" s="70">
        <f>'27 '!AB24</f>
        <v>0</v>
      </c>
      <c r="AC21" s="70">
        <f>'27 '!AC24</f>
        <v>1</v>
      </c>
      <c r="AD21" s="70">
        <f>'27 '!AD24</f>
        <v>2</v>
      </c>
      <c r="AE21" s="70">
        <f>'27 '!AE24</f>
        <v>2</v>
      </c>
      <c r="AF21" s="70">
        <f>'27 '!AF24</f>
        <v>1</v>
      </c>
      <c r="AG21" s="70">
        <f>'27 '!AG24</f>
        <v>1</v>
      </c>
      <c r="AH21" s="70">
        <f>'27 '!AH24</f>
        <v>0</v>
      </c>
      <c r="AI21" s="70">
        <f>'27 '!AI24</f>
        <v>1</v>
      </c>
      <c r="AJ21" s="70">
        <f>'27 '!AJ24</f>
        <v>0</v>
      </c>
      <c r="AK21" s="70">
        <f>'27 '!AK24</f>
        <v>1</v>
      </c>
      <c r="AL21" s="70">
        <f>'27 '!AL24</f>
        <v>0</v>
      </c>
      <c r="AM21" s="70">
        <f>'27 '!AM24</f>
        <v>1</v>
      </c>
      <c r="AN21" s="70">
        <f>'27 '!AN24</f>
        <v>1</v>
      </c>
      <c r="AO21" s="70">
        <f>'27 '!AO24</f>
        <v>1</v>
      </c>
      <c r="AP21" s="70">
        <f>'27 '!AP24</f>
        <v>0</v>
      </c>
      <c r="AQ21" s="70">
        <f>'27 '!AQ24</f>
        <v>1</v>
      </c>
      <c r="AR21" s="70">
        <f>'27 '!AR24</f>
        <v>1</v>
      </c>
      <c r="AS21" s="70">
        <f>'27 '!AS24</f>
        <v>0</v>
      </c>
      <c r="AT21" s="70">
        <f>'27 '!AT24</f>
        <v>1</v>
      </c>
      <c r="AU21" s="70">
        <f>'27 '!AU24</f>
        <v>0</v>
      </c>
      <c r="AV21" s="70">
        <f>'27 '!AV24</f>
        <v>1</v>
      </c>
      <c r="AW21" s="70">
        <f>'27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'27 '!B27</f>
        <v>8490</v>
      </c>
      <c r="C27" s="88">
        <f>'27 '!C27</f>
        <v>9470</v>
      </c>
      <c r="D27" s="88">
        <f>'27 '!D27</f>
        <v>10650</v>
      </c>
      <c r="E27" s="88">
        <f>'27 '!E27</f>
        <v>10780</v>
      </c>
      <c r="F27" s="88">
        <f>'27 '!F27</f>
        <v>11950</v>
      </c>
      <c r="G27" s="88">
        <f>'27 '!G27</f>
        <v>12980</v>
      </c>
      <c r="H27" s="88">
        <f>'27 '!H27</f>
        <v>15080</v>
      </c>
      <c r="I27" s="88">
        <f>'27 '!I27</f>
        <v>23340</v>
      </c>
      <c r="J27" s="88">
        <f>'27 '!J27</f>
        <v>21500</v>
      </c>
      <c r="K27" s="88">
        <f>'27 '!K27</f>
        <v>20040</v>
      </c>
      <c r="L27" s="88">
        <f>'27 '!L27</f>
        <v>10700</v>
      </c>
      <c r="M27" s="88">
        <f>'27 '!M27</f>
        <v>18790</v>
      </c>
      <c r="N27" s="88">
        <f>'27 '!N27</f>
        <v>16340</v>
      </c>
      <c r="O27" s="88">
        <f>'27 '!O27</f>
        <v>17109</v>
      </c>
      <c r="P27" s="88">
        <f>'27 '!P27</f>
        <v>13090</v>
      </c>
      <c r="Q27" s="88">
        <f>'27 '!Q27</f>
        <v>16090</v>
      </c>
      <c r="R27" s="88">
        <f>'27 '!R27</f>
        <v>25190</v>
      </c>
      <c r="S27" s="88">
        <f>'27 '!S27</f>
        <v>0</v>
      </c>
      <c r="T27" s="88">
        <f>'27 '!T27</f>
        <v>1120</v>
      </c>
      <c r="U27" s="88">
        <f>'27 '!U27</f>
        <v>1800</v>
      </c>
      <c r="V27" s="88">
        <f>'27 '!V27</f>
        <v>1900</v>
      </c>
      <c r="W27" s="88">
        <f>'27 '!W27</f>
        <v>2620</v>
      </c>
      <c r="X27" s="88">
        <f>'27 '!X27</f>
        <v>11270</v>
      </c>
      <c r="Y27" s="88">
        <f>'27 '!Y27</f>
        <v>14010</v>
      </c>
      <c r="Z27" s="88">
        <f>'27 '!Z27</f>
        <v>8480</v>
      </c>
      <c r="AA27" s="88">
        <f>'27 '!AA27</f>
        <v>12250</v>
      </c>
      <c r="AB27" s="88">
        <f>'27 '!AB27</f>
        <v>10830</v>
      </c>
      <c r="AC27" s="88">
        <f>'27 '!AC27</f>
        <v>9890</v>
      </c>
      <c r="AD27" s="88">
        <f>'27 '!AD27</f>
        <v>8550</v>
      </c>
      <c r="AE27" s="88">
        <f>'27 '!AE27</f>
        <v>11620</v>
      </c>
      <c r="AF27" s="88">
        <f>'27 '!AF27</f>
        <v>11150</v>
      </c>
      <c r="AG27" s="88">
        <f>'27 '!AG27</f>
        <v>14200</v>
      </c>
      <c r="AH27" s="88">
        <f>'27 '!AH27</f>
        <v>8360</v>
      </c>
      <c r="AI27" s="88">
        <f>'27 '!AI27</f>
        <v>16640</v>
      </c>
      <c r="AJ27" s="88">
        <f>'27 '!AJ27</f>
        <v>8470</v>
      </c>
      <c r="AK27" s="88">
        <f>'27 '!AK27</f>
        <v>13299</v>
      </c>
      <c r="AL27" s="88">
        <f>'27 '!AL27</f>
        <v>17100</v>
      </c>
      <c r="AM27" s="88">
        <f>'27 '!AM27</f>
        <v>18050</v>
      </c>
      <c r="AN27" s="88">
        <f>'27 '!AN27</f>
        <v>15200</v>
      </c>
      <c r="AO27" s="88">
        <f>'27 '!AO27</f>
        <v>20900</v>
      </c>
      <c r="AP27" s="88">
        <f>'27 '!AP27</f>
        <v>11720</v>
      </c>
      <c r="AQ27" s="88">
        <f>'27 '!AQ27</f>
        <v>12250</v>
      </c>
      <c r="AR27" s="88">
        <f>'27 '!AR27</f>
        <v>16625</v>
      </c>
      <c r="AS27" s="88">
        <f>'27 '!AS27</f>
        <v>9940</v>
      </c>
      <c r="AT27" s="88">
        <f>'27 '!AT27</f>
        <v>14870</v>
      </c>
      <c r="AU27" s="88">
        <f>'27 '!AU27</f>
        <v>19810</v>
      </c>
      <c r="AV27" s="88">
        <f>'27 '!AV27</f>
        <v>26410</v>
      </c>
      <c r="AW27" s="88">
        <f>'27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'27 '!B30</f>
        <v>C20A</v>
      </c>
      <c r="C30" s="209" t="str">
        <f>'27 '!C30</f>
        <v>C11(2+32)</v>
      </c>
      <c r="D30" s="209" t="str">
        <f>'27 '!D30</f>
        <v>C11(4+64)</v>
      </c>
      <c r="E30" s="209" t="str">
        <f>'27 '!E30</f>
        <v>C21y(3+32)</v>
      </c>
      <c r="F30" s="209" t="str">
        <f>'27 '!F30</f>
        <v>C21y(4+64)</v>
      </c>
      <c r="G30" s="209" t="str">
        <f>'27 '!G30</f>
        <v>C25y(4+64)</v>
      </c>
      <c r="H30" s="209" t="str">
        <f>'27 '!H30</f>
        <v>C25S(4+128)</v>
      </c>
      <c r="I30" s="209" t="str">
        <f>'27 '!I30</f>
        <v>Realme 8</v>
      </c>
      <c r="J30" s="209" t="str">
        <f>'27 '!J30</f>
        <v>Realme 8 5G</v>
      </c>
      <c r="K30" s="209" t="str">
        <f>'27 '!K30</f>
        <v>Realme 9i</v>
      </c>
      <c r="L30" s="209" t="str">
        <f>'27 '!L30</f>
        <v>Narzo 50i</v>
      </c>
      <c r="M30" s="209" t="str">
        <f>'27 '!M30</f>
        <v>Narzo 30</v>
      </c>
      <c r="N30" s="209" t="str">
        <f>'27 '!N30</f>
        <v>9i(4/64)</v>
      </c>
      <c r="O30" s="209" t="str">
        <f>'27 '!O30</f>
        <v>Narzo 50</v>
      </c>
      <c r="P30" s="209" t="str">
        <f>'27 '!P30</f>
        <v>C31</v>
      </c>
      <c r="Q30" s="209" t="str">
        <f>'27 '!Q30</f>
        <v>C35</v>
      </c>
      <c r="R30" s="209" t="str">
        <f>'27 '!R30</f>
        <v>Realme 9</v>
      </c>
      <c r="S30" s="209">
        <f>'27 '!S30</f>
        <v>0</v>
      </c>
      <c r="T30" s="209" t="str">
        <f>'27 '!T30</f>
        <v>BG-202</v>
      </c>
      <c r="U30" s="209">
        <f>'27 '!U30</f>
        <v>105</v>
      </c>
      <c r="V30" s="209">
        <f>'27 '!V30</f>
        <v>106</v>
      </c>
      <c r="W30" s="209">
        <f>'27 '!W30</f>
        <v>110</v>
      </c>
      <c r="X30" s="209" t="str">
        <f>'27 '!X30</f>
        <v>Y15S</v>
      </c>
      <c r="Y30" s="209" t="str">
        <f>'27 '!Y30</f>
        <v>Y21</v>
      </c>
      <c r="Z30" s="209" t="str">
        <f>'27 '!Z30</f>
        <v>POP 5LTE 2/32</v>
      </c>
      <c r="AA30" s="209" t="str">
        <f>'27 '!AA30</f>
        <v>SP-7(4+64)</v>
      </c>
      <c r="AB30" s="209" t="str">
        <f>'27 '!AB30</f>
        <v>SP-7(3+64)</v>
      </c>
      <c r="AC30" s="209" t="str">
        <f>'27 '!AC30</f>
        <v>POP 5LTE</v>
      </c>
      <c r="AD30" s="209" t="str">
        <f>'27 '!AD30</f>
        <v>Smart6(2+32)</v>
      </c>
      <c r="AE30" s="209" t="str">
        <f>'27 '!AE30</f>
        <v>Hot11Play 4/128</v>
      </c>
      <c r="AF30" s="209" t="str">
        <f>'27 '!AF30</f>
        <v>Hot11Play</v>
      </c>
      <c r="AG30" s="209" t="str">
        <f>'27 '!AG30</f>
        <v>Hot11S</v>
      </c>
      <c r="AH30" s="209" t="str">
        <f>'27 '!AH30</f>
        <v>Redme9A</v>
      </c>
      <c r="AI30" s="209" t="str">
        <f>'27 '!AI30</f>
        <v>Y21T</v>
      </c>
      <c r="AJ30" s="209" t="str">
        <f>'27 '!AJ30</f>
        <v>Y1S</v>
      </c>
      <c r="AK30" s="209" t="str">
        <f>'27 '!AK30</f>
        <v>10c(4+64)</v>
      </c>
      <c r="AL30" s="209" t="str">
        <f>'27 '!AL30</f>
        <v>Redme 10</v>
      </c>
      <c r="AM30" s="209" t="str">
        <f>'27 '!AM30</f>
        <v>RED-Not 11(4/64)</v>
      </c>
      <c r="AN30" s="209" t="str">
        <f>'27 '!AN30</f>
        <v>Red10(4+64)</v>
      </c>
      <c r="AO30" s="209" t="str">
        <f>'27 '!AO30</f>
        <v>RED-Not 11(128)</v>
      </c>
      <c r="AP30" s="209" t="str">
        <f>'27 '!AP30</f>
        <v>Hot 12 Play</v>
      </c>
      <c r="AQ30" s="209" t="str">
        <f>'27 '!AQ30</f>
        <v>SP 8C(4+128)</v>
      </c>
      <c r="AR30" s="209" t="str">
        <f>'27 '!AR30</f>
        <v>RED-11(4+128)</v>
      </c>
      <c r="AS30" s="209" t="str">
        <f>'27 '!AS30</f>
        <v>Smart -6</v>
      </c>
      <c r="AT30" s="209" t="str">
        <f>'27 '!AT30</f>
        <v>Note 10</v>
      </c>
      <c r="AU30" s="209" t="str">
        <f>'27 '!AU30</f>
        <v>A13(6+128)</v>
      </c>
      <c r="AV30" s="209" t="str">
        <f>'27 '!AV30</f>
        <v>A23(6+128)</v>
      </c>
      <c r="AW30" s="209" t="str">
        <f>'27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'27 '!B34</f>
        <v>0</v>
      </c>
      <c r="C31" s="219">
        <f>'27 '!C34</f>
        <v>0</v>
      </c>
      <c r="D31" s="219">
        <f>'27 '!D34</f>
        <v>1</v>
      </c>
      <c r="E31" s="219">
        <f>'27 '!E34</f>
        <v>2</v>
      </c>
      <c r="F31" s="219">
        <f>'27 '!F34</f>
        <v>0</v>
      </c>
      <c r="G31" s="219">
        <f>'27 '!G34</f>
        <v>0</v>
      </c>
      <c r="H31" s="219">
        <f>'27 '!H34</f>
        <v>0</v>
      </c>
      <c r="I31" s="219">
        <f>'27 '!I34</f>
        <v>3</v>
      </c>
      <c r="J31" s="219">
        <f>'27 '!J34</f>
        <v>0</v>
      </c>
      <c r="K31" s="219">
        <f>'27 '!K34</f>
        <v>0</v>
      </c>
      <c r="L31" s="219">
        <f>'27 '!L34</f>
        <v>1</v>
      </c>
      <c r="M31" s="219">
        <f>'27 '!M34</f>
        <v>0</v>
      </c>
      <c r="N31" s="219">
        <f>'27 '!N34</f>
        <v>1</v>
      </c>
      <c r="O31" s="219">
        <f>'27 '!O34</f>
        <v>1</v>
      </c>
      <c r="P31" s="219">
        <f>'27 '!P34</f>
        <v>3</v>
      </c>
      <c r="Q31" s="219">
        <f>'27 '!Q34</f>
        <v>3</v>
      </c>
      <c r="R31" s="219">
        <f>'27 '!R34</f>
        <v>1</v>
      </c>
      <c r="S31" s="219">
        <f>'27 '!S34</f>
        <v>0</v>
      </c>
      <c r="T31" s="219">
        <f>'27 '!T34</f>
        <v>0</v>
      </c>
      <c r="U31" s="219">
        <f>'27 '!U34</f>
        <v>2</v>
      </c>
      <c r="V31" s="219">
        <f>'27 '!V34</f>
        <v>0</v>
      </c>
      <c r="W31" s="219">
        <f>'27 '!W34</f>
        <v>0</v>
      </c>
      <c r="X31" s="219">
        <f>'27 '!X34</f>
        <v>0</v>
      </c>
      <c r="Y31" s="219">
        <f>'27 '!Y34</f>
        <v>0</v>
      </c>
      <c r="Z31" s="219">
        <f>'27 '!Z34</f>
        <v>0</v>
      </c>
      <c r="AA31" s="219">
        <f>'27 '!AA34</f>
        <v>0</v>
      </c>
      <c r="AB31" s="219">
        <f>'27 '!AB34</f>
        <v>1</v>
      </c>
      <c r="AC31" s="219">
        <f>'27 '!AC34</f>
        <v>1</v>
      </c>
      <c r="AD31" s="219">
        <f>'27 '!AD34</f>
        <v>1</v>
      </c>
      <c r="AE31" s="219">
        <f>'27 '!AE34</f>
        <v>0</v>
      </c>
      <c r="AF31" s="219">
        <f>'27 '!AF34</f>
        <v>4</v>
      </c>
      <c r="AG31" s="219">
        <f>'27 '!AG34</f>
        <v>2</v>
      </c>
      <c r="AH31" s="219">
        <f>'27 '!AH34</f>
        <v>2</v>
      </c>
      <c r="AI31" s="219">
        <f>'27 '!AI34</f>
        <v>1</v>
      </c>
      <c r="AJ31" s="219">
        <f>'27 '!AJ34</f>
        <v>1</v>
      </c>
      <c r="AK31" s="219">
        <f>'27 '!AK34</f>
        <v>2</v>
      </c>
      <c r="AL31" s="219">
        <f>'27 '!AL34</f>
        <v>2</v>
      </c>
      <c r="AM31" s="219">
        <f>'27 '!AM34</f>
        <v>2</v>
      </c>
      <c r="AN31" s="219">
        <f>'27 '!AN34</f>
        <v>2</v>
      </c>
      <c r="AO31" s="219">
        <f>'27 '!AO34</f>
        <v>3</v>
      </c>
      <c r="AP31" s="219">
        <f>'27 '!AP34</f>
        <v>2</v>
      </c>
      <c r="AQ31" s="219">
        <f>'27 '!AQ34</f>
        <v>1</v>
      </c>
      <c r="AR31" s="219">
        <f>'27 '!AR34</f>
        <v>0</v>
      </c>
      <c r="AS31" s="219">
        <f>'27 '!AS34</f>
        <v>1</v>
      </c>
      <c r="AT31" s="219">
        <f>'27 '!AT34</f>
        <v>0</v>
      </c>
      <c r="AU31" s="219">
        <f>'27 '!AU34</f>
        <v>1</v>
      </c>
      <c r="AV31" s="219">
        <f>'27 '!AV34</f>
        <v>1</v>
      </c>
      <c r="AW31" s="219">
        <f>'27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'27 '!B37</f>
        <v>32</v>
      </c>
      <c r="C37" s="126">
        <f>'27 '!C37</f>
        <v>30</v>
      </c>
      <c r="D37" s="126">
        <f>'27 '!D37</f>
        <v>32</v>
      </c>
      <c r="E37" s="126">
        <f>'27 '!E37</f>
        <v>32</v>
      </c>
      <c r="F37" s="126">
        <f>'27 '!F37</f>
        <v>39</v>
      </c>
      <c r="G37" s="126">
        <f>'27 '!G37</f>
        <v>32</v>
      </c>
      <c r="H37" s="126">
        <f>'27 '!H37</f>
        <v>180</v>
      </c>
      <c r="I37" s="126">
        <f>'27 '!I37</f>
        <v>280</v>
      </c>
      <c r="J37" s="126">
        <f>'27 '!J37</f>
        <v>230</v>
      </c>
      <c r="K37" s="126">
        <f>'27 '!K37</f>
        <v>340</v>
      </c>
      <c r="L37" s="126">
        <f>'27 '!L37</f>
        <v>80</v>
      </c>
      <c r="M37" s="126">
        <f>'27 '!M37</f>
        <v>55</v>
      </c>
      <c r="N37" s="126">
        <f>'27 '!N37</f>
        <v>250</v>
      </c>
      <c r="O37" s="126">
        <f>'27 '!O37</f>
        <v>490</v>
      </c>
      <c r="P37" s="126">
        <f>'27 '!P37</f>
        <v>650</v>
      </c>
      <c r="Q37" s="126">
        <f>'27 '!Q37</f>
        <v>32</v>
      </c>
      <c r="R37" s="126">
        <f>'27 '!R37</f>
        <v>120</v>
      </c>
      <c r="S37" s="126">
        <f>'27 '!S37</f>
        <v>340</v>
      </c>
      <c r="T37" s="126">
        <f>'27 '!T37</f>
        <v>60</v>
      </c>
      <c r="U37" s="126">
        <f>'27 '!U37</f>
        <v>150</v>
      </c>
      <c r="V37" s="126">
        <f>'27 '!V37</f>
        <v>65</v>
      </c>
      <c r="W37" s="126">
        <f>'27 '!W37</f>
        <v>260</v>
      </c>
      <c r="X37" s="126">
        <f>'27 '!X37</f>
        <v>260</v>
      </c>
      <c r="Y37" s="126">
        <f>'27 '!Y37</f>
        <v>320</v>
      </c>
      <c r="Z37" s="126">
        <f>'27 '!Z37</f>
        <v>240</v>
      </c>
      <c r="AA37" s="126">
        <f>'27 '!AA37</f>
        <v>140</v>
      </c>
      <c r="AB37" s="126">
        <f>'27 '!AB37</f>
        <v>210</v>
      </c>
      <c r="AC37" s="126">
        <f>'27 '!AC37</f>
        <v>0</v>
      </c>
      <c r="AD37" s="126">
        <f>'27 '!AD37</f>
        <v>170</v>
      </c>
      <c r="AE37" s="126">
        <f>'27 '!AE37</f>
        <v>220</v>
      </c>
      <c r="AF37" s="126">
        <f>'27 '!AF37</f>
        <v>235</v>
      </c>
      <c r="AG37" s="126">
        <f>'27 '!AG37</f>
        <v>390</v>
      </c>
      <c r="AH37" s="126">
        <f>'27 '!AH37</f>
        <v>180</v>
      </c>
      <c r="AI37" s="126">
        <f>'27 '!AI37</f>
        <v>220</v>
      </c>
      <c r="AJ37" s="126">
        <f>'27 '!AJ37</f>
        <v>180</v>
      </c>
      <c r="AK37" s="126">
        <f>'27 '!AK37</f>
        <v>320</v>
      </c>
      <c r="AL37" s="126">
        <f>'27 '!AL37</f>
        <v>250</v>
      </c>
      <c r="AM37" s="126">
        <f>'27 '!AM37</f>
        <v>150</v>
      </c>
      <c r="AN37" s="126">
        <f>'27 '!AN37</f>
        <v>160</v>
      </c>
      <c r="AO37" s="126">
        <f>'27 '!AO37</f>
        <v>350</v>
      </c>
      <c r="AP37" s="126">
        <f>'27 '!AP37</f>
        <v>110</v>
      </c>
      <c r="AQ37" s="126">
        <f>'27 '!AQ37</f>
        <v>180</v>
      </c>
      <c r="AR37" s="126">
        <f>'27 '!AR37</f>
        <v>250</v>
      </c>
      <c r="AS37" s="126">
        <f>'27 '!AS37</f>
        <v>410</v>
      </c>
      <c r="AT37" s="126">
        <f>'27 '!AT37</f>
        <v>300</v>
      </c>
      <c r="AU37" s="126">
        <f>'27 '!AU37</f>
        <v>1100</v>
      </c>
      <c r="AV37" s="126">
        <f>'27 '!AV37</f>
        <v>790</v>
      </c>
      <c r="AW37" s="126">
        <f>'27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'27 '!B40</f>
        <v>Oppo</v>
      </c>
      <c r="C40" s="176" t="str">
        <f>'27 '!C40</f>
        <v>Realme</v>
      </c>
      <c r="D40" s="176" t="str">
        <f>'27 '!D40</f>
        <v>Mi box</v>
      </c>
      <c r="E40" s="176" t="str">
        <f>'27 '!E40</f>
        <v>Or-E10</v>
      </c>
      <c r="F40" s="176" t="str">
        <f>'27 '!F40</f>
        <v>Or-E25</v>
      </c>
      <c r="G40" s="176" t="str">
        <f>'27 '!G40</f>
        <v>1+ Head</v>
      </c>
      <c r="H40" s="176" t="str">
        <f>'27 '!H40</f>
        <v>R-100</v>
      </c>
      <c r="I40" s="176" t="str">
        <f>'27 '!I40</f>
        <v>i7S</v>
      </c>
      <c r="J40" s="176" t="str">
        <f>'27 '!J40</f>
        <v>Buds Air</v>
      </c>
      <c r="K40" s="176" t="str">
        <f>'27 '!K40</f>
        <v>Lenovo</v>
      </c>
      <c r="L40" s="176" t="str">
        <f>'27 '!L40</f>
        <v>Sam BT</v>
      </c>
      <c r="M40" s="176" t="str">
        <f>'27 '!M40</f>
        <v>Sam Box</v>
      </c>
      <c r="N40" s="176" t="str">
        <f>'27 '!N40</f>
        <v>P47</v>
      </c>
      <c r="O40" s="176" t="str">
        <f>'27 '!O40</f>
        <v>M10</v>
      </c>
      <c r="P40" s="176" t="str">
        <f>'27 '!P40</f>
        <v>M19</v>
      </c>
      <c r="Q40" s="176" t="str">
        <f>'27 '!Q40</f>
        <v>vivo</v>
      </c>
      <c r="R40" s="176" t="str">
        <f>'27 '!R40</f>
        <v>PT-01</v>
      </c>
      <c r="S40" s="176" t="str">
        <f>'27 '!S40</f>
        <v>S10+</v>
      </c>
      <c r="T40" s="176" t="str">
        <f>'27 '!T40</f>
        <v>Anik</v>
      </c>
      <c r="U40" s="176" t="str">
        <f>'27 '!U40</f>
        <v>Or-E36S</v>
      </c>
      <c r="V40" s="176" t="str">
        <f>'27 '!V40</f>
        <v>Sym bar</v>
      </c>
      <c r="W40" s="176" t="str">
        <f>'27 '!W40</f>
        <v>Oppo</v>
      </c>
      <c r="X40" s="176" t="str">
        <f>'27 '!X40</f>
        <v>Vivo</v>
      </c>
      <c r="Y40" s="176" t="str">
        <f>'27 '!Y40</f>
        <v>Realme</v>
      </c>
      <c r="Z40" s="176" t="str">
        <f>'27 '!Z40</f>
        <v>Redme</v>
      </c>
      <c r="AA40" s="176" t="str">
        <f>'27 '!AA40</f>
        <v>Excel</v>
      </c>
      <c r="AB40" s="176" t="str">
        <f>'27 '!AB40</f>
        <v>Ex(E-103)</v>
      </c>
      <c r="AC40" s="176">
        <f>'27 '!AC40</f>
        <v>0</v>
      </c>
      <c r="AD40" s="176" t="str">
        <f>'27 '!AD40</f>
        <v>8GB</v>
      </c>
      <c r="AE40" s="176" t="str">
        <f>'27 '!AE40</f>
        <v>16 GB</v>
      </c>
      <c r="AF40" s="176" t="str">
        <f>'27 '!AF40</f>
        <v>32GB</v>
      </c>
      <c r="AG40" s="176" t="str">
        <f>'27 '!AG40</f>
        <v>64GB</v>
      </c>
      <c r="AH40" s="176" t="str">
        <f>'27 '!AH40</f>
        <v>JK-Barphone</v>
      </c>
      <c r="AI40" s="176" t="str">
        <f>'27 '!AI40</f>
        <v>JK-Smart</v>
      </c>
      <c r="AJ40" s="176" t="str">
        <f>'27 '!AJ40</f>
        <v>En-Barphone</v>
      </c>
      <c r="AK40" s="176" t="str">
        <f>'27 '!AK40</f>
        <v>En-Smart</v>
      </c>
      <c r="AL40" s="176" t="str">
        <f>'27 '!AL40</f>
        <v>En-J1</v>
      </c>
      <c r="AM40" s="176" t="str">
        <f>'27 '!AM40</f>
        <v>En-4c</v>
      </c>
      <c r="AN40" s="176" t="str">
        <f>'27 '!AN40</f>
        <v>Eagle-BL5c</v>
      </c>
      <c r="AO40" s="176" t="str">
        <f>'27 '!AO40</f>
        <v>Eagle-Smart</v>
      </c>
      <c r="AP40" s="176" t="str">
        <f>'27 '!AP40</f>
        <v>JK BL5c</v>
      </c>
      <c r="AQ40" s="176" t="str">
        <f>'27 '!AQ40</f>
        <v>RK BAR</v>
      </c>
      <c r="AR40" s="176" t="str">
        <f>'27 '!AR40</f>
        <v>Rk Smart</v>
      </c>
      <c r="AS40" s="176" t="str">
        <f>'27 '!AS40</f>
        <v>Adata(32GB)</v>
      </c>
      <c r="AT40" s="176" t="str">
        <f>'27 '!AT40</f>
        <v>HP(32GB)</v>
      </c>
      <c r="AU40" s="176" t="str">
        <f>'27 '!AU40</f>
        <v>Or-20000</v>
      </c>
      <c r="AV40" s="176" t="str">
        <f>'27 '!AV40</f>
        <v>Or-1000</v>
      </c>
      <c r="AW40" s="176" t="str">
        <f>'27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'27 '!B44</f>
        <v>5</v>
      </c>
      <c r="C41" s="116">
        <f>'27 '!C44</f>
        <v>25</v>
      </c>
      <c r="D41" s="116">
        <f>'27 '!D44</f>
        <v>8</v>
      </c>
      <c r="E41" s="116">
        <f>'27 '!E44</f>
        <v>18</v>
      </c>
      <c r="F41" s="116">
        <f>'27 '!F44</f>
        <v>1</v>
      </c>
      <c r="G41" s="116">
        <f>'27 '!G44</f>
        <v>14</v>
      </c>
      <c r="H41" s="116">
        <f>'27 '!H44</f>
        <v>2</v>
      </c>
      <c r="I41" s="116">
        <f>'27 '!I44</f>
        <v>3</v>
      </c>
      <c r="J41" s="116">
        <f>'27 '!J44</f>
        <v>2</v>
      </c>
      <c r="K41" s="116">
        <f>'27 '!K44</f>
        <v>3</v>
      </c>
      <c r="L41" s="116">
        <f>'27 '!L44</f>
        <v>9</v>
      </c>
      <c r="M41" s="116">
        <f>'27 '!M44</f>
        <v>5</v>
      </c>
      <c r="N41" s="116">
        <f>'27 '!N44</f>
        <v>2</v>
      </c>
      <c r="O41" s="116">
        <f>'27 '!O44</f>
        <v>1</v>
      </c>
      <c r="P41" s="116">
        <f>'27 '!P44</f>
        <v>1</v>
      </c>
      <c r="Q41" s="116">
        <f>'27 '!Q44</f>
        <v>4</v>
      </c>
      <c r="R41" s="116">
        <f>'27 '!R44</f>
        <v>0</v>
      </c>
      <c r="S41" s="116">
        <f>'27 '!S44</f>
        <v>12</v>
      </c>
      <c r="T41" s="116">
        <f>'27 '!T44</f>
        <v>10</v>
      </c>
      <c r="U41" s="116">
        <f>'27 '!U44</f>
        <v>3</v>
      </c>
      <c r="V41" s="116">
        <f>'27 '!V44</f>
        <v>1</v>
      </c>
      <c r="W41" s="116">
        <f>'27 '!W44</f>
        <v>1</v>
      </c>
      <c r="X41" s="116">
        <f>'27 '!X44</f>
        <v>0</v>
      </c>
      <c r="Y41" s="116">
        <f>'27 '!Y44</f>
        <v>1</v>
      </c>
      <c r="Z41" s="116">
        <f>'27 '!Z44</f>
        <v>1</v>
      </c>
      <c r="AA41" s="116">
        <f>'27 '!AA44</f>
        <v>2</v>
      </c>
      <c r="AB41" s="116">
        <f>'27 '!AB44</f>
        <v>1</v>
      </c>
      <c r="AC41" s="116">
        <f>'27 '!AC44</f>
        <v>0</v>
      </c>
      <c r="AD41" s="116">
        <f>'27 '!AD44</f>
        <v>6</v>
      </c>
      <c r="AE41" s="116">
        <f>'27 '!AE44</f>
        <v>3</v>
      </c>
      <c r="AF41" s="116">
        <f>'27 '!AF44</f>
        <v>2</v>
      </c>
      <c r="AG41" s="116">
        <f>'27 '!AG44</f>
        <v>2</v>
      </c>
      <c r="AH41" s="116">
        <f>'27 '!AH44</f>
        <v>4</v>
      </c>
      <c r="AI41" s="116">
        <f>'27 '!AI44</f>
        <v>11</v>
      </c>
      <c r="AJ41" s="116">
        <f>'27 '!AJ44</f>
        <v>1</v>
      </c>
      <c r="AK41" s="116">
        <f>'27 '!AK44</f>
        <v>6</v>
      </c>
      <c r="AL41" s="116">
        <f>'27 '!AL44</f>
        <v>3</v>
      </c>
      <c r="AM41" s="116">
        <f>'27 '!AM44</f>
        <v>0</v>
      </c>
      <c r="AN41" s="116">
        <f>'27 '!AN44</f>
        <v>0</v>
      </c>
      <c r="AO41" s="116">
        <f>'27 '!AO44</f>
        <v>2</v>
      </c>
      <c r="AP41" s="116">
        <f>'27 '!AP44</f>
        <v>6</v>
      </c>
      <c r="AQ41" s="116">
        <f>'27 '!AQ44</f>
        <v>0</v>
      </c>
      <c r="AR41" s="116">
        <f>'27 '!AR44</f>
        <v>0</v>
      </c>
      <c r="AS41" s="116">
        <f>'27 '!AS44</f>
        <v>2</v>
      </c>
      <c r="AT41" s="116">
        <f>'27 '!AT44</f>
        <v>3</v>
      </c>
      <c r="AU41" s="116">
        <f>'27 '!AU44</f>
        <v>1</v>
      </c>
      <c r="AV41" s="116">
        <f>'27 '!AV44</f>
        <v>1</v>
      </c>
      <c r="AW41" s="116">
        <f>'27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'27 '!B47</f>
        <v>80</v>
      </c>
      <c r="C47" s="92">
        <f>'27 '!C47</f>
        <v>120</v>
      </c>
      <c r="D47" s="92">
        <f>'27 '!D47</f>
        <v>120</v>
      </c>
      <c r="E47" s="92">
        <f>'27 '!E47</f>
        <v>30</v>
      </c>
      <c r="F47" s="92">
        <f>'27 '!F47</f>
        <v>40</v>
      </c>
      <c r="G47" s="92">
        <f>'27 '!G47</f>
        <v>80</v>
      </c>
      <c r="H47" s="92">
        <f>'27 '!H47</f>
        <v>40</v>
      </c>
      <c r="I47" s="92">
        <f>'27 '!I47</f>
        <v>40</v>
      </c>
      <c r="J47" s="92">
        <f>'27 '!J47</f>
        <v>80</v>
      </c>
      <c r="K47" s="92">
        <f>'27 '!K47</f>
        <v>50</v>
      </c>
      <c r="L47" s="92">
        <f>'27 '!L47</f>
        <v>85</v>
      </c>
      <c r="M47" s="92">
        <f>'27 '!M47</f>
        <v>45</v>
      </c>
      <c r="N47" s="92">
        <f>'27 '!N47</f>
        <v>38</v>
      </c>
      <c r="O47" s="92">
        <f>'27 '!O47</f>
        <v>75</v>
      </c>
      <c r="P47" s="92">
        <f>'27 '!P47</f>
        <v>16</v>
      </c>
      <c r="Q47" s="92">
        <f>'27 '!Q47</f>
        <v>8</v>
      </c>
      <c r="R47" s="92">
        <f>'27 '!R47</f>
        <v>191</v>
      </c>
      <c r="S47" s="92">
        <f>'27 '!S47</f>
        <v>182</v>
      </c>
      <c r="T47" s="92">
        <f>'27 '!T47</f>
        <v>191</v>
      </c>
      <c r="U47" s="92">
        <f>'27 '!U47</f>
        <v>191</v>
      </c>
      <c r="V47" s="92">
        <f>'27 '!V47</f>
        <v>90</v>
      </c>
      <c r="W47" s="92">
        <f>'27 '!W47</f>
        <v>8.75</v>
      </c>
      <c r="X47" s="92">
        <f>'27 '!X47</f>
        <v>9</v>
      </c>
      <c r="Y47" s="92">
        <f>'27 '!Y47</f>
        <v>13</v>
      </c>
      <c r="Z47" s="92">
        <f>'27 '!Z47</f>
        <v>3</v>
      </c>
      <c r="AA47" s="92">
        <f>'27 '!AA47</f>
        <v>80</v>
      </c>
      <c r="AB47" s="92">
        <f>'27 '!AB47</f>
        <v>110</v>
      </c>
      <c r="AC47" s="92">
        <f>'27 '!AC47</f>
        <v>60</v>
      </c>
      <c r="AD47" s="92">
        <f>'27 '!AD47</f>
        <v>60</v>
      </c>
      <c r="AE47" s="92">
        <f>'27 '!AE47</f>
        <v>8</v>
      </c>
      <c r="AF47" s="92">
        <f>'27 '!AF47</f>
        <v>70</v>
      </c>
      <c r="AG47" s="92">
        <f>'27 '!AG47</f>
        <v>35</v>
      </c>
      <c r="AH47" s="92">
        <f>'27 '!AH47</f>
        <v>50</v>
      </c>
      <c r="AI47" s="92">
        <f>'27 '!AI47</f>
        <v>128</v>
      </c>
      <c r="AJ47" s="92">
        <f>'27 '!AJ47</f>
        <v>52</v>
      </c>
      <c r="AK47" s="92">
        <f>'27 '!AK47</f>
        <v>55</v>
      </c>
      <c r="AL47" s="92">
        <f>'27 '!AL47</f>
        <v>85</v>
      </c>
      <c r="AM47" s="92">
        <f>'27 '!AM47</f>
        <v>280</v>
      </c>
      <c r="AN47" s="92">
        <f>'27 '!AN47</f>
        <v>340</v>
      </c>
      <c r="AO47" s="92">
        <f>'27 '!AO47</f>
        <v>410</v>
      </c>
      <c r="AP47" s="92">
        <f>'27 '!AP47</f>
        <v>310</v>
      </c>
      <c r="AQ47" s="92">
        <f>'27 '!AQ47</f>
        <v>240</v>
      </c>
      <c r="AR47" s="92">
        <f>'27 '!AR47</f>
        <v>13540</v>
      </c>
      <c r="AS47" s="92">
        <f>'27 '!AS47</f>
        <v>11</v>
      </c>
      <c r="AT47" s="92">
        <f>'27 '!AT47</f>
        <v>280</v>
      </c>
      <c r="AU47" s="92">
        <f>'27 '!AU47</f>
        <v>0</v>
      </c>
      <c r="AV47" s="92">
        <f>'27 '!AV47</f>
        <v>0</v>
      </c>
      <c r="AW47" s="92">
        <f>'27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24" customHeight="1" thickBot="1">
      <c r="A50" s="79" t="s">
        <v>1</v>
      </c>
      <c r="B50" s="174" t="str">
        <f>'27 '!B50</f>
        <v>Or-M53</v>
      </c>
      <c r="C50" s="174" t="str">
        <f>'27 '!C50</f>
        <v>Or-L53</v>
      </c>
      <c r="D50" s="174" t="str">
        <f>'27 '!D50</f>
        <v>Or-C53</v>
      </c>
      <c r="E50" s="174" t="str">
        <f>'27 '!E50</f>
        <v>A-One</v>
      </c>
      <c r="F50" s="174" t="str">
        <f>'27 '!F50</f>
        <v>Active</v>
      </c>
      <c r="G50" s="174" t="str">
        <f>'27 '!G50</f>
        <v>S61T</v>
      </c>
      <c r="H50" s="174" t="str">
        <f>'27 '!H50</f>
        <v>ZA-002</v>
      </c>
      <c r="I50" s="174" t="str">
        <f>'27 '!I50</f>
        <v>ZT-oo2</v>
      </c>
      <c r="J50" s="174" t="str">
        <f>'27 '!J50</f>
        <v>Metal</v>
      </c>
      <c r="K50" s="174" t="str">
        <f>'27 '!K50</f>
        <v>Pani Covar</v>
      </c>
      <c r="L50" s="174" t="str">
        <f>'27 '!L50</f>
        <v>Glass Cover</v>
      </c>
      <c r="M50" s="174" t="str">
        <f>'27 '!M50</f>
        <v>lether</v>
      </c>
      <c r="N50" s="174" t="str">
        <f>'27 '!N50</f>
        <v>Print</v>
      </c>
      <c r="O50" s="174" t="str">
        <f>'27 '!O50</f>
        <v>silicon</v>
      </c>
      <c r="P50" s="174" t="str">
        <f>'27 '!P50</f>
        <v>Glass</v>
      </c>
      <c r="Q50" s="174" t="str">
        <f>'27 '!Q50</f>
        <v>Chair</v>
      </c>
      <c r="R50" s="174" t="str">
        <f>'27 '!R50</f>
        <v>BL Sim</v>
      </c>
      <c r="S50" s="174" t="str">
        <f>'27 '!S50</f>
        <v>BL KI</v>
      </c>
      <c r="T50" s="174" t="str">
        <f>'27 '!T50</f>
        <v>GP Sim</v>
      </c>
      <c r="U50" s="174" t="str">
        <f>'27 '!U50</f>
        <v>GP Kit</v>
      </c>
      <c r="V50" s="174" t="str">
        <f>'27 '!V50</f>
        <v>HI G COVER</v>
      </c>
      <c r="W50" s="174" t="str">
        <f>'27 '!W50</f>
        <v>9 Card</v>
      </c>
      <c r="X50" s="174" t="str">
        <f>'27 '!X50</f>
        <v>OTG-B</v>
      </c>
      <c r="Y50" s="174" t="str">
        <f>'27 '!Y50</f>
        <v>OTG-C</v>
      </c>
      <c r="Z50" s="174" t="str">
        <f>'27 '!Z50</f>
        <v>Pin</v>
      </c>
      <c r="AA50" s="174" t="str">
        <f>'27 '!AA50</f>
        <v>Ladis cover</v>
      </c>
      <c r="AB50" s="174" t="str">
        <f>'27 '!AB50</f>
        <v>Gliger Cover</v>
      </c>
      <c r="AC50" s="174" t="str">
        <f>'27 '!AC50</f>
        <v>Lether Cover</v>
      </c>
      <c r="AD50" s="174" t="str">
        <f>'27 '!AD50</f>
        <v>rainbow glass</v>
      </c>
      <c r="AE50" s="174" t="str">
        <f>'27 '!AE50</f>
        <v>Muja</v>
      </c>
      <c r="AF50" s="174" t="str">
        <f>'27 '!AF50</f>
        <v>RM-510</v>
      </c>
      <c r="AG50" s="174" t="str">
        <f>'27 '!AG50</f>
        <v>Realme-B</v>
      </c>
      <c r="AH50" s="174" t="str">
        <f>'27 '!AH50</f>
        <v>Realme-C</v>
      </c>
      <c r="AI50" s="174" t="str">
        <f>'27 '!AI50</f>
        <v>My choice</v>
      </c>
      <c r="AJ50" s="174" t="str">
        <f>'27 '!AJ50</f>
        <v xml:space="preserve">Math </v>
      </c>
      <c r="AK50" s="174" t="str">
        <f>'27 '!AK50</f>
        <v>shad Cover</v>
      </c>
      <c r="AL50" s="174" t="str">
        <f>'27 '!AL50</f>
        <v>Cut Cover</v>
      </c>
      <c r="AM50" s="174" t="str">
        <f>'27 '!AM50</f>
        <v>Stand</v>
      </c>
      <c r="AN50" s="174" t="str">
        <f>'27 '!AN50</f>
        <v>HE-05</v>
      </c>
      <c r="AO50" s="174" t="str">
        <f>'27 '!AO50</f>
        <v>HE-05i</v>
      </c>
      <c r="AP50" s="174" t="str">
        <f>'27 '!AP50</f>
        <v>DM10c</v>
      </c>
      <c r="AQ50" s="174" t="str">
        <f>'27 '!AQ50</f>
        <v>RM-510 c</v>
      </c>
      <c r="AR50" s="174" t="str">
        <f>'27 '!AR50</f>
        <v>A16(3+32)</v>
      </c>
      <c r="AS50" s="174" t="str">
        <f>'27 '!AS50</f>
        <v>Fita</v>
      </c>
      <c r="AT50" s="174" t="str">
        <f>'27 '!AT50</f>
        <v>dm10</v>
      </c>
      <c r="AU50" s="174">
        <f>'27 '!AU50</f>
        <v>0</v>
      </c>
      <c r="AV50" s="174">
        <f>'27 '!AV50</f>
        <v>0</v>
      </c>
      <c r="AW50" s="174">
        <f>'27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22.5" customHeight="1" thickBot="1">
      <c r="A51" s="68" t="s">
        <v>5</v>
      </c>
      <c r="B51" s="187">
        <f>'27 '!B54</f>
        <v>4</v>
      </c>
      <c r="C51" s="187">
        <f>'27 '!C54</f>
        <v>1</v>
      </c>
      <c r="D51" s="187">
        <f>'27 '!D54</f>
        <v>2</v>
      </c>
      <c r="E51" s="187">
        <f>'27 '!E54</f>
        <v>1</v>
      </c>
      <c r="F51" s="187">
        <f>'27 '!F54</f>
        <v>0</v>
      </c>
      <c r="G51" s="187">
        <f>'27 '!G54</f>
        <v>0</v>
      </c>
      <c r="H51" s="187">
        <f>'27 '!H54</f>
        <v>7</v>
      </c>
      <c r="I51" s="187">
        <f>'27 '!I54</f>
        <v>1</v>
      </c>
      <c r="J51" s="187">
        <f>'27 '!J54</f>
        <v>3</v>
      </c>
      <c r="K51" s="187">
        <f>'27 '!K54</f>
        <v>9</v>
      </c>
      <c r="L51" s="187">
        <f>'27 '!L54</f>
        <v>38</v>
      </c>
      <c r="M51" s="187">
        <f>'27 '!M54</f>
        <v>73</v>
      </c>
      <c r="N51" s="187">
        <f>'27 '!N54</f>
        <v>11</v>
      </c>
      <c r="O51" s="187">
        <f>'27 '!O54</f>
        <v>9</v>
      </c>
      <c r="P51" s="187">
        <f>'27 '!P54</f>
        <v>383</v>
      </c>
      <c r="Q51" s="187">
        <f>'27 '!Q54</f>
        <v>21</v>
      </c>
      <c r="R51" s="187">
        <f>'27 '!R54</f>
        <v>4</v>
      </c>
      <c r="S51" s="187">
        <f>'27 '!S54</f>
        <v>0</v>
      </c>
      <c r="T51" s="187">
        <f>'27 '!T54</f>
        <v>1</v>
      </c>
      <c r="U51" s="187">
        <f>'27 '!U54</f>
        <v>5</v>
      </c>
      <c r="V51" s="187">
        <f>'27 '!V54</f>
        <v>14</v>
      </c>
      <c r="W51" s="187">
        <f>'27 '!W54</f>
        <v>106</v>
      </c>
      <c r="X51" s="187">
        <f>'27 '!X54</f>
        <v>7</v>
      </c>
      <c r="Y51" s="187">
        <f>'27 '!Y54</f>
        <v>8</v>
      </c>
      <c r="Z51" s="187">
        <f>'27 '!Z54</f>
        <v>92</v>
      </c>
      <c r="AA51" s="187">
        <f>'27 '!AA54</f>
        <v>29</v>
      </c>
      <c r="AB51" s="187">
        <f>'27 '!AB54</f>
        <v>25</v>
      </c>
      <c r="AC51" s="187">
        <f>'27 '!AC54</f>
        <v>15</v>
      </c>
      <c r="AD51" s="187">
        <f>'27 '!AD54</f>
        <v>5</v>
      </c>
      <c r="AE51" s="187">
        <f>'27 '!AE54</f>
        <v>19</v>
      </c>
      <c r="AF51" s="187">
        <f>'27 '!AF54</f>
        <v>1</v>
      </c>
      <c r="AG51" s="187">
        <f>'27 '!AG54</f>
        <v>1</v>
      </c>
      <c r="AH51" s="187">
        <f>'27 '!AH54</f>
        <v>2</v>
      </c>
      <c r="AI51" s="187">
        <f>'27 '!AI54</f>
        <v>169</v>
      </c>
      <c r="AJ51" s="187">
        <f>'27 '!AJ54</f>
        <v>86</v>
      </c>
      <c r="AK51" s="187">
        <f>'27 '!AK54</f>
        <v>9</v>
      </c>
      <c r="AL51" s="187">
        <f>'27 '!AL54</f>
        <v>2</v>
      </c>
      <c r="AM51" s="187">
        <f>'27 '!AM54</f>
        <v>1</v>
      </c>
      <c r="AN51" s="187">
        <f>'27 '!AN54</f>
        <v>2</v>
      </c>
      <c r="AO51" s="187">
        <f>'27 '!AO54</f>
        <v>1</v>
      </c>
      <c r="AP51" s="187">
        <f>'27 '!AP54</f>
        <v>1</v>
      </c>
      <c r="AQ51" s="187">
        <f>'27 '!AQ54</f>
        <v>1</v>
      </c>
      <c r="AR51" s="187">
        <f>'27 '!AR54</f>
        <v>0</v>
      </c>
      <c r="AS51" s="187">
        <f>'27 '!AS54</f>
        <v>7</v>
      </c>
      <c r="AT51" s="187">
        <f>'27 '!AT54</f>
        <v>2</v>
      </c>
      <c r="AU51" s="187">
        <f>'27 '!AU54</f>
        <v>0</v>
      </c>
      <c r="AV51" s="187">
        <f>'27 '!AV54</f>
        <v>0</v>
      </c>
      <c r="AW51" s="187">
        <f>'27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22.5" customHeight="1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20.25" customHeight="1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21" customHeight="1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21.75" customHeight="1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21" customHeight="1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22.5" customHeight="1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8.75" customHeight="1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21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9.5" customHeight="1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'27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'27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'27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'27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77" priority="19" operator="greaterThan">
      <formula>0</formula>
    </cfRule>
  </conditionalFormatting>
  <conditionalFormatting sqref="B22:AE23">
    <cfRule type="cellIs" dxfId="76" priority="18" operator="greaterThan">
      <formula>0</formula>
    </cfRule>
  </conditionalFormatting>
  <conditionalFormatting sqref="B32:AE33">
    <cfRule type="cellIs" dxfId="75" priority="17" operator="greaterThan">
      <formula>0</formula>
    </cfRule>
  </conditionalFormatting>
  <conditionalFormatting sqref="B42:AE43">
    <cfRule type="cellIs" dxfId="74" priority="16" operator="greaterThan">
      <formula>0</formula>
    </cfRule>
  </conditionalFormatting>
  <conditionalFormatting sqref="B52:AE53">
    <cfRule type="cellIs" dxfId="73" priority="15" operator="greaterThan">
      <formula>0</formula>
    </cfRule>
  </conditionalFormatting>
  <conditionalFormatting sqref="B12:AE13 B22:AE23 B32:Y33 Z33:AE33 B42:AE43 B52:AE53">
    <cfRule type="cellIs" dxfId="72" priority="14" operator="greaterThan">
      <formula>0</formula>
    </cfRule>
  </conditionalFormatting>
  <conditionalFormatting sqref="B12:AW13">
    <cfRule type="cellIs" dxfId="71" priority="12" operator="greaterThan">
      <formula>0</formula>
    </cfRule>
    <cfRule type="cellIs" dxfId="70" priority="13" operator="greaterThan">
      <formula>0</formula>
    </cfRule>
  </conditionalFormatting>
  <conditionalFormatting sqref="B22:AW23 B32:AW33 B42:AW43 B52:AW53">
    <cfRule type="cellIs" dxfId="69" priority="11" operator="greaterThan">
      <formula>0</formula>
    </cfRule>
  </conditionalFormatting>
  <conditionalFormatting sqref="B8:AW9">
    <cfRule type="cellIs" dxfId="68" priority="10" operator="greaterThan">
      <formula>0</formula>
    </cfRule>
  </conditionalFormatting>
  <conditionalFormatting sqref="B18:AW19">
    <cfRule type="cellIs" dxfId="67" priority="9" operator="greaterThan">
      <formula>0</formula>
    </cfRule>
  </conditionalFormatting>
  <conditionalFormatting sqref="B22:AW23">
    <cfRule type="cellIs" dxfId="66" priority="8" operator="greaterThan">
      <formula>0</formula>
    </cfRule>
  </conditionalFormatting>
  <conditionalFormatting sqref="B28:AW29">
    <cfRule type="cellIs" dxfId="65" priority="7" operator="greaterThan">
      <formula>0</formula>
    </cfRule>
  </conditionalFormatting>
  <conditionalFormatting sqref="B32:AW33">
    <cfRule type="cellIs" dxfId="64" priority="6" operator="greaterThan">
      <formula>0</formula>
    </cfRule>
  </conditionalFormatting>
  <conditionalFormatting sqref="B38:AW39">
    <cfRule type="cellIs" dxfId="63" priority="5" operator="greaterThan">
      <formula>0</formula>
    </cfRule>
  </conditionalFormatting>
  <conditionalFormatting sqref="B42:AW43">
    <cfRule type="cellIs" dxfId="62" priority="3" operator="greaterThan">
      <formula>0</formula>
    </cfRule>
    <cfRule type="cellIs" dxfId="61" priority="4" operator="greaterThan">
      <formula>0</formula>
    </cfRule>
  </conditionalFormatting>
  <conditionalFormatting sqref="B48:AW49">
    <cfRule type="cellIs" dxfId="60" priority="2" operator="greaterThan">
      <formula>0</formula>
    </cfRule>
  </conditionalFormatting>
  <conditionalFormatting sqref="B52:AW53">
    <cfRule type="cellIs" dxfId="59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4" workbookViewId="0">
      <selection activeCell="B50" sqref="B50:AW5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'28 '!B7</f>
        <v>9580</v>
      </c>
      <c r="C7" s="198">
        <f>'28 '!C7</f>
        <v>8990</v>
      </c>
      <c r="D7" s="198">
        <f>'28 '!D7</f>
        <v>8990</v>
      </c>
      <c r="E7" s="198">
        <f>'28 '!E7</f>
        <v>8490</v>
      </c>
      <c r="F7" s="198">
        <f>'28 '!F7</f>
        <v>8800</v>
      </c>
      <c r="G7" s="198">
        <f>'28 '!G7</f>
        <v>7700</v>
      </c>
      <c r="H7" s="198">
        <f>'28 '!H7</f>
        <v>7430</v>
      </c>
      <c r="I7" s="198">
        <f>'28 '!I7</f>
        <v>6570</v>
      </c>
      <c r="J7" s="198">
        <f>'28 '!J7</f>
        <v>6500</v>
      </c>
      <c r="K7" s="198">
        <f>'28 '!K7</f>
        <v>7430</v>
      </c>
      <c r="L7" s="198">
        <f>'28 '!L7</f>
        <v>7390</v>
      </c>
      <c r="M7" s="198">
        <f>'28 '!M7</f>
        <v>4840</v>
      </c>
      <c r="N7" s="198">
        <f>'28 '!N7</f>
        <v>1010</v>
      </c>
      <c r="O7" s="198">
        <f>'28 '!O7</f>
        <v>1000</v>
      </c>
      <c r="P7" s="198">
        <f>'28 '!P7</f>
        <v>1100</v>
      </c>
      <c r="Q7" s="198">
        <f>'28 '!Q7</f>
        <v>1130</v>
      </c>
      <c r="R7" s="198">
        <f>'28 '!R7</f>
        <v>1180</v>
      </c>
      <c r="S7" s="198">
        <f>'28 '!S7</f>
        <v>1240</v>
      </c>
      <c r="T7" s="198">
        <f>'28 '!T7</f>
        <v>1270</v>
      </c>
      <c r="U7" s="198">
        <f>'28 '!U7</f>
        <v>1270</v>
      </c>
      <c r="V7" s="198">
        <f>'28 '!V7</f>
        <v>1500</v>
      </c>
      <c r="W7" s="198">
        <f>'28 '!W7</f>
        <v>1200</v>
      </c>
      <c r="X7" s="198">
        <f>'28 '!X7</f>
        <v>1290</v>
      </c>
      <c r="Y7" s="198">
        <f>'28 '!Y7</f>
        <v>1240</v>
      </c>
      <c r="Z7" s="198">
        <f>'28 '!Z7</f>
        <v>1290</v>
      </c>
      <c r="AA7" s="198">
        <f>'28 '!AA7</f>
        <v>1320</v>
      </c>
      <c r="AB7" s="198">
        <f>'28 '!AB7</f>
        <v>1410</v>
      </c>
      <c r="AC7" s="198">
        <f>'28 '!AC7</f>
        <v>1460</v>
      </c>
      <c r="AD7" s="198">
        <f>'28 '!AD7</f>
        <v>1490</v>
      </c>
      <c r="AE7" s="198">
        <f>'28 '!AE7</f>
        <v>1470</v>
      </c>
      <c r="AF7" s="198">
        <f>'28 '!AF7</f>
        <v>1340</v>
      </c>
      <c r="AG7" s="198">
        <f>'28 '!AG7</f>
        <v>9630</v>
      </c>
      <c r="AH7" s="198">
        <f>'28 '!AH7</f>
        <v>1310</v>
      </c>
      <c r="AI7" s="198">
        <f>'28 '!AI7</f>
        <v>960</v>
      </c>
      <c r="AJ7" s="198">
        <f>'28 '!AJ7</f>
        <v>9050</v>
      </c>
      <c r="AK7" s="198">
        <f>'28 '!AK7</f>
        <v>6790</v>
      </c>
      <c r="AL7" s="198">
        <f>'28 '!AL7</f>
        <v>6100</v>
      </c>
      <c r="AM7" s="198">
        <f>'28 '!AM7</f>
        <v>5650</v>
      </c>
      <c r="AN7" s="198">
        <f>'28 '!AN7</f>
        <v>7980</v>
      </c>
      <c r="AO7" s="198">
        <f>'28 '!AO7</f>
        <v>1190</v>
      </c>
      <c r="AP7" s="198">
        <f>'28 '!AP7</f>
        <v>1460</v>
      </c>
      <c r="AQ7" s="198">
        <f>'28 '!AQ7</f>
        <v>6400</v>
      </c>
      <c r="AR7" s="198">
        <f>'28 '!AR7</f>
        <v>0</v>
      </c>
      <c r="AS7" s="198">
        <f>'28 '!AS7</f>
        <v>0</v>
      </c>
      <c r="AT7" s="198">
        <f>'28 '!AT7</f>
        <v>0</v>
      </c>
      <c r="AU7" s="198">
        <f>'28 '!AU7</f>
        <v>0</v>
      </c>
      <c r="AV7" s="198">
        <f>'28 '!AV7</f>
        <v>1080</v>
      </c>
      <c r="AW7" s="198">
        <f>'28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'28 '!B10</f>
        <v>Z45</v>
      </c>
      <c r="C10" s="231" t="str">
        <f>'28 '!C10</f>
        <v>Z40</v>
      </c>
      <c r="D10" s="231" t="str">
        <f>'28 '!D10</f>
        <v>Z35</v>
      </c>
      <c r="E10" s="231" t="str">
        <f>'28 '!E10</f>
        <v>Z33</v>
      </c>
      <c r="F10" s="231" t="str">
        <f>'28 '!F10</f>
        <v>Z30</v>
      </c>
      <c r="G10" s="231" t="str">
        <f>'28 '!G10</f>
        <v>Z22</v>
      </c>
      <c r="H10" s="231" t="str">
        <f>'28 '!H10</f>
        <v>Z18</v>
      </c>
      <c r="I10" s="231" t="str">
        <f>'28 '!I10</f>
        <v>i99</v>
      </c>
      <c r="J10" s="231" t="str">
        <f>'28 '!J10</f>
        <v>i69</v>
      </c>
      <c r="K10" s="231" t="str">
        <f>'28 '!K10</f>
        <v>Atom</v>
      </c>
      <c r="L10" s="231" t="str">
        <f>'28 '!L10</f>
        <v>Atom-2</v>
      </c>
      <c r="M10" s="231" t="str">
        <f>'28 '!M10</f>
        <v>G10+</v>
      </c>
      <c r="N10" s="231" t="str">
        <f>'28 '!N10</f>
        <v>B62</v>
      </c>
      <c r="O10" s="231" t="str">
        <f>'28 '!O10</f>
        <v>B69</v>
      </c>
      <c r="P10" s="231" t="str">
        <f>'28 '!P10</f>
        <v>BL96</v>
      </c>
      <c r="Q10" s="231" t="str">
        <f>'28 '!Q10</f>
        <v>BL99</v>
      </c>
      <c r="R10" s="231" t="str">
        <f>'28 '!R10</f>
        <v>BL120</v>
      </c>
      <c r="S10" s="231" t="str">
        <f>'28 '!S10</f>
        <v>D41</v>
      </c>
      <c r="T10" s="231" t="str">
        <f>'28 '!T10</f>
        <v>D47</v>
      </c>
      <c r="U10" s="231" t="str">
        <f>'28 '!U10</f>
        <v>D48</v>
      </c>
      <c r="V10" s="231" t="str">
        <f>'28 '!V10</f>
        <v>D54+</v>
      </c>
      <c r="W10" s="231" t="str">
        <f>'28 '!W10</f>
        <v>D82</v>
      </c>
      <c r="X10" s="231" t="str">
        <f>'28 '!X10</f>
        <v>L43</v>
      </c>
      <c r="Y10" s="231" t="str">
        <f>'28 '!Y10</f>
        <v>L44</v>
      </c>
      <c r="Z10" s="231" t="str">
        <f>'28 '!Z10</f>
        <v>L46</v>
      </c>
      <c r="AA10" s="231" t="str">
        <f>'28 '!AA10</f>
        <v>L135</v>
      </c>
      <c r="AB10" s="231" t="str">
        <f>'28 '!AB10</f>
        <v>L140</v>
      </c>
      <c r="AC10" s="231" t="str">
        <f>'28 '!AC10</f>
        <v>L260</v>
      </c>
      <c r="AD10" s="231" t="str">
        <f>'28 '!AD10</f>
        <v>L270</v>
      </c>
      <c r="AE10" s="231" t="str">
        <f>'28 '!AE10</f>
        <v>S45</v>
      </c>
      <c r="AF10" s="231" t="str">
        <f>'28 '!AF10</f>
        <v>T92</v>
      </c>
      <c r="AG10" s="231" t="str">
        <f>'28 '!AG10</f>
        <v>Z30 Pro</v>
      </c>
      <c r="AH10" s="231" t="str">
        <f>'28 '!AH10</f>
        <v>L33</v>
      </c>
      <c r="AI10" s="231" t="str">
        <f>'28 '!AI10</f>
        <v>B24</v>
      </c>
      <c r="AJ10" s="231" t="str">
        <f>'28 '!AJ10</f>
        <v>Z42</v>
      </c>
      <c r="AK10" s="231" t="str">
        <f>'28 '!AK10</f>
        <v>i80</v>
      </c>
      <c r="AL10" s="231" t="str">
        <f>'28 '!AL10</f>
        <v>V138</v>
      </c>
      <c r="AM10" s="231" t="str">
        <f>'28 '!AM10</f>
        <v>G50</v>
      </c>
      <c r="AN10" s="231" t="str">
        <f>'28 '!AN10</f>
        <v>Z32</v>
      </c>
      <c r="AO10" s="231" t="str">
        <f>'28 '!AO10</f>
        <v>D76</v>
      </c>
      <c r="AP10" s="231" t="str">
        <f>'28 '!AP10</f>
        <v>L145</v>
      </c>
      <c r="AQ10" s="231" t="str">
        <f>'28 '!AQ10</f>
        <v>i71</v>
      </c>
      <c r="AR10" s="231">
        <f>'28 '!AR10</f>
        <v>0</v>
      </c>
      <c r="AS10" s="231">
        <f>'28 '!AS10</f>
        <v>0</v>
      </c>
      <c r="AT10" s="231">
        <f>'28 '!AT10</f>
        <v>0</v>
      </c>
      <c r="AU10" s="231">
        <f>'28 '!AU10</f>
        <v>0</v>
      </c>
      <c r="AV10" s="231" t="str">
        <f>'28 '!AV10</f>
        <v>P16</v>
      </c>
      <c r="AW10" s="231" t="str">
        <f>'28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'28 '!B14</f>
        <v>3</v>
      </c>
      <c r="C11" s="42">
        <f>'28 '!C14</f>
        <v>0</v>
      </c>
      <c r="D11" s="42">
        <f>'28 '!D14</f>
        <v>1</v>
      </c>
      <c r="E11" s="42">
        <f>'28 '!E14</f>
        <v>1</v>
      </c>
      <c r="F11" s="42">
        <f>'28 '!F14</f>
        <v>0</v>
      </c>
      <c r="G11" s="42">
        <f>'28 '!G14</f>
        <v>2</v>
      </c>
      <c r="H11" s="42">
        <f>'28 '!H14</f>
        <v>1</v>
      </c>
      <c r="I11" s="42">
        <f>'28 '!I14</f>
        <v>0</v>
      </c>
      <c r="J11" s="42">
        <f>'28 '!J14</f>
        <v>0</v>
      </c>
      <c r="K11" s="42">
        <f>'28 '!K14</f>
        <v>1</v>
      </c>
      <c r="L11" s="42">
        <f>'28 '!L14</f>
        <v>1</v>
      </c>
      <c r="M11" s="42">
        <f>'28 '!M14</f>
        <v>3</v>
      </c>
      <c r="N11" s="42">
        <f>'28 '!N14</f>
        <v>1</v>
      </c>
      <c r="O11" s="42">
        <f>'28 '!O14</f>
        <v>2</v>
      </c>
      <c r="P11" s="42">
        <f>'28 '!P14</f>
        <v>5</v>
      </c>
      <c r="Q11" s="42">
        <f>'28 '!Q14</f>
        <v>2</v>
      </c>
      <c r="R11" s="42">
        <f>'28 '!R14</f>
        <v>4</v>
      </c>
      <c r="S11" s="42">
        <f>'28 '!S14</f>
        <v>1</v>
      </c>
      <c r="T11" s="42">
        <f>'28 '!T14</f>
        <v>1</v>
      </c>
      <c r="U11" s="42">
        <f>'28 '!U14</f>
        <v>6</v>
      </c>
      <c r="V11" s="42">
        <f>'28 '!V14</f>
        <v>2</v>
      </c>
      <c r="W11" s="42">
        <f>'28 '!W14</f>
        <v>1</v>
      </c>
      <c r="X11" s="42">
        <f>'28 '!X14</f>
        <v>2</v>
      </c>
      <c r="Y11" s="42">
        <f>'28 '!Y14</f>
        <v>0</v>
      </c>
      <c r="Z11" s="42">
        <f>'28 '!Z14</f>
        <v>1</v>
      </c>
      <c r="AA11" s="42">
        <f>'28 '!AA14</f>
        <v>2</v>
      </c>
      <c r="AB11" s="42">
        <f>'28 '!AB14</f>
        <v>1</v>
      </c>
      <c r="AC11" s="42">
        <f>'28 '!AC14</f>
        <v>1</v>
      </c>
      <c r="AD11" s="42">
        <f>'28 '!AD14</f>
        <v>2</v>
      </c>
      <c r="AE11" s="42">
        <f>'28 '!AE14</f>
        <v>3</v>
      </c>
      <c r="AF11" s="42">
        <f>'28 '!AF14</f>
        <v>1</v>
      </c>
      <c r="AG11" s="42">
        <f>'28 '!AG14</f>
        <v>0</v>
      </c>
      <c r="AH11" s="42">
        <f>'28 '!AH14</f>
        <v>8</v>
      </c>
      <c r="AI11" s="42">
        <f>'28 '!AI14</f>
        <v>0</v>
      </c>
      <c r="AJ11" s="42">
        <f>'28 '!AJ14</f>
        <v>2</v>
      </c>
      <c r="AK11" s="42">
        <f>'28 '!AK14</f>
        <v>2</v>
      </c>
      <c r="AL11" s="42">
        <f>'28 '!AL14</f>
        <v>1</v>
      </c>
      <c r="AM11" s="42">
        <f>'28 '!AM14</f>
        <v>0</v>
      </c>
      <c r="AN11" s="42">
        <f>'28 '!AN14</f>
        <v>4</v>
      </c>
      <c r="AO11" s="42">
        <f>'28 '!AO14</f>
        <v>1</v>
      </c>
      <c r="AP11" s="42">
        <f>'28 '!AP14</f>
        <v>1</v>
      </c>
      <c r="AQ11" s="42">
        <f>'28 '!AQ14</f>
        <v>1</v>
      </c>
      <c r="AR11" s="42">
        <f>'28 '!AR14</f>
        <v>0</v>
      </c>
      <c r="AS11" s="42">
        <f>'28 '!AS14</f>
        <v>0</v>
      </c>
      <c r="AT11" s="42">
        <f>'28 '!AT14</f>
        <v>0</v>
      </c>
      <c r="AU11" s="42">
        <f>'28 '!AU14</f>
        <v>0</v>
      </c>
      <c r="AV11" s="42">
        <f>'28 '!AV14</f>
        <v>2</v>
      </c>
      <c r="AW11" s="42">
        <f>'28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'28 '!B17</f>
        <v>9140</v>
      </c>
      <c r="C17" s="205">
        <f>'28 '!C17</f>
        <v>8290</v>
      </c>
      <c r="D17" s="205">
        <f>'28 '!D17</f>
        <v>7790</v>
      </c>
      <c r="E17" s="205">
        <f>'28 '!E17</f>
        <v>7540</v>
      </c>
      <c r="F17" s="205">
        <f>'28 '!F17</f>
        <v>7070</v>
      </c>
      <c r="G17" s="205">
        <f>'28 '!G17</f>
        <v>6500</v>
      </c>
      <c r="H17" s="205">
        <f>'28 '!H17</f>
        <v>990</v>
      </c>
      <c r="I17" s="205">
        <f>'28 '!I17</f>
        <v>1000</v>
      </c>
      <c r="J17" s="205">
        <f>'28 '!J17</f>
        <v>1130</v>
      </c>
      <c r="K17" s="205">
        <f>'28 '!K17</f>
        <v>1200</v>
      </c>
      <c r="L17" s="205">
        <f>'28 '!L17</f>
        <v>1230</v>
      </c>
      <c r="M17" s="205">
        <f>'28 '!M17</f>
        <v>1310</v>
      </c>
      <c r="N17" s="205">
        <f>'28 '!N17</f>
        <v>1310</v>
      </c>
      <c r="O17" s="205">
        <f>'28 '!O17</f>
        <v>1400</v>
      </c>
      <c r="P17" s="205">
        <f>'28 '!P17</f>
        <v>1950</v>
      </c>
      <c r="Q17" s="205">
        <f>'28 '!Q17</f>
        <v>830</v>
      </c>
      <c r="R17" s="205">
        <f>'28 '!R17</f>
        <v>1120</v>
      </c>
      <c r="S17" s="205">
        <f>'28 '!S17</f>
        <v>1050</v>
      </c>
      <c r="T17" s="205">
        <f>'28 '!T17</f>
        <v>800</v>
      </c>
      <c r="U17" s="205">
        <f>'28 '!U17</f>
        <v>800</v>
      </c>
      <c r="V17" s="205">
        <f>'28 '!V17</f>
        <v>1160</v>
      </c>
      <c r="W17" s="205">
        <f>'28 '!W17</f>
        <v>1115</v>
      </c>
      <c r="X17" s="205">
        <f>'28 '!X17</f>
        <v>10340</v>
      </c>
      <c r="Y17" s="205">
        <f>'28 '!Y17</f>
        <v>1970</v>
      </c>
      <c r="Z17" s="205">
        <f>'28 '!Z17</f>
        <v>1000</v>
      </c>
      <c r="AA17" s="205">
        <f>'28 '!AA17</f>
        <v>1150</v>
      </c>
      <c r="AB17" s="205">
        <f>'28 '!AB17</f>
        <v>1050</v>
      </c>
      <c r="AC17" s="205">
        <f>'28 '!AC17</f>
        <v>880</v>
      </c>
      <c r="AD17" s="205">
        <f>'28 '!AD17</f>
        <v>13080</v>
      </c>
      <c r="AE17" s="205">
        <f>'28 '!AE17</f>
        <v>14950</v>
      </c>
      <c r="AF17" s="205">
        <f>'28 '!AF17</f>
        <v>18490</v>
      </c>
      <c r="AG17" s="205">
        <f>'28 '!AG17</f>
        <v>23110</v>
      </c>
      <c r="AH17" s="205">
        <f>'28 '!AH17</f>
        <v>23350</v>
      </c>
      <c r="AI17" s="205">
        <f>'28 '!AI17</f>
        <v>9900</v>
      </c>
      <c r="AJ17" s="205">
        <f>'28 '!AJ17</f>
        <v>12730</v>
      </c>
      <c r="AK17" s="205">
        <f>'28 '!AK17</f>
        <v>14150</v>
      </c>
      <c r="AL17" s="205">
        <f>'28 '!AL17</f>
        <v>15090</v>
      </c>
      <c r="AM17" s="205">
        <f>'28 '!AM17</f>
        <v>19430</v>
      </c>
      <c r="AN17" s="205">
        <f>'28 '!AN17</f>
        <v>21230</v>
      </c>
      <c r="AO17" s="205">
        <f>'28 '!AO17</f>
        <v>19810</v>
      </c>
      <c r="AP17" s="205">
        <f>'28 '!AP17</f>
        <v>25470</v>
      </c>
      <c r="AQ17" s="205">
        <f>'28 '!AQ17</f>
        <v>22640</v>
      </c>
      <c r="AR17" s="205">
        <f>'28 '!AR17</f>
        <v>16980</v>
      </c>
      <c r="AS17" s="205">
        <f>'28 '!AS17</f>
        <v>2410</v>
      </c>
      <c r="AT17" s="205">
        <f>'28 '!AT17</f>
        <v>1070</v>
      </c>
      <c r="AU17" s="205">
        <f>'28 '!AU17</f>
        <v>12260</v>
      </c>
      <c r="AV17" s="205">
        <f>'28 '!AV17</f>
        <v>1220</v>
      </c>
      <c r="AW17" s="205">
        <f>'28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'28 '!B20</f>
        <v>V-3(3+64)</v>
      </c>
      <c r="C20" s="209" t="str">
        <f>'28 '!C20</f>
        <v>V-3(2+32)</v>
      </c>
      <c r="D20" s="209" t="str">
        <f>'28 '!D20</f>
        <v>V-2(2+32)</v>
      </c>
      <c r="E20" s="209" t="str">
        <f>'28 '!E20</f>
        <v>V-1pro</v>
      </c>
      <c r="F20" s="209" t="str">
        <f>'28 '!F20</f>
        <v>A48</v>
      </c>
      <c r="G20" s="209" t="str">
        <f>'28 '!G20</f>
        <v>A26</v>
      </c>
      <c r="H20" s="209" t="str">
        <f>'28 '!H20</f>
        <v>it2171</v>
      </c>
      <c r="I20" s="209" t="str">
        <f>'28 '!I20</f>
        <v>it2173</v>
      </c>
      <c r="J20" s="209" t="str">
        <f>'28 '!J20</f>
        <v>it5026</v>
      </c>
      <c r="K20" s="209" t="str">
        <f>'28 '!K20</f>
        <v>it5027</v>
      </c>
      <c r="L20" s="209" t="str">
        <f>'28 '!L20</f>
        <v>it5028</v>
      </c>
      <c r="M20" s="209" t="str">
        <f>'28 '!M20</f>
        <v>it5617</v>
      </c>
      <c r="N20" s="209" t="str">
        <f>'28 '!N20</f>
        <v>P-400</v>
      </c>
      <c r="O20" s="209" t="str">
        <f>'28 '!O20</f>
        <v>P-700</v>
      </c>
      <c r="P20" s="209" t="str">
        <f>'28 '!P20</f>
        <v>Geo</v>
      </c>
      <c r="Q20" s="209" t="str">
        <f>'28 '!Q20</f>
        <v>L-51</v>
      </c>
      <c r="R20" s="209" t="str">
        <f>'28 '!R20</f>
        <v>pp-1</v>
      </c>
      <c r="S20" s="209" t="str">
        <f>'28 '!S20</f>
        <v>i303</v>
      </c>
      <c r="T20" s="209" t="str">
        <f>'28 '!T20</f>
        <v>i73</v>
      </c>
      <c r="U20" s="209" t="str">
        <f>'28 '!U20</f>
        <v>Q11</v>
      </c>
      <c r="V20" s="209" t="str">
        <f>'28 '!V20</f>
        <v>AG6103</v>
      </c>
      <c r="W20" s="209" t="str">
        <f>'28 '!W20</f>
        <v>Q23</v>
      </c>
      <c r="X20" s="209" t="str">
        <f>'28 '!X20</f>
        <v>V-3(4+64)</v>
      </c>
      <c r="Y20" s="209" t="str">
        <f>'28 '!Y20</f>
        <v>Majic-3</v>
      </c>
      <c r="Z20" s="209" t="str">
        <f>'28 '!Z20</f>
        <v>Max 20</v>
      </c>
      <c r="AA20" s="209" t="str">
        <f>'28 '!AA20</f>
        <v>P-25</v>
      </c>
      <c r="AB20" s="209" t="str">
        <f>'28 '!AB20</f>
        <v>V-20</v>
      </c>
      <c r="AC20" s="209" t="str">
        <f>'28 '!AC20</f>
        <v>Max-01</v>
      </c>
      <c r="AD20" s="209" t="str">
        <f>'28 '!AD20</f>
        <v>A16e</v>
      </c>
      <c r="AE20" s="209" t="str">
        <f>'28 '!AE20</f>
        <v>A16(4+64)</v>
      </c>
      <c r="AF20" s="209" t="str">
        <f>'28 '!AF20</f>
        <v>A54</v>
      </c>
      <c r="AG20" s="209" t="str">
        <f>'28 '!AG20</f>
        <v>A95</v>
      </c>
      <c r="AH20" s="209" t="str">
        <f>'28 '!AH20</f>
        <v>A19Pr0</v>
      </c>
      <c r="AI20" s="209" t="str">
        <f>'28 '!AI20</f>
        <v>A03Core</v>
      </c>
      <c r="AJ20" s="209" t="str">
        <f>'28 '!AJ20</f>
        <v>A03S</v>
      </c>
      <c r="AK20" s="209" t="str">
        <f>'28 '!AK20</f>
        <v>A12(4+64)</v>
      </c>
      <c r="AL20" s="209" t="str">
        <f>'28 '!AL20</f>
        <v>A12(4+128)</v>
      </c>
      <c r="AM20" s="209" t="str">
        <f>'28 '!AM20</f>
        <v>M12(6+128)</v>
      </c>
      <c r="AN20" s="209" t="str">
        <f>'28 '!AN20</f>
        <v>A22(6+128)</v>
      </c>
      <c r="AO20" s="209" t="str">
        <f>'28 '!AO20</f>
        <v>F22(6+128)</v>
      </c>
      <c r="AP20" s="209" t="str">
        <f>'28 '!AP20</f>
        <v>A32(6+128)</v>
      </c>
      <c r="AQ20" s="209" t="str">
        <f>'28 '!AQ20</f>
        <v>M32(6+128)</v>
      </c>
      <c r="AR20" s="209" t="str">
        <f>'28 '!AR20</f>
        <v>A13(4+64)</v>
      </c>
      <c r="AS20" s="209" t="str">
        <f>'28 '!AS20</f>
        <v>Guru-2</v>
      </c>
      <c r="AT20" s="209" t="str">
        <f>'28 '!AT20</f>
        <v>B25i</v>
      </c>
      <c r="AU20" s="209" t="str">
        <f>'28 '!AU20</f>
        <v>A03(3+32)</v>
      </c>
      <c r="AV20" s="209" t="str">
        <f>'28 '!AV20</f>
        <v>LE-24</v>
      </c>
      <c r="AW20" s="209" t="str">
        <f>'28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'28 '!B24</f>
        <v>1</v>
      </c>
      <c r="C21" s="70">
        <f>'28 '!C24</f>
        <v>1</v>
      </c>
      <c r="D21" s="70">
        <f>'28 '!D24</f>
        <v>1</v>
      </c>
      <c r="E21" s="70">
        <f>'28 '!E24</f>
        <v>0</v>
      </c>
      <c r="F21" s="70">
        <f>'28 '!F24</f>
        <v>0</v>
      </c>
      <c r="G21" s="70">
        <f>'28 '!G24</f>
        <v>1</v>
      </c>
      <c r="H21" s="70">
        <f>'28 '!H24</f>
        <v>3</v>
      </c>
      <c r="I21" s="70">
        <f>'28 '!I24</f>
        <v>2</v>
      </c>
      <c r="J21" s="70">
        <f>'28 '!J24</f>
        <v>0</v>
      </c>
      <c r="K21" s="70">
        <f>'28 '!K24</f>
        <v>3</v>
      </c>
      <c r="L21" s="70">
        <f>'28 '!L24</f>
        <v>0</v>
      </c>
      <c r="M21" s="70">
        <f>'28 '!M24</f>
        <v>3</v>
      </c>
      <c r="N21" s="70">
        <f>'28 '!N24</f>
        <v>4</v>
      </c>
      <c r="O21" s="70">
        <f>'28 '!O24</f>
        <v>1</v>
      </c>
      <c r="P21" s="70">
        <f>'28 '!P24</f>
        <v>0</v>
      </c>
      <c r="Q21" s="70">
        <f>'28 '!Q24</f>
        <v>5</v>
      </c>
      <c r="R21" s="70">
        <f>'28 '!R24</f>
        <v>0</v>
      </c>
      <c r="S21" s="70">
        <f>'28 '!S24</f>
        <v>1</v>
      </c>
      <c r="T21" s="70">
        <f>'28 '!T24</f>
        <v>2</v>
      </c>
      <c r="U21" s="70">
        <f>'28 '!U24</f>
        <v>0</v>
      </c>
      <c r="V21" s="70">
        <f>'28 '!V24</f>
        <v>0</v>
      </c>
      <c r="W21" s="70">
        <f>'28 '!W24</f>
        <v>1</v>
      </c>
      <c r="X21" s="70">
        <f>'28 '!X24</f>
        <v>0</v>
      </c>
      <c r="Y21" s="70">
        <f>'28 '!Y24</f>
        <v>0</v>
      </c>
      <c r="Z21" s="70">
        <f>'28 '!Z24</f>
        <v>0</v>
      </c>
      <c r="AA21" s="70">
        <f>'28 '!AA24</f>
        <v>0</v>
      </c>
      <c r="AB21" s="70">
        <f>'28 '!AB24</f>
        <v>0</v>
      </c>
      <c r="AC21" s="70">
        <f>'28 '!AC24</f>
        <v>1</v>
      </c>
      <c r="AD21" s="70">
        <f>'28 '!AD24</f>
        <v>2</v>
      </c>
      <c r="AE21" s="70">
        <f>'28 '!AE24</f>
        <v>2</v>
      </c>
      <c r="AF21" s="70">
        <f>'28 '!AF24</f>
        <v>1</v>
      </c>
      <c r="AG21" s="70">
        <f>'28 '!AG24</f>
        <v>1</v>
      </c>
      <c r="AH21" s="70">
        <f>'28 '!AH24</f>
        <v>0</v>
      </c>
      <c r="AI21" s="70">
        <f>'28 '!AI24</f>
        <v>1</v>
      </c>
      <c r="AJ21" s="70">
        <f>'28 '!AJ24</f>
        <v>0</v>
      </c>
      <c r="AK21" s="70">
        <f>'28 '!AK24</f>
        <v>1</v>
      </c>
      <c r="AL21" s="70">
        <f>'28 '!AL24</f>
        <v>0</v>
      </c>
      <c r="AM21" s="70">
        <f>'28 '!AM24</f>
        <v>1</v>
      </c>
      <c r="AN21" s="70">
        <f>'28 '!AN24</f>
        <v>1</v>
      </c>
      <c r="AO21" s="70">
        <f>'28 '!AO24</f>
        <v>1</v>
      </c>
      <c r="AP21" s="70">
        <f>'28 '!AP24</f>
        <v>0</v>
      </c>
      <c r="AQ21" s="70">
        <f>'28 '!AQ24</f>
        <v>1</v>
      </c>
      <c r="AR21" s="70">
        <f>'28 '!AR24</f>
        <v>1</v>
      </c>
      <c r="AS21" s="70">
        <f>'28 '!AS24</f>
        <v>0</v>
      </c>
      <c r="AT21" s="70">
        <f>'28 '!AT24</f>
        <v>1</v>
      </c>
      <c r="AU21" s="70">
        <f>'28 '!AU24</f>
        <v>0</v>
      </c>
      <c r="AV21" s="70">
        <f>'28 '!AV24</f>
        <v>1</v>
      </c>
      <c r="AW21" s="70">
        <f>'28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'28 '!B27</f>
        <v>8490</v>
      </c>
      <c r="C27" s="88">
        <f>'28 '!C27</f>
        <v>9470</v>
      </c>
      <c r="D27" s="88">
        <f>'28 '!D27</f>
        <v>10650</v>
      </c>
      <c r="E27" s="88">
        <f>'28 '!E27</f>
        <v>10780</v>
      </c>
      <c r="F27" s="88">
        <f>'28 '!F27</f>
        <v>11950</v>
      </c>
      <c r="G27" s="88">
        <f>'28 '!G27</f>
        <v>12980</v>
      </c>
      <c r="H27" s="88">
        <f>'28 '!H27</f>
        <v>15080</v>
      </c>
      <c r="I27" s="88">
        <f>'28 '!I27</f>
        <v>23340</v>
      </c>
      <c r="J27" s="88">
        <f>'28 '!J27</f>
        <v>21500</v>
      </c>
      <c r="K27" s="88">
        <f>'28 '!K27</f>
        <v>20040</v>
      </c>
      <c r="L27" s="88">
        <f>'28 '!L27</f>
        <v>10700</v>
      </c>
      <c r="M27" s="88">
        <f>'28 '!M27</f>
        <v>18790</v>
      </c>
      <c r="N27" s="88">
        <f>'28 '!N27</f>
        <v>16340</v>
      </c>
      <c r="O27" s="88">
        <f>'28 '!O27</f>
        <v>17109</v>
      </c>
      <c r="P27" s="88">
        <f>'28 '!P27</f>
        <v>13090</v>
      </c>
      <c r="Q27" s="88">
        <f>'28 '!Q27</f>
        <v>16090</v>
      </c>
      <c r="R27" s="88">
        <f>'28 '!R27</f>
        <v>25190</v>
      </c>
      <c r="S27" s="88">
        <f>'28 '!S27</f>
        <v>0</v>
      </c>
      <c r="T27" s="88">
        <f>'28 '!T27</f>
        <v>1120</v>
      </c>
      <c r="U27" s="88">
        <f>'28 '!U27</f>
        <v>1800</v>
      </c>
      <c r="V27" s="88">
        <f>'28 '!V27</f>
        <v>1900</v>
      </c>
      <c r="W27" s="88">
        <f>'28 '!W27</f>
        <v>2620</v>
      </c>
      <c r="X27" s="88">
        <f>'28 '!X27</f>
        <v>11270</v>
      </c>
      <c r="Y27" s="88">
        <f>'28 '!Y27</f>
        <v>14010</v>
      </c>
      <c r="Z27" s="88">
        <f>'28 '!Z27</f>
        <v>8480</v>
      </c>
      <c r="AA27" s="88">
        <f>'28 '!AA27</f>
        <v>12250</v>
      </c>
      <c r="AB27" s="88">
        <f>'28 '!AB27</f>
        <v>10830</v>
      </c>
      <c r="AC27" s="88">
        <f>'28 '!AC27</f>
        <v>9890</v>
      </c>
      <c r="AD27" s="88">
        <f>'28 '!AD27</f>
        <v>8550</v>
      </c>
      <c r="AE27" s="88">
        <f>'28 '!AE27</f>
        <v>11620</v>
      </c>
      <c r="AF27" s="88">
        <f>'28 '!AF27</f>
        <v>11150</v>
      </c>
      <c r="AG27" s="88">
        <f>'28 '!AG27</f>
        <v>14200</v>
      </c>
      <c r="AH27" s="88">
        <f>'28 '!AH27</f>
        <v>8360</v>
      </c>
      <c r="AI27" s="88">
        <f>'28 '!AI27</f>
        <v>16640</v>
      </c>
      <c r="AJ27" s="88">
        <f>'28 '!AJ27</f>
        <v>8470</v>
      </c>
      <c r="AK27" s="88">
        <f>'28 '!AK27</f>
        <v>13299</v>
      </c>
      <c r="AL27" s="88">
        <f>'28 '!AL27</f>
        <v>17100</v>
      </c>
      <c r="AM27" s="88">
        <f>'28 '!AM27</f>
        <v>18050</v>
      </c>
      <c r="AN27" s="88">
        <f>'28 '!AN27</f>
        <v>15200</v>
      </c>
      <c r="AO27" s="88">
        <f>'28 '!AO27</f>
        <v>20900</v>
      </c>
      <c r="AP27" s="88">
        <f>'28 '!AP27</f>
        <v>11720</v>
      </c>
      <c r="AQ27" s="88">
        <f>'28 '!AQ27</f>
        <v>12250</v>
      </c>
      <c r="AR27" s="88">
        <f>'28 '!AR27</f>
        <v>16625</v>
      </c>
      <c r="AS27" s="88">
        <f>'28 '!AS27</f>
        <v>9940</v>
      </c>
      <c r="AT27" s="88">
        <f>'28 '!AT27</f>
        <v>14870</v>
      </c>
      <c r="AU27" s="88">
        <f>'28 '!AU27</f>
        <v>19810</v>
      </c>
      <c r="AV27" s="88">
        <f>'28 '!AV27</f>
        <v>26410</v>
      </c>
      <c r="AW27" s="88">
        <f>'28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'28 '!B30</f>
        <v>C20A</v>
      </c>
      <c r="C30" s="209" t="str">
        <f>'28 '!C30</f>
        <v>C11(2+32)</v>
      </c>
      <c r="D30" s="209" t="str">
        <f>'28 '!D30</f>
        <v>C11(4+64)</v>
      </c>
      <c r="E30" s="209" t="str">
        <f>'28 '!E30</f>
        <v>C21y(3+32)</v>
      </c>
      <c r="F30" s="209" t="str">
        <f>'28 '!F30</f>
        <v>C21y(4+64)</v>
      </c>
      <c r="G30" s="209" t="str">
        <f>'28 '!G30</f>
        <v>C25y(4+64)</v>
      </c>
      <c r="H30" s="209" t="str">
        <f>'28 '!H30</f>
        <v>C25S(4+128)</v>
      </c>
      <c r="I30" s="209" t="str">
        <f>'28 '!I30</f>
        <v>Realme 8</v>
      </c>
      <c r="J30" s="209" t="str">
        <f>'28 '!J30</f>
        <v>Realme 8 5G</v>
      </c>
      <c r="K30" s="209" t="str">
        <f>'28 '!K30</f>
        <v>Realme 9i</v>
      </c>
      <c r="L30" s="209" t="str">
        <f>'28 '!L30</f>
        <v>Narzo 50i</v>
      </c>
      <c r="M30" s="209" t="str">
        <f>'28 '!M30</f>
        <v>Narzo 30</v>
      </c>
      <c r="N30" s="209" t="str">
        <f>'28 '!N30</f>
        <v>9i(4/64)</v>
      </c>
      <c r="O30" s="209" t="str">
        <f>'28 '!O30</f>
        <v>Narzo 50</v>
      </c>
      <c r="P30" s="209" t="str">
        <f>'28 '!P30</f>
        <v>C31</v>
      </c>
      <c r="Q30" s="209" t="str">
        <f>'28 '!Q30</f>
        <v>C35</v>
      </c>
      <c r="R30" s="209" t="str">
        <f>'28 '!R30</f>
        <v>Realme 9</v>
      </c>
      <c r="S30" s="209">
        <f>'28 '!S30</f>
        <v>0</v>
      </c>
      <c r="T30" s="209" t="str">
        <f>'28 '!T30</f>
        <v>BG-202</v>
      </c>
      <c r="U30" s="209">
        <f>'28 '!U30</f>
        <v>105</v>
      </c>
      <c r="V30" s="209">
        <f>'28 '!V30</f>
        <v>106</v>
      </c>
      <c r="W30" s="209">
        <f>'28 '!W30</f>
        <v>110</v>
      </c>
      <c r="X30" s="209" t="str">
        <f>'28 '!X30</f>
        <v>Y15S</v>
      </c>
      <c r="Y30" s="209" t="str">
        <f>'28 '!Y30</f>
        <v>Y21</v>
      </c>
      <c r="Z30" s="209" t="str">
        <f>'28 '!Z30</f>
        <v>POP 5LTE 2/32</v>
      </c>
      <c r="AA30" s="209" t="str">
        <f>'28 '!AA30</f>
        <v>SP-7(4+64)</v>
      </c>
      <c r="AB30" s="209" t="str">
        <f>'28 '!AB30</f>
        <v>SP-7(3+64)</v>
      </c>
      <c r="AC30" s="209" t="str">
        <f>'28 '!AC30</f>
        <v>POP 5LTE</v>
      </c>
      <c r="AD30" s="209" t="str">
        <f>'28 '!AD30</f>
        <v>Smart6(2+32)</v>
      </c>
      <c r="AE30" s="209" t="str">
        <f>'28 '!AE30</f>
        <v>Hot11Play 4/128</v>
      </c>
      <c r="AF30" s="209" t="str">
        <f>'28 '!AF30</f>
        <v>Hot11Play</v>
      </c>
      <c r="AG30" s="209" t="str">
        <f>'28 '!AG30</f>
        <v>Hot11S</v>
      </c>
      <c r="AH30" s="209" t="str">
        <f>'28 '!AH30</f>
        <v>Redme9A</v>
      </c>
      <c r="AI30" s="209" t="str">
        <f>'28 '!AI30</f>
        <v>Y21T</v>
      </c>
      <c r="AJ30" s="209" t="str">
        <f>'28 '!AJ30</f>
        <v>Y1S</v>
      </c>
      <c r="AK30" s="209" t="str">
        <f>'28 '!AK30</f>
        <v>10c(4+64)</v>
      </c>
      <c r="AL30" s="209" t="str">
        <f>'28 '!AL30</f>
        <v>Redme 10</v>
      </c>
      <c r="AM30" s="209" t="str">
        <f>'28 '!AM30</f>
        <v>RED-Not 11(4/64)</v>
      </c>
      <c r="AN30" s="209" t="str">
        <f>'28 '!AN30</f>
        <v>Red10(4+64)</v>
      </c>
      <c r="AO30" s="209" t="str">
        <f>'28 '!AO30</f>
        <v>RED-Not 11(128)</v>
      </c>
      <c r="AP30" s="209" t="str">
        <f>'28 '!AP30</f>
        <v>Hot 12 Play</v>
      </c>
      <c r="AQ30" s="209" t="str">
        <f>'28 '!AQ30</f>
        <v>SP 8C(4+128)</v>
      </c>
      <c r="AR30" s="209" t="str">
        <f>'28 '!AR30</f>
        <v>RED-11(4+128)</v>
      </c>
      <c r="AS30" s="209" t="str">
        <f>'28 '!AS30</f>
        <v>Smart -6</v>
      </c>
      <c r="AT30" s="209" t="str">
        <f>'28 '!AT30</f>
        <v>Note 10</v>
      </c>
      <c r="AU30" s="209" t="str">
        <f>'28 '!AU30</f>
        <v>A13(6+128)</v>
      </c>
      <c r="AV30" s="209" t="str">
        <f>'28 '!AV30</f>
        <v>A23(6+128)</v>
      </c>
      <c r="AW30" s="209" t="str">
        <f>'28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'28 '!B34</f>
        <v>0</v>
      </c>
      <c r="C31" s="219">
        <f>'28 '!C34</f>
        <v>0</v>
      </c>
      <c r="D31" s="219">
        <f>'28 '!D34</f>
        <v>1</v>
      </c>
      <c r="E31" s="219">
        <f>'28 '!E34</f>
        <v>2</v>
      </c>
      <c r="F31" s="219">
        <f>'28 '!F34</f>
        <v>0</v>
      </c>
      <c r="G31" s="219">
        <f>'28 '!G34</f>
        <v>0</v>
      </c>
      <c r="H31" s="219">
        <f>'28 '!H34</f>
        <v>0</v>
      </c>
      <c r="I31" s="219">
        <f>'28 '!I34</f>
        <v>3</v>
      </c>
      <c r="J31" s="219">
        <f>'28 '!J34</f>
        <v>0</v>
      </c>
      <c r="K31" s="219">
        <f>'28 '!K34</f>
        <v>0</v>
      </c>
      <c r="L31" s="219">
        <f>'28 '!L34</f>
        <v>1</v>
      </c>
      <c r="M31" s="219">
        <f>'28 '!M34</f>
        <v>0</v>
      </c>
      <c r="N31" s="219">
        <f>'28 '!N34</f>
        <v>1</v>
      </c>
      <c r="O31" s="219">
        <f>'28 '!O34</f>
        <v>1</v>
      </c>
      <c r="P31" s="219">
        <f>'28 '!P34</f>
        <v>3</v>
      </c>
      <c r="Q31" s="219">
        <f>'28 '!Q34</f>
        <v>3</v>
      </c>
      <c r="R31" s="219">
        <f>'28 '!R34</f>
        <v>1</v>
      </c>
      <c r="S31" s="219">
        <f>'28 '!S34</f>
        <v>0</v>
      </c>
      <c r="T31" s="219">
        <f>'28 '!T34</f>
        <v>0</v>
      </c>
      <c r="U31" s="219">
        <f>'28 '!U34</f>
        <v>2</v>
      </c>
      <c r="V31" s="219">
        <f>'28 '!V34</f>
        <v>0</v>
      </c>
      <c r="W31" s="219">
        <f>'28 '!W34</f>
        <v>0</v>
      </c>
      <c r="X31" s="219">
        <f>'28 '!X34</f>
        <v>0</v>
      </c>
      <c r="Y31" s="219">
        <f>'28 '!Y34</f>
        <v>0</v>
      </c>
      <c r="Z31" s="219">
        <f>'28 '!Z34</f>
        <v>0</v>
      </c>
      <c r="AA31" s="219">
        <f>'28 '!AA34</f>
        <v>0</v>
      </c>
      <c r="AB31" s="219">
        <f>'28 '!AB34</f>
        <v>1</v>
      </c>
      <c r="AC31" s="219">
        <f>'28 '!AC34</f>
        <v>1</v>
      </c>
      <c r="AD31" s="219">
        <f>'28 '!AD34</f>
        <v>1</v>
      </c>
      <c r="AE31" s="219">
        <f>'28 '!AE34</f>
        <v>0</v>
      </c>
      <c r="AF31" s="219">
        <f>'28 '!AF34</f>
        <v>4</v>
      </c>
      <c r="AG31" s="219">
        <f>'28 '!AG34</f>
        <v>2</v>
      </c>
      <c r="AH31" s="219">
        <f>'28 '!AH34</f>
        <v>2</v>
      </c>
      <c r="AI31" s="219">
        <f>'28 '!AI34</f>
        <v>1</v>
      </c>
      <c r="AJ31" s="219">
        <f>'28 '!AJ34</f>
        <v>1</v>
      </c>
      <c r="AK31" s="219">
        <f>'28 '!AK34</f>
        <v>2</v>
      </c>
      <c r="AL31" s="219">
        <f>'28 '!AL34</f>
        <v>2</v>
      </c>
      <c r="AM31" s="219">
        <f>'28 '!AM34</f>
        <v>2</v>
      </c>
      <c r="AN31" s="219">
        <f>'28 '!AN34</f>
        <v>2</v>
      </c>
      <c r="AO31" s="219">
        <f>'28 '!AO34</f>
        <v>3</v>
      </c>
      <c r="AP31" s="219">
        <f>'28 '!AP34</f>
        <v>2</v>
      </c>
      <c r="AQ31" s="219">
        <f>'28 '!AQ34</f>
        <v>1</v>
      </c>
      <c r="AR31" s="219">
        <f>'28 '!AR34</f>
        <v>0</v>
      </c>
      <c r="AS31" s="219">
        <f>'28 '!AS34</f>
        <v>1</v>
      </c>
      <c r="AT31" s="219">
        <f>'28 '!AT34</f>
        <v>0</v>
      </c>
      <c r="AU31" s="219">
        <f>'28 '!AU34</f>
        <v>1</v>
      </c>
      <c r="AV31" s="219">
        <f>'28 '!AV34</f>
        <v>1</v>
      </c>
      <c r="AW31" s="219">
        <f>'28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'28 '!B37</f>
        <v>32</v>
      </c>
      <c r="C37" s="126">
        <f>'28 '!C37</f>
        <v>30</v>
      </c>
      <c r="D37" s="126">
        <f>'28 '!D37</f>
        <v>32</v>
      </c>
      <c r="E37" s="126">
        <f>'28 '!E37</f>
        <v>32</v>
      </c>
      <c r="F37" s="126">
        <f>'28 '!F37</f>
        <v>39</v>
      </c>
      <c r="G37" s="126">
        <f>'28 '!G37</f>
        <v>32</v>
      </c>
      <c r="H37" s="126">
        <f>'28 '!H37</f>
        <v>180</v>
      </c>
      <c r="I37" s="126">
        <f>'28 '!I37</f>
        <v>280</v>
      </c>
      <c r="J37" s="126">
        <f>'28 '!J37</f>
        <v>230</v>
      </c>
      <c r="K37" s="126">
        <f>'28 '!K37</f>
        <v>340</v>
      </c>
      <c r="L37" s="126">
        <f>'28 '!L37</f>
        <v>80</v>
      </c>
      <c r="M37" s="126">
        <f>'28 '!M37</f>
        <v>55</v>
      </c>
      <c r="N37" s="126">
        <f>'28 '!N37</f>
        <v>250</v>
      </c>
      <c r="O37" s="126">
        <f>'28 '!O37</f>
        <v>490</v>
      </c>
      <c r="P37" s="126">
        <f>'28 '!P37</f>
        <v>650</v>
      </c>
      <c r="Q37" s="126">
        <f>'28 '!Q37</f>
        <v>32</v>
      </c>
      <c r="R37" s="126">
        <f>'28 '!R37</f>
        <v>120</v>
      </c>
      <c r="S37" s="126">
        <f>'28 '!S37</f>
        <v>340</v>
      </c>
      <c r="T37" s="126">
        <f>'28 '!T37</f>
        <v>60</v>
      </c>
      <c r="U37" s="126">
        <f>'28 '!U37</f>
        <v>150</v>
      </c>
      <c r="V37" s="126">
        <f>'28 '!V37</f>
        <v>65</v>
      </c>
      <c r="W37" s="126">
        <f>'28 '!W37</f>
        <v>260</v>
      </c>
      <c r="X37" s="126">
        <f>'28 '!X37</f>
        <v>260</v>
      </c>
      <c r="Y37" s="126">
        <f>'28 '!Y37</f>
        <v>320</v>
      </c>
      <c r="Z37" s="126">
        <f>'28 '!Z37</f>
        <v>240</v>
      </c>
      <c r="AA37" s="126">
        <f>'28 '!AA37</f>
        <v>140</v>
      </c>
      <c r="AB37" s="126">
        <f>'28 '!AB37</f>
        <v>210</v>
      </c>
      <c r="AC37" s="126">
        <f>'28 '!AC37</f>
        <v>0</v>
      </c>
      <c r="AD37" s="126">
        <f>'28 '!AD37</f>
        <v>170</v>
      </c>
      <c r="AE37" s="126">
        <f>'28 '!AE37</f>
        <v>220</v>
      </c>
      <c r="AF37" s="126">
        <f>'28 '!AF37</f>
        <v>235</v>
      </c>
      <c r="AG37" s="126">
        <f>'28 '!AG37</f>
        <v>390</v>
      </c>
      <c r="AH37" s="126">
        <f>'28 '!AH37</f>
        <v>180</v>
      </c>
      <c r="AI37" s="126">
        <f>'28 '!AI37</f>
        <v>220</v>
      </c>
      <c r="AJ37" s="126">
        <f>'28 '!AJ37</f>
        <v>180</v>
      </c>
      <c r="AK37" s="126">
        <f>'28 '!AK37</f>
        <v>320</v>
      </c>
      <c r="AL37" s="126">
        <f>'28 '!AL37</f>
        <v>250</v>
      </c>
      <c r="AM37" s="126">
        <f>'28 '!AM37</f>
        <v>150</v>
      </c>
      <c r="AN37" s="126">
        <f>'28 '!AN37</f>
        <v>160</v>
      </c>
      <c r="AO37" s="126">
        <f>'28 '!AO37</f>
        <v>350</v>
      </c>
      <c r="AP37" s="126">
        <f>'28 '!AP37</f>
        <v>110</v>
      </c>
      <c r="AQ37" s="126">
        <f>'28 '!AQ37</f>
        <v>180</v>
      </c>
      <c r="AR37" s="126">
        <f>'28 '!AR37</f>
        <v>250</v>
      </c>
      <c r="AS37" s="126">
        <f>'28 '!AS37</f>
        <v>410</v>
      </c>
      <c r="AT37" s="126">
        <f>'28 '!AT37</f>
        <v>300</v>
      </c>
      <c r="AU37" s="126">
        <f>'28 '!AU37</f>
        <v>1100</v>
      </c>
      <c r="AV37" s="126">
        <f>'28 '!AV37</f>
        <v>790</v>
      </c>
      <c r="AW37" s="126">
        <f>'28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'28 '!B40</f>
        <v>Oppo</v>
      </c>
      <c r="C40" s="176" t="str">
        <f>'28 '!C40</f>
        <v>Realme</v>
      </c>
      <c r="D40" s="176" t="str">
        <f>'28 '!D40</f>
        <v>Mi box</v>
      </c>
      <c r="E40" s="176" t="str">
        <f>'28 '!E40</f>
        <v>Or-E10</v>
      </c>
      <c r="F40" s="176" t="str">
        <f>'28 '!F40</f>
        <v>Or-E25</v>
      </c>
      <c r="G40" s="176" t="str">
        <f>'28 '!G40</f>
        <v>1+ Head</v>
      </c>
      <c r="H40" s="176" t="str">
        <f>'28 '!H40</f>
        <v>R-100</v>
      </c>
      <c r="I40" s="176" t="str">
        <f>'28 '!I40</f>
        <v>i7S</v>
      </c>
      <c r="J40" s="176" t="str">
        <f>'28 '!J40</f>
        <v>Buds Air</v>
      </c>
      <c r="K40" s="176" t="str">
        <f>'28 '!K40</f>
        <v>Lenovo</v>
      </c>
      <c r="L40" s="176" t="str">
        <f>'28 '!L40</f>
        <v>Sam BT</v>
      </c>
      <c r="M40" s="176" t="str">
        <f>'28 '!M40</f>
        <v>Sam Box</v>
      </c>
      <c r="N40" s="176" t="str">
        <f>'28 '!N40</f>
        <v>P47</v>
      </c>
      <c r="O40" s="176" t="str">
        <f>'28 '!O40</f>
        <v>M10</v>
      </c>
      <c r="P40" s="176" t="str">
        <f>'28 '!P40</f>
        <v>M19</v>
      </c>
      <c r="Q40" s="176" t="str">
        <f>'28 '!Q40</f>
        <v>vivo</v>
      </c>
      <c r="R40" s="176" t="str">
        <f>'28 '!R40</f>
        <v>PT-01</v>
      </c>
      <c r="S40" s="176" t="str">
        <f>'28 '!S40</f>
        <v>S10+</v>
      </c>
      <c r="T40" s="176" t="str">
        <f>'28 '!T40</f>
        <v>Anik</v>
      </c>
      <c r="U40" s="176" t="str">
        <f>'28 '!U40</f>
        <v>Or-E36S</v>
      </c>
      <c r="V40" s="176" t="str">
        <f>'28 '!V40</f>
        <v>Sym bar</v>
      </c>
      <c r="W40" s="176" t="str">
        <f>'28 '!W40</f>
        <v>Oppo</v>
      </c>
      <c r="X40" s="176" t="str">
        <f>'28 '!X40</f>
        <v>Vivo</v>
      </c>
      <c r="Y40" s="176" t="str">
        <f>'28 '!Y40</f>
        <v>Realme</v>
      </c>
      <c r="Z40" s="176" t="str">
        <f>'28 '!Z40</f>
        <v>Redme</v>
      </c>
      <c r="AA40" s="176" t="str">
        <f>'28 '!AA40</f>
        <v>Excel</v>
      </c>
      <c r="AB40" s="176" t="str">
        <f>'28 '!AB40</f>
        <v>Ex(E-103)</v>
      </c>
      <c r="AC40" s="176">
        <f>'28 '!AC40</f>
        <v>0</v>
      </c>
      <c r="AD40" s="176" t="str">
        <f>'28 '!AD40</f>
        <v>8GB</v>
      </c>
      <c r="AE40" s="176" t="str">
        <f>'28 '!AE40</f>
        <v>16 GB</v>
      </c>
      <c r="AF40" s="176" t="str">
        <f>'28 '!AF40</f>
        <v>32GB</v>
      </c>
      <c r="AG40" s="176" t="str">
        <f>'28 '!AG40</f>
        <v>64GB</v>
      </c>
      <c r="AH40" s="176" t="str">
        <f>'28 '!AH40</f>
        <v>JK-Barphone</v>
      </c>
      <c r="AI40" s="176" t="str">
        <f>'28 '!AI40</f>
        <v>JK-Smart</v>
      </c>
      <c r="AJ40" s="176" t="str">
        <f>'28 '!AJ40</f>
        <v>En-Barphone</v>
      </c>
      <c r="AK40" s="176" t="str">
        <f>'28 '!AK40</f>
        <v>En-Smart</v>
      </c>
      <c r="AL40" s="176" t="str">
        <f>'28 '!AL40</f>
        <v>En-J1</v>
      </c>
      <c r="AM40" s="176" t="str">
        <f>'28 '!AM40</f>
        <v>En-4c</v>
      </c>
      <c r="AN40" s="176" t="str">
        <f>'28 '!AN40</f>
        <v>Eagle-BL5c</v>
      </c>
      <c r="AO40" s="176" t="str">
        <f>'28 '!AO40</f>
        <v>Eagle-Smart</v>
      </c>
      <c r="AP40" s="176" t="str">
        <f>'28 '!AP40</f>
        <v>JK BL5c</v>
      </c>
      <c r="AQ40" s="176" t="str">
        <f>'28 '!AQ40</f>
        <v>RK BAR</v>
      </c>
      <c r="AR40" s="176" t="str">
        <f>'28 '!AR40</f>
        <v>Rk Smart</v>
      </c>
      <c r="AS40" s="176" t="str">
        <f>'28 '!AS40</f>
        <v>Adata(32GB)</v>
      </c>
      <c r="AT40" s="176" t="str">
        <f>'28 '!AT40</f>
        <v>HP(32GB)</v>
      </c>
      <c r="AU40" s="176" t="str">
        <f>'28 '!AU40</f>
        <v>Or-20000</v>
      </c>
      <c r="AV40" s="176" t="str">
        <f>'28 '!AV40</f>
        <v>Or-1000</v>
      </c>
      <c r="AW40" s="176" t="str">
        <f>'28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'28 '!B44</f>
        <v>5</v>
      </c>
      <c r="C41" s="116">
        <f>'28 '!C44</f>
        <v>25</v>
      </c>
      <c r="D41" s="116">
        <f>'28 '!D44</f>
        <v>8</v>
      </c>
      <c r="E41" s="116">
        <f>'28 '!E44</f>
        <v>18</v>
      </c>
      <c r="F41" s="116">
        <f>'28 '!F44</f>
        <v>1</v>
      </c>
      <c r="G41" s="116">
        <f>'28 '!G44</f>
        <v>14</v>
      </c>
      <c r="H41" s="116">
        <f>'28 '!H44</f>
        <v>2</v>
      </c>
      <c r="I41" s="116">
        <f>'28 '!I44</f>
        <v>3</v>
      </c>
      <c r="J41" s="116">
        <f>'28 '!J44</f>
        <v>2</v>
      </c>
      <c r="K41" s="116">
        <f>'28 '!K44</f>
        <v>3</v>
      </c>
      <c r="L41" s="116">
        <f>'28 '!L44</f>
        <v>9</v>
      </c>
      <c r="M41" s="116">
        <f>'28 '!M44</f>
        <v>5</v>
      </c>
      <c r="N41" s="116">
        <f>'28 '!N44</f>
        <v>2</v>
      </c>
      <c r="O41" s="116">
        <f>'28 '!O44</f>
        <v>1</v>
      </c>
      <c r="P41" s="116">
        <f>'28 '!P44</f>
        <v>1</v>
      </c>
      <c r="Q41" s="116">
        <f>'28 '!Q44</f>
        <v>4</v>
      </c>
      <c r="R41" s="116">
        <f>'28 '!R44</f>
        <v>0</v>
      </c>
      <c r="S41" s="116">
        <f>'28 '!S44</f>
        <v>12</v>
      </c>
      <c r="T41" s="116">
        <f>'28 '!T44</f>
        <v>10</v>
      </c>
      <c r="U41" s="116">
        <f>'28 '!U44</f>
        <v>3</v>
      </c>
      <c r="V41" s="116">
        <f>'28 '!V44</f>
        <v>1</v>
      </c>
      <c r="W41" s="116">
        <f>'28 '!W44</f>
        <v>1</v>
      </c>
      <c r="X41" s="116">
        <f>'28 '!X44</f>
        <v>0</v>
      </c>
      <c r="Y41" s="116">
        <f>'28 '!Y44</f>
        <v>1</v>
      </c>
      <c r="Z41" s="116">
        <f>'28 '!Z44</f>
        <v>1</v>
      </c>
      <c r="AA41" s="116">
        <f>'28 '!AA44</f>
        <v>2</v>
      </c>
      <c r="AB41" s="116">
        <f>'28 '!AB44</f>
        <v>1</v>
      </c>
      <c r="AC41" s="116">
        <f>'28 '!AC44</f>
        <v>0</v>
      </c>
      <c r="AD41" s="116">
        <f>'28 '!AD44</f>
        <v>6</v>
      </c>
      <c r="AE41" s="116">
        <f>'28 '!AE44</f>
        <v>3</v>
      </c>
      <c r="AF41" s="116">
        <f>'28 '!AF44</f>
        <v>2</v>
      </c>
      <c r="AG41" s="116">
        <f>'28 '!AG44</f>
        <v>2</v>
      </c>
      <c r="AH41" s="116">
        <f>'28 '!AH44</f>
        <v>4</v>
      </c>
      <c r="AI41" s="116">
        <f>'28 '!AI44</f>
        <v>11</v>
      </c>
      <c r="AJ41" s="116">
        <f>'28 '!AJ44</f>
        <v>1</v>
      </c>
      <c r="AK41" s="116">
        <f>'28 '!AK44</f>
        <v>6</v>
      </c>
      <c r="AL41" s="116">
        <f>'28 '!AL44</f>
        <v>3</v>
      </c>
      <c r="AM41" s="116">
        <f>'28 '!AM44</f>
        <v>0</v>
      </c>
      <c r="AN41" s="116">
        <f>'28 '!AN44</f>
        <v>0</v>
      </c>
      <c r="AO41" s="116">
        <f>'28 '!AO44</f>
        <v>2</v>
      </c>
      <c r="AP41" s="116">
        <f>'28 '!AP44</f>
        <v>6</v>
      </c>
      <c r="AQ41" s="116">
        <f>'28 '!AQ44</f>
        <v>0</v>
      </c>
      <c r="AR41" s="116">
        <f>'28 '!AR44</f>
        <v>0</v>
      </c>
      <c r="AS41" s="116">
        <f>'28 '!AS44</f>
        <v>2</v>
      </c>
      <c r="AT41" s="116">
        <f>'28 '!AT44</f>
        <v>3</v>
      </c>
      <c r="AU41" s="116">
        <f>'28 '!AU44</f>
        <v>1</v>
      </c>
      <c r="AV41" s="116">
        <f>'28 '!AV44</f>
        <v>1</v>
      </c>
      <c r="AW41" s="116">
        <f>'28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'28 '!B47</f>
        <v>80</v>
      </c>
      <c r="C47" s="92">
        <f>'28 '!C47</f>
        <v>120</v>
      </c>
      <c r="D47" s="92">
        <f>'28 '!D47</f>
        <v>120</v>
      </c>
      <c r="E47" s="92">
        <f>'28 '!E47</f>
        <v>30</v>
      </c>
      <c r="F47" s="92">
        <f>'28 '!F47</f>
        <v>40</v>
      </c>
      <c r="G47" s="92">
        <f>'28 '!G47</f>
        <v>80</v>
      </c>
      <c r="H47" s="92">
        <f>'28 '!H47</f>
        <v>40</v>
      </c>
      <c r="I47" s="92">
        <f>'28 '!I47</f>
        <v>40</v>
      </c>
      <c r="J47" s="92">
        <f>'28 '!J47</f>
        <v>80</v>
      </c>
      <c r="K47" s="92">
        <f>'28 '!K47</f>
        <v>50</v>
      </c>
      <c r="L47" s="92">
        <f>'28 '!L47</f>
        <v>85</v>
      </c>
      <c r="M47" s="92">
        <f>'28 '!M47</f>
        <v>45</v>
      </c>
      <c r="N47" s="92">
        <f>'28 '!N47</f>
        <v>38</v>
      </c>
      <c r="O47" s="92">
        <f>'28 '!O47</f>
        <v>75</v>
      </c>
      <c r="P47" s="92">
        <f>'28 '!P47</f>
        <v>16</v>
      </c>
      <c r="Q47" s="92">
        <f>'28 '!Q47</f>
        <v>8</v>
      </c>
      <c r="R47" s="92">
        <f>'28 '!R47</f>
        <v>191</v>
      </c>
      <c r="S47" s="92">
        <f>'28 '!S47</f>
        <v>182</v>
      </c>
      <c r="T47" s="92">
        <f>'28 '!T47</f>
        <v>191</v>
      </c>
      <c r="U47" s="92">
        <f>'28 '!U47</f>
        <v>191</v>
      </c>
      <c r="V47" s="92">
        <f>'28 '!V47</f>
        <v>90</v>
      </c>
      <c r="W47" s="92">
        <f>'28 '!W47</f>
        <v>8.75</v>
      </c>
      <c r="X47" s="92">
        <f>'28 '!X47</f>
        <v>9</v>
      </c>
      <c r="Y47" s="92">
        <f>'28 '!Y47</f>
        <v>13</v>
      </c>
      <c r="Z47" s="92">
        <f>'28 '!Z47</f>
        <v>3</v>
      </c>
      <c r="AA47" s="92">
        <f>'28 '!AA47</f>
        <v>80</v>
      </c>
      <c r="AB47" s="92">
        <f>'28 '!AB47</f>
        <v>110</v>
      </c>
      <c r="AC47" s="92">
        <f>'28 '!AC47</f>
        <v>60</v>
      </c>
      <c r="AD47" s="92">
        <f>'28 '!AD47</f>
        <v>60</v>
      </c>
      <c r="AE47" s="92">
        <f>'28 '!AE47</f>
        <v>8</v>
      </c>
      <c r="AF47" s="92">
        <f>'28 '!AF47</f>
        <v>70</v>
      </c>
      <c r="AG47" s="92">
        <f>'28 '!AG47</f>
        <v>35</v>
      </c>
      <c r="AH47" s="92">
        <f>'28 '!AH47</f>
        <v>50</v>
      </c>
      <c r="AI47" s="92">
        <f>'28 '!AI47</f>
        <v>128</v>
      </c>
      <c r="AJ47" s="92">
        <f>'28 '!AJ47</f>
        <v>52</v>
      </c>
      <c r="AK47" s="92">
        <f>'28 '!AK47</f>
        <v>55</v>
      </c>
      <c r="AL47" s="92">
        <f>'28 '!AL47</f>
        <v>85</v>
      </c>
      <c r="AM47" s="92">
        <f>'28 '!AM47</f>
        <v>280</v>
      </c>
      <c r="AN47" s="92">
        <f>'28 '!AN47</f>
        <v>340</v>
      </c>
      <c r="AO47" s="92">
        <f>'28 '!AO47</f>
        <v>410</v>
      </c>
      <c r="AP47" s="92">
        <f>'28 '!AP47</f>
        <v>310</v>
      </c>
      <c r="AQ47" s="92">
        <f>'28 '!AQ47</f>
        <v>240</v>
      </c>
      <c r="AR47" s="92">
        <f>'28 '!AR47</f>
        <v>13540</v>
      </c>
      <c r="AS47" s="92">
        <f>'28 '!AS47</f>
        <v>11</v>
      </c>
      <c r="AT47" s="92">
        <f>'28 '!AT47</f>
        <v>280</v>
      </c>
      <c r="AU47" s="92">
        <f>'28 '!AU47</f>
        <v>0</v>
      </c>
      <c r="AV47" s="92">
        <f>'28 '!AV47</f>
        <v>0</v>
      </c>
      <c r="AW47" s="92">
        <f>'28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21.75" customHeight="1" thickBot="1">
      <c r="A50" s="79" t="s">
        <v>1</v>
      </c>
      <c r="B50" s="174" t="str">
        <f>'28 '!B50</f>
        <v>Or-M53</v>
      </c>
      <c r="C50" s="174" t="str">
        <f>'28 '!C50</f>
        <v>Or-L53</v>
      </c>
      <c r="D50" s="174" t="str">
        <f>'28 '!D50</f>
        <v>Or-C53</v>
      </c>
      <c r="E50" s="174" t="str">
        <f>'28 '!E50</f>
        <v>A-One</v>
      </c>
      <c r="F50" s="174" t="str">
        <f>'28 '!F50</f>
        <v>Active</v>
      </c>
      <c r="G50" s="174" t="str">
        <f>'28 '!G50</f>
        <v>S61T</v>
      </c>
      <c r="H50" s="174" t="str">
        <f>'28 '!H50</f>
        <v>ZA-002</v>
      </c>
      <c r="I50" s="174" t="str">
        <f>'28 '!I50</f>
        <v>ZT-oo2</v>
      </c>
      <c r="J50" s="174" t="str">
        <f>'28 '!J50</f>
        <v>Metal</v>
      </c>
      <c r="K50" s="174" t="str">
        <f>'28 '!K50</f>
        <v>Pani Covar</v>
      </c>
      <c r="L50" s="174" t="str">
        <f>'28 '!L50</f>
        <v>Glass Cover</v>
      </c>
      <c r="M50" s="174" t="str">
        <f>'28 '!M50</f>
        <v>lether</v>
      </c>
      <c r="N50" s="174" t="str">
        <f>'28 '!N50</f>
        <v>Print</v>
      </c>
      <c r="O50" s="174" t="str">
        <f>'28 '!O50</f>
        <v>silicon</v>
      </c>
      <c r="P50" s="174" t="str">
        <f>'28 '!P50</f>
        <v>Glass</v>
      </c>
      <c r="Q50" s="174" t="str">
        <f>'28 '!Q50</f>
        <v>Chair</v>
      </c>
      <c r="R50" s="174" t="str">
        <f>'28 '!R50</f>
        <v>BL Sim</v>
      </c>
      <c r="S50" s="174" t="str">
        <f>'28 '!S50</f>
        <v>BL KI</v>
      </c>
      <c r="T50" s="174" t="str">
        <f>'28 '!T50</f>
        <v>GP Sim</v>
      </c>
      <c r="U50" s="174" t="str">
        <f>'28 '!U50</f>
        <v>GP Kit</v>
      </c>
      <c r="V50" s="174" t="str">
        <f>'28 '!V50</f>
        <v>HI G COVER</v>
      </c>
      <c r="W50" s="174" t="str">
        <f>'28 '!W50</f>
        <v>9 Card</v>
      </c>
      <c r="X50" s="174" t="str">
        <f>'28 '!X50</f>
        <v>OTG-B</v>
      </c>
      <c r="Y50" s="174" t="str">
        <f>'28 '!Y50</f>
        <v>OTG-C</v>
      </c>
      <c r="Z50" s="174" t="str">
        <f>'28 '!Z50</f>
        <v>Pin</v>
      </c>
      <c r="AA50" s="174" t="str">
        <f>'28 '!AA50</f>
        <v>Ladis cover</v>
      </c>
      <c r="AB50" s="174" t="str">
        <f>'28 '!AB50</f>
        <v>Gliger Cover</v>
      </c>
      <c r="AC50" s="174" t="str">
        <f>'28 '!AC50</f>
        <v>Lether Cover</v>
      </c>
      <c r="AD50" s="174" t="str">
        <f>'28 '!AD50</f>
        <v>rainbow glass</v>
      </c>
      <c r="AE50" s="174" t="str">
        <f>'28 '!AE50</f>
        <v>Muja</v>
      </c>
      <c r="AF50" s="174" t="str">
        <f>'28 '!AF50</f>
        <v>RM-510</v>
      </c>
      <c r="AG50" s="174" t="str">
        <f>'28 '!AG50</f>
        <v>Realme-B</v>
      </c>
      <c r="AH50" s="174" t="str">
        <f>'28 '!AH50</f>
        <v>Realme-C</v>
      </c>
      <c r="AI50" s="174" t="str">
        <f>'28 '!AI50</f>
        <v>My choice</v>
      </c>
      <c r="AJ50" s="174" t="str">
        <f>'28 '!AJ50</f>
        <v xml:space="preserve">Math </v>
      </c>
      <c r="AK50" s="174" t="str">
        <f>'28 '!AK50</f>
        <v>shad Cover</v>
      </c>
      <c r="AL50" s="174" t="str">
        <f>'28 '!AL50</f>
        <v>Cut Cover</v>
      </c>
      <c r="AM50" s="174" t="str">
        <f>'28 '!AM50</f>
        <v>Stand</v>
      </c>
      <c r="AN50" s="174" t="str">
        <f>'28 '!AN50</f>
        <v>HE-05</v>
      </c>
      <c r="AO50" s="174" t="str">
        <f>'28 '!AO50</f>
        <v>HE-05i</v>
      </c>
      <c r="AP50" s="174" t="str">
        <f>'28 '!AP50</f>
        <v>DM10c</v>
      </c>
      <c r="AQ50" s="174" t="str">
        <f>'28 '!AQ50</f>
        <v>RM-510 c</v>
      </c>
      <c r="AR50" s="174" t="str">
        <f>'28 '!AR50</f>
        <v>A16(3+32)</v>
      </c>
      <c r="AS50" s="174" t="str">
        <f>'28 '!AS50</f>
        <v>Fita</v>
      </c>
      <c r="AT50" s="174" t="str">
        <f>'28 '!AT50</f>
        <v>dm10</v>
      </c>
      <c r="AU50" s="174">
        <f>'28 '!AU50</f>
        <v>0</v>
      </c>
      <c r="AV50" s="174">
        <f>'28 '!AV50</f>
        <v>0</v>
      </c>
      <c r="AW50" s="174">
        <f>'28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8" customHeight="1" thickBot="1">
      <c r="A51" s="68" t="s">
        <v>5</v>
      </c>
      <c r="B51" s="187">
        <f>'28 '!B54</f>
        <v>4</v>
      </c>
      <c r="C51" s="187">
        <f>'28 '!C54</f>
        <v>1</v>
      </c>
      <c r="D51" s="187">
        <f>'28 '!D54</f>
        <v>2</v>
      </c>
      <c r="E51" s="187">
        <f>'28 '!E54</f>
        <v>1</v>
      </c>
      <c r="F51" s="187">
        <f>'28 '!F54</f>
        <v>0</v>
      </c>
      <c r="G51" s="187">
        <f>'28 '!G54</f>
        <v>0</v>
      </c>
      <c r="H51" s="187">
        <f>'28 '!H54</f>
        <v>7</v>
      </c>
      <c r="I51" s="187">
        <f>'28 '!I54</f>
        <v>1</v>
      </c>
      <c r="J51" s="187">
        <f>'28 '!J54</f>
        <v>3</v>
      </c>
      <c r="K51" s="187">
        <f>'28 '!K54</f>
        <v>9</v>
      </c>
      <c r="L51" s="187">
        <f>'28 '!L54</f>
        <v>38</v>
      </c>
      <c r="M51" s="187">
        <f>'28 '!M54</f>
        <v>73</v>
      </c>
      <c r="N51" s="187">
        <f>'28 '!N54</f>
        <v>11</v>
      </c>
      <c r="O51" s="187">
        <f>'28 '!O54</f>
        <v>9</v>
      </c>
      <c r="P51" s="187">
        <f>'28 '!P54</f>
        <v>383</v>
      </c>
      <c r="Q51" s="187">
        <f>'28 '!Q54</f>
        <v>21</v>
      </c>
      <c r="R51" s="187">
        <f>'28 '!R54</f>
        <v>4</v>
      </c>
      <c r="S51" s="187">
        <f>'28 '!S54</f>
        <v>0</v>
      </c>
      <c r="T51" s="187">
        <f>'28 '!T54</f>
        <v>1</v>
      </c>
      <c r="U51" s="187">
        <f>'28 '!U54</f>
        <v>5</v>
      </c>
      <c r="V51" s="187">
        <f>'28 '!V54</f>
        <v>14</v>
      </c>
      <c r="W51" s="187">
        <f>'28 '!W54</f>
        <v>106</v>
      </c>
      <c r="X51" s="187">
        <f>'28 '!X54</f>
        <v>7</v>
      </c>
      <c r="Y51" s="187">
        <f>'28 '!Y54</f>
        <v>8</v>
      </c>
      <c r="Z51" s="187">
        <f>'28 '!Z54</f>
        <v>92</v>
      </c>
      <c r="AA51" s="187">
        <f>'28 '!AA54</f>
        <v>29</v>
      </c>
      <c r="AB51" s="187">
        <f>'28 '!AB54</f>
        <v>25</v>
      </c>
      <c r="AC51" s="187">
        <f>'28 '!AC54</f>
        <v>15</v>
      </c>
      <c r="AD51" s="187">
        <f>'28 '!AD54</f>
        <v>5</v>
      </c>
      <c r="AE51" s="187">
        <f>'28 '!AE54</f>
        <v>19</v>
      </c>
      <c r="AF51" s="187">
        <f>'28 '!AF54</f>
        <v>1</v>
      </c>
      <c r="AG51" s="187">
        <f>'28 '!AG54</f>
        <v>1</v>
      </c>
      <c r="AH51" s="187">
        <f>'28 '!AH54</f>
        <v>2</v>
      </c>
      <c r="AI51" s="187">
        <f>'28 '!AI54</f>
        <v>169</v>
      </c>
      <c r="AJ51" s="187">
        <f>'28 '!AJ54</f>
        <v>86</v>
      </c>
      <c r="AK51" s="187">
        <f>'28 '!AK54</f>
        <v>9</v>
      </c>
      <c r="AL51" s="187">
        <f>'28 '!AL54</f>
        <v>2</v>
      </c>
      <c r="AM51" s="187">
        <f>'28 '!AM54</f>
        <v>1</v>
      </c>
      <c r="AN51" s="187">
        <f>'28 '!AN54</f>
        <v>2</v>
      </c>
      <c r="AO51" s="187">
        <f>'28 '!AO54</f>
        <v>1</v>
      </c>
      <c r="AP51" s="187">
        <f>'28 '!AP54</f>
        <v>1</v>
      </c>
      <c r="AQ51" s="187">
        <f>'28 '!AQ54</f>
        <v>1</v>
      </c>
      <c r="AR51" s="187">
        <f>'28 '!AR54</f>
        <v>0</v>
      </c>
      <c r="AS51" s="187">
        <f>'28 '!AS54</f>
        <v>7</v>
      </c>
      <c r="AT51" s="187">
        <f>'28 '!AT54</f>
        <v>2</v>
      </c>
      <c r="AU51" s="187">
        <f>'28 '!AU54</f>
        <v>0</v>
      </c>
      <c r="AV51" s="187">
        <f>'28 '!AV54</f>
        <v>0</v>
      </c>
      <c r="AW51" s="187">
        <f>'28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9.5" customHeight="1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20.25" customHeight="1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8" customHeight="1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'28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'28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'28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'28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58" priority="19" operator="greaterThan">
      <formula>0</formula>
    </cfRule>
  </conditionalFormatting>
  <conditionalFormatting sqref="B22:AE23">
    <cfRule type="cellIs" dxfId="57" priority="18" operator="greaterThan">
      <formula>0</formula>
    </cfRule>
  </conditionalFormatting>
  <conditionalFormatting sqref="B32:AE33">
    <cfRule type="cellIs" dxfId="56" priority="17" operator="greaterThan">
      <formula>0</formula>
    </cfRule>
  </conditionalFormatting>
  <conditionalFormatting sqref="B42:AE43">
    <cfRule type="cellIs" dxfId="55" priority="16" operator="greaterThan">
      <formula>0</formula>
    </cfRule>
  </conditionalFormatting>
  <conditionalFormatting sqref="B52:AE53">
    <cfRule type="cellIs" dxfId="54" priority="15" operator="greaterThan">
      <formula>0</formula>
    </cfRule>
  </conditionalFormatting>
  <conditionalFormatting sqref="B12:AE13 B22:AE23 B32:Y33 Z33:AE33 B42:AE43 B52:AE53">
    <cfRule type="cellIs" dxfId="53" priority="14" operator="greaterThan">
      <formula>0</formula>
    </cfRule>
  </conditionalFormatting>
  <conditionalFormatting sqref="B12:AW13">
    <cfRule type="cellIs" dxfId="52" priority="12" operator="greaterThan">
      <formula>0</formula>
    </cfRule>
    <cfRule type="cellIs" dxfId="51" priority="13" operator="greaterThan">
      <formula>0</formula>
    </cfRule>
  </conditionalFormatting>
  <conditionalFormatting sqref="B22:AW23 B32:AW33 B42:AW43 B52:AW53">
    <cfRule type="cellIs" dxfId="50" priority="11" operator="greaterThan">
      <formula>0</formula>
    </cfRule>
  </conditionalFormatting>
  <conditionalFormatting sqref="B8:AW9">
    <cfRule type="cellIs" dxfId="49" priority="10" operator="greaterThan">
      <formula>0</formula>
    </cfRule>
  </conditionalFormatting>
  <conditionalFormatting sqref="B18:AW19">
    <cfRule type="cellIs" dxfId="48" priority="9" operator="greaterThan">
      <formula>0</formula>
    </cfRule>
  </conditionalFormatting>
  <conditionalFormatting sqref="B22:AW23">
    <cfRule type="cellIs" dxfId="47" priority="8" operator="greaterThan">
      <formula>0</formula>
    </cfRule>
  </conditionalFormatting>
  <conditionalFormatting sqref="B28:AW29">
    <cfRule type="cellIs" dxfId="46" priority="7" operator="greaterThan">
      <formula>0</formula>
    </cfRule>
  </conditionalFormatting>
  <conditionalFormatting sqref="B32:AW33">
    <cfRule type="cellIs" dxfId="45" priority="6" operator="greaterThan">
      <formula>0</formula>
    </cfRule>
  </conditionalFormatting>
  <conditionalFormatting sqref="B38:AW39">
    <cfRule type="cellIs" dxfId="44" priority="5" operator="greaterThan">
      <formula>0</formula>
    </cfRule>
  </conditionalFormatting>
  <conditionalFormatting sqref="B42:AW43">
    <cfRule type="cellIs" dxfId="43" priority="3" operator="greaterThan">
      <formula>0</formula>
    </cfRule>
    <cfRule type="cellIs" dxfId="42" priority="4" operator="greaterThan">
      <formula>0</formula>
    </cfRule>
  </conditionalFormatting>
  <conditionalFormatting sqref="B48:AW49">
    <cfRule type="cellIs" dxfId="41" priority="2" operator="greaterThan">
      <formula>0</formula>
    </cfRule>
  </conditionalFormatting>
  <conditionalFormatting sqref="B52:AW53">
    <cfRule type="cellIs" dxfId="40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S56" zoomScale="110" zoomScaleNormal="110" workbookViewId="0">
      <selection activeCell="BA67" sqref="BA67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'2'!B7</f>
        <v>9580</v>
      </c>
      <c r="C7" s="198">
        <f>'2'!C7</f>
        <v>8990</v>
      </c>
      <c r="D7" s="198">
        <f>'2'!D7</f>
        <v>8990</v>
      </c>
      <c r="E7" s="198">
        <f>'2'!E7</f>
        <v>8490</v>
      </c>
      <c r="F7" s="198">
        <f>'2'!F7</f>
        <v>8800</v>
      </c>
      <c r="G7" s="198">
        <f>'2'!G7</f>
        <v>7700</v>
      </c>
      <c r="H7" s="198">
        <f>'2'!H7</f>
        <v>7430</v>
      </c>
      <c r="I7" s="198">
        <f>'2'!I7</f>
        <v>6570</v>
      </c>
      <c r="J7" s="198">
        <f>'2'!J7</f>
        <v>6500</v>
      </c>
      <c r="K7" s="198">
        <f>'2'!K7</f>
        <v>7430</v>
      </c>
      <c r="L7" s="198">
        <f>'2'!L7</f>
        <v>7390</v>
      </c>
      <c r="M7" s="198">
        <f>'2'!M7</f>
        <v>4840</v>
      </c>
      <c r="N7" s="198">
        <v>1010</v>
      </c>
      <c r="O7" s="198">
        <v>1000</v>
      </c>
      <c r="P7" s="198">
        <v>1100</v>
      </c>
      <c r="Q7" s="198">
        <v>1130</v>
      </c>
      <c r="R7" s="198">
        <v>1180</v>
      </c>
      <c r="S7" s="198">
        <v>1240</v>
      </c>
      <c r="T7" s="198">
        <v>1270</v>
      </c>
      <c r="U7" s="198">
        <v>1270</v>
      </c>
      <c r="V7" s="198">
        <v>1500</v>
      </c>
      <c r="W7" s="198">
        <v>1200</v>
      </c>
      <c r="X7" s="198">
        <v>1290</v>
      </c>
      <c r="Y7" s="198">
        <f>'2'!Y7</f>
        <v>1240</v>
      </c>
      <c r="Z7" s="198">
        <v>1290</v>
      </c>
      <c r="AA7" s="198">
        <v>1320</v>
      </c>
      <c r="AB7" s="198">
        <v>1410</v>
      </c>
      <c r="AC7" s="198">
        <v>1460</v>
      </c>
      <c r="AD7" s="198">
        <v>1490</v>
      </c>
      <c r="AE7" s="198">
        <v>1470</v>
      </c>
      <c r="AF7" s="198">
        <v>1340</v>
      </c>
      <c r="AG7" s="198">
        <f>'2'!AG7</f>
        <v>9630</v>
      </c>
      <c r="AH7" s="198">
        <v>1310</v>
      </c>
      <c r="AI7" s="198">
        <f>'2'!AI7</f>
        <v>960</v>
      </c>
      <c r="AJ7" s="198">
        <f>'2'!AJ7</f>
        <v>9050</v>
      </c>
      <c r="AK7" s="198">
        <f>'2'!AK7</f>
        <v>6790</v>
      </c>
      <c r="AL7" s="198">
        <f>'2'!AL7</f>
        <v>6100</v>
      </c>
      <c r="AM7" s="198">
        <f>'2'!AM7</f>
        <v>5650</v>
      </c>
      <c r="AN7" s="198">
        <f>'2'!AN7</f>
        <v>7980</v>
      </c>
      <c r="AO7" s="198">
        <v>1190</v>
      </c>
      <c r="AP7" s="198">
        <v>1460</v>
      </c>
      <c r="AQ7" s="198">
        <f>'2'!AQ7</f>
        <v>6400</v>
      </c>
      <c r="AR7" s="198">
        <f>'2'!AR7</f>
        <v>0</v>
      </c>
      <c r="AS7" s="198">
        <f>'2'!AS7</f>
        <v>0</v>
      </c>
      <c r="AT7" s="198">
        <f>'2'!AT7</f>
        <v>0</v>
      </c>
      <c r="AU7" s="198">
        <f>'2'!AU7</f>
        <v>0</v>
      </c>
      <c r="AV7" s="198">
        <f>'2'!AV7</f>
        <v>1080</v>
      </c>
      <c r="AW7" s="198">
        <f>'2'!AW7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>
        <v>1300</v>
      </c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>
        <f>AW8-AW7</f>
        <v>120</v>
      </c>
      <c r="AX9" s="41"/>
      <c r="AY9" s="37"/>
    </row>
    <row r="10" spans="1:57" s="5" customFormat="1" ht="19.5" customHeight="1" thickBot="1">
      <c r="A10" s="82" t="s">
        <v>23</v>
      </c>
      <c r="B10" s="208" t="str">
        <f>'2'!B10</f>
        <v>Z45</v>
      </c>
      <c r="C10" s="208" t="str">
        <f>'2'!C10</f>
        <v>Z40</v>
      </c>
      <c r="D10" s="208" t="str">
        <f>'2'!D10</f>
        <v>Z35</v>
      </c>
      <c r="E10" s="208" t="str">
        <f>'2'!E10</f>
        <v>Z33</v>
      </c>
      <c r="F10" s="208" t="str">
        <f>'2'!F10</f>
        <v>Z30</v>
      </c>
      <c r="G10" s="208" t="str">
        <f>'2'!G10</f>
        <v>Z22</v>
      </c>
      <c r="H10" s="208" t="str">
        <f>'2'!H10</f>
        <v>Z18</v>
      </c>
      <c r="I10" s="208" t="str">
        <f>'2'!I10</f>
        <v>i99</v>
      </c>
      <c r="J10" s="208" t="str">
        <f>'2'!J10</f>
        <v>i69</v>
      </c>
      <c r="K10" s="208" t="str">
        <f>'2'!K10</f>
        <v>Atom</v>
      </c>
      <c r="L10" s="208" t="str">
        <f>'2'!L10</f>
        <v>Atom-2</v>
      </c>
      <c r="M10" s="208" t="str">
        <f>'2'!M10</f>
        <v>G10+</v>
      </c>
      <c r="N10" s="208" t="str">
        <f>'2'!N10</f>
        <v>B62</v>
      </c>
      <c r="O10" s="208" t="str">
        <f>'2'!O10</f>
        <v>B69</v>
      </c>
      <c r="P10" s="208" t="str">
        <f>'2'!P10</f>
        <v>BL96</v>
      </c>
      <c r="Q10" s="208" t="str">
        <f>'2'!Q10</f>
        <v>BL99</v>
      </c>
      <c r="R10" s="208" t="str">
        <f>'2'!R10</f>
        <v>BL120</v>
      </c>
      <c r="S10" s="208" t="str">
        <f>'2'!S10</f>
        <v>D41</v>
      </c>
      <c r="T10" s="208" t="str">
        <f>'2'!T10</f>
        <v>D47</v>
      </c>
      <c r="U10" s="208" t="str">
        <f>'2'!U10</f>
        <v>D48</v>
      </c>
      <c r="V10" s="208" t="str">
        <f>'2'!V10</f>
        <v>D54+</v>
      </c>
      <c r="W10" s="208" t="str">
        <f>'2'!W10</f>
        <v>D82</v>
      </c>
      <c r="X10" s="208" t="str">
        <f>'2'!X10</f>
        <v>L43</v>
      </c>
      <c r="Y10" s="208" t="str">
        <f>'2'!Y10</f>
        <v>L44</v>
      </c>
      <c r="Z10" s="208" t="str">
        <f>'2'!Z10</f>
        <v>L46</v>
      </c>
      <c r="AA10" s="208" t="str">
        <f>'2'!AA10</f>
        <v>L135</v>
      </c>
      <c r="AB10" s="208" t="str">
        <f>'2'!AB10</f>
        <v>L140</v>
      </c>
      <c r="AC10" s="208" t="str">
        <f>'2'!AC10</f>
        <v>L260</v>
      </c>
      <c r="AD10" s="208" t="str">
        <f>'2'!AD10</f>
        <v>L270</v>
      </c>
      <c r="AE10" s="208" t="str">
        <f>'2'!AE10</f>
        <v>S45</v>
      </c>
      <c r="AF10" s="208" t="str">
        <f>'2'!AF10</f>
        <v>T92</v>
      </c>
      <c r="AG10" s="208" t="str">
        <f>'2'!AG10</f>
        <v>Z30 Pro</v>
      </c>
      <c r="AH10" s="208" t="str">
        <f>'2'!AH10</f>
        <v>L33</v>
      </c>
      <c r="AI10" s="208" t="str">
        <f>'2'!AI10</f>
        <v>B24</v>
      </c>
      <c r="AJ10" s="208" t="str">
        <f>'2'!AJ10</f>
        <v>Z42</v>
      </c>
      <c r="AK10" s="208" t="str">
        <f>'2'!AK10</f>
        <v>i80</v>
      </c>
      <c r="AL10" s="208" t="str">
        <f>'2'!AL10</f>
        <v>V138</v>
      </c>
      <c r="AM10" s="208" t="str">
        <f>'2'!AM10</f>
        <v>G50</v>
      </c>
      <c r="AN10" s="208" t="str">
        <f>'2'!AN10</f>
        <v>Z32</v>
      </c>
      <c r="AO10" s="208" t="str">
        <f>'2'!AO10</f>
        <v>D76</v>
      </c>
      <c r="AP10" s="208" t="str">
        <f>'2'!AP10</f>
        <v>L145</v>
      </c>
      <c r="AQ10" s="208" t="str">
        <f>'2'!AQ10</f>
        <v>i71</v>
      </c>
      <c r="AR10" s="208">
        <f>'2'!AR10</f>
        <v>0</v>
      </c>
      <c r="AS10" s="208">
        <f>'2'!AS10</f>
        <v>0</v>
      </c>
      <c r="AT10" s="208">
        <f>'2'!AT10</f>
        <v>0</v>
      </c>
      <c r="AU10" s="208">
        <f>'2'!AU10</f>
        <v>0</v>
      </c>
      <c r="AV10" s="208" t="str">
        <f>'2'!AV10</f>
        <v>P16</v>
      </c>
      <c r="AW10" s="208" t="str">
        <f>'2'!AW10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'2'!B14</f>
        <v>3</v>
      </c>
      <c r="C11" s="42">
        <f>'2'!C14</f>
        <v>0</v>
      </c>
      <c r="D11" s="42">
        <f>'2'!D14</f>
        <v>1</v>
      </c>
      <c r="E11" s="42">
        <f>'2'!E14</f>
        <v>1</v>
      </c>
      <c r="F11" s="42">
        <f>'2'!F14</f>
        <v>0</v>
      </c>
      <c r="G11" s="42">
        <f>'2'!G14</f>
        <v>2</v>
      </c>
      <c r="H11" s="42">
        <f>'2'!H14</f>
        <v>1</v>
      </c>
      <c r="I11" s="42">
        <f>'2'!I14</f>
        <v>0</v>
      </c>
      <c r="J11" s="42">
        <f>'2'!J14</f>
        <v>0</v>
      </c>
      <c r="K11" s="42">
        <f>'2'!K14</f>
        <v>1</v>
      </c>
      <c r="L11" s="42">
        <f>'2'!L14</f>
        <v>1</v>
      </c>
      <c r="M11" s="42">
        <f>'2'!M14</f>
        <v>3</v>
      </c>
      <c r="N11" s="42">
        <f>'2'!N14</f>
        <v>1</v>
      </c>
      <c r="O11" s="42">
        <f>'2'!O14</f>
        <v>3</v>
      </c>
      <c r="P11" s="42">
        <f>'2'!P14</f>
        <v>5</v>
      </c>
      <c r="Q11" s="42">
        <f>'2'!Q14</f>
        <v>2</v>
      </c>
      <c r="R11" s="42">
        <f>'2'!R14</f>
        <v>4</v>
      </c>
      <c r="S11" s="42">
        <f>'2'!S14</f>
        <v>1</v>
      </c>
      <c r="T11" s="42">
        <f>'2'!T14</f>
        <v>1</v>
      </c>
      <c r="U11" s="42">
        <f>'2'!U14</f>
        <v>6</v>
      </c>
      <c r="V11" s="42">
        <f>'2'!V14</f>
        <v>2</v>
      </c>
      <c r="W11" s="42">
        <f>'2'!W14</f>
        <v>1</v>
      </c>
      <c r="X11" s="42">
        <f>'2'!X14</f>
        <v>2</v>
      </c>
      <c r="Y11" s="42">
        <f>'2'!Y14</f>
        <v>0</v>
      </c>
      <c r="Z11" s="42">
        <f>'2'!Z14</f>
        <v>1</v>
      </c>
      <c r="AA11" s="42">
        <f>'2'!AA14</f>
        <v>0</v>
      </c>
      <c r="AB11" s="42">
        <f>'2'!AB14</f>
        <v>2</v>
      </c>
      <c r="AC11" s="42">
        <f>'2'!AC14</f>
        <v>1</v>
      </c>
      <c r="AD11" s="42">
        <f>'2'!AD14</f>
        <v>1</v>
      </c>
      <c r="AE11" s="42">
        <f>'2'!AE14</f>
        <v>3</v>
      </c>
      <c r="AF11" s="42">
        <f>'2'!AF14</f>
        <v>1</v>
      </c>
      <c r="AG11" s="42">
        <f>'2'!AG14</f>
        <v>0</v>
      </c>
      <c r="AH11" s="42">
        <f>'2'!AH14</f>
        <v>9</v>
      </c>
      <c r="AI11" s="42">
        <f>'2'!AI14</f>
        <v>0</v>
      </c>
      <c r="AJ11" s="42">
        <f>'2'!AJ14</f>
        <v>3</v>
      </c>
      <c r="AK11" s="42">
        <f>'2'!AK14</f>
        <v>2</v>
      </c>
      <c r="AL11" s="42">
        <f>'2'!AL14</f>
        <v>1</v>
      </c>
      <c r="AM11" s="42">
        <f>'2'!AM14</f>
        <v>0</v>
      </c>
      <c r="AN11" s="42">
        <f>'2'!AN14</f>
        <v>4</v>
      </c>
      <c r="AO11" s="42">
        <f>'2'!AO14</f>
        <v>1</v>
      </c>
      <c r="AP11" s="42">
        <f>'2'!AP14</f>
        <v>1</v>
      </c>
      <c r="AQ11" s="42">
        <f>'2'!AQ14</f>
        <v>1</v>
      </c>
      <c r="AR11" s="42">
        <f>'2'!AR14</f>
        <v>0</v>
      </c>
      <c r="AS11" s="42">
        <f>'2'!AS14</f>
        <v>0</v>
      </c>
      <c r="AT11" s="42">
        <f>'2'!AT14</f>
        <v>0</v>
      </c>
      <c r="AU11" s="42">
        <f>'2'!AU14</f>
        <v>0</v>
      </c>
      <c r="AV11" s="42">
        <f>'2'!AV14</f>
        <v>2</v>
      </c>
      <c r="AW11" s="42">
        <f>'2'!AW14</f>
        <v>5</v>
      </c>
      <c r="AX11" s="33">
        <f>SUM(B11:AW11)</f>
        <v>79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252250</v>
      </c>
      <c r="AZ11" s="18"/>
      <c r="BA11" s="22">
        <f>AY11</f>
        <v>252250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>
        <v>1</v>
      </c>
      <c r="AX13" s="33">
        <f>SUM(B13:AW13)</f>
        <v>1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1300</v>
      </c>
      <c r="AZ13" s="19"/>
      <c r="BA13" s="9">
        <f>AY13</f>
        <v>1300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3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0</v>
      </c>
      <c r="AB14" s="216">
        <f t="shared" si="0"/>
        <v>2</v>
      </c>
      <c r="AC14" s="216">
        <f t="shared" si="0"/>
        <v>1</v>
      </c>
      <c r="AD14" s="216">
        <f t="shared" si="0"/>
        <v>1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9</v>
      </c>
      <c r="AI14" s="216">
        <f t="shared" si="0"/>
        <v>0</v>
      </c>
      <c r="AJ14" s="216">
        <f t="shared" si="0"/>
        <v>3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4</v>
      </c>
      <c r="AX14" s="32">
        <f>SUM(B14:AW14)</f>
        <v>78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251070</v>
      </c>
      <c r="AZ14" s="20"/>
      <c r="BA14" s="27">
        <f>AY14</f>
        <v>251070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120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v>9140</v>
      </c>
      <c r="C17" s="205">
        <v>8290</v>
      </c>
      <c r="D17" s="205">
        <f>'2'!D17</f>
        <v>7790</v>
      </c>
      <c r="E17" s="205">
        <v>7540</v>
      </c>
      <c r="F17" s="205">
        <v>7070</v>
      </c>
      <c r="G17" s="205">
        <v>6500</v>
      </c>
      <c r="H17" s="205">
        <v>990</v>
      </c>
      <c r="I17" s="205">
        <v>1000</v>
      </c>
      <c r="J17" s="205">
        <f>'2'!J17</f>
        <v>1130</v>
      </c>
      <c r="K17" s="205">
        <v>1200</v>
      </c>
      <c r="L17" s="205">
        <f>'2'!L17</f>
        <v>1230</v>
      </c>
      <c r="M17" s="205">
        <v>1310</v>
      </c>
      <c r="N17" s="205">
        <v>1310</v>
      </c>
      <c r="O17" s="205">
        <v>1400</v>
      </c>
      <c r="P17" s="205">
        <f>'2'!P17</f>
        <v>1950</v>
      </c>
      <c r="Q17" s="205">
        <f>'2'!Q17</f>
        <v>830</v>
      </c>
      <c r="R17" s="205">
        <f>'2'!R17</f>
        <v>1120</v>
      </c>
      <c r="S17" s="205">
        <f>'2'!S17</f>
        <v>1050</v>
      </c>
      <c r="T17" s="205">
        <f>'2'!T17</f>
        <v>800</v>
      </c>
      <c r="U17" s="205">
        <f>'2'!U17</f>
        <v>800</v>
      </c>
      <c r="V17" s="205">
        <f>'2'!V17</f>
        <v>1160</v>
      </c>
      <c r="W17" s="205">
        <f>'2'!W17</f>
        <v>1115</v>
      </c>
      <c r="X17" s="205">
        <v>10340</v>
      </c>
      <c r="Y17" s="205">
        <f>'2'!Y17</f>
        <v>1970</v>
      </c>
      <c r="Z17" s="205">
        <f>'2'!Z17</f>
        <v>1000</v>
      </c>
      <c r="AA17" s="205">
        <f>'2'!AA17</f>
        <v>1150</v>
      </c>
      <c r="AB17" s="205">
        <f>'2'!AB17</f>
        <v>1050</v>
      </c>
      <c r="AC17" s="205">
        <f>'2'!AC17</f>
        <v>880</v>
      </c>
      <c r="AD17" s="205">
        <v>13080</v>
      </c>
      <c r="AE17" s="205">
        <v>14950</v>
      </c>
      <c r="AF17" s="205">
        <v>18490</v>
      </c>
      <c r="AG17" s="205">
        <v>23110</v>
      </c>
      <c r="AH17" s="205">
        <f>'2'!AH17</f>
        <v>23350</v>
      </c>
      <c r="AI17" s="205">
        <v>9900</v>
      </c>
      <c r="AJ17" s="205">
        <f>'2'!AJ17</f>
        <v>12730</v>
      </c>
      <c r="AK17" s="205">
        <f>'2'!AK17</f>
        <v>14150</v>
      </c>
      <c r="AL17" s="205">
        <f>'2'!AL17</f>
        <v>15090</v>
      </c>
      <c r="AM17" s="205">
        <v>19430</v>
      </c>
      <c r="AN17" s="205">
        <f>'2'!AN17</f>
        <v>21230</v>
      </c>
      <c r="AO17" s="205">
        <v>19810</v>
      </c>
      <c r="AP17" s="205">
        <f>'2'!AP17</f>
        <v>25470</v>
      </c>
      <c r="AQ17" s="205">
        <f>'2'!AQ17</f>
        <v>22640</v>
      </c>
      <c r="AR17" s="205">
        <v>16980</v>
      </c>
      <c r="AS17" s="205">
        <f>'2'!AS17</f>
        <v>2410</v>
      </c>
      <c r="AT17" s="205">
        <f>'2'!AT17</f>
        <v>1070</v>
      </c>
      <c r="AU17" s="205">
        <v>12260</v>
      </c>
      <c r="AV17" s="205">
        <f>'2'!AV17</f>
        <v>1220</v>
      </c>
      <c r="AW17" s="205">
        <f>'2'!AW17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>
        <v>880</v>
      </c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>
        <v>80</v>
      </c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'2'!B20</f>
        <v>V-3(3+64)</v>
      </c>
      <c r="C20" s="209" t="str">
        <f>'2'!C20</f>
        <v>V-3(2+32)</v>
      </c>
      <c r="D20" s="209" t="str">
        <f>'2'!D20</f>
        <v>V-2(2+32)</v>
      </c>
      <c r="E20" s="209" t="str">
        <f>'2'!E20</f>
        <v>V-1pro</v>
      </c>
      <c r="F20" s="209" t="str">
        <f>'2'!F20</f>
        <v>A48</v>
      </c>
      <c r="G20" s="209" t="str">
        <f>'2'!G20</f>
        <v>A26</v>
      </c>
      <c r="H20" s="209" t="str">
        <f>'2'!H20</f>
        <v>it2171</v>
      </c>
      <c r="I20" s="209" t="str">
        <f>'2'!I20</f>
        <v>it2173</v>
      </c>
      <c r="J20" s="209" t="str">
        <f>'2'!J20</f>
        <v>it5026</v>
      </c>
      <c r="K20" s="209" t="str">
        <f>'2'!K20</f>
        <v>it5027</v>
      </c>
      <c r="L20" s="209" t="str">
        <f>'2'!L20</f>
        <v>it5028</v>
      </c>
      <c r="M20" s="209" t="str">
        <f>'2'!M20</f>
        <v>it5617</v>
      </c>
      <c r="N20" s="209" t="str">
        <f>'2'!N20</f>
        <v>P-400</v>
      </c>
      <c r="O20" s="209" t="str">
        <f>'2'!O20</f>
        <v>P-700</v>
      </c>
      <c r="P20" s="209" t="str">
        <f>'2'!P20</f>
        <v>Geo</v>
      </c>
      <c r="Q20" s="209" t="str">
        <f>'2'!Q20</f>
        <v>L-51</v>
      </c>
      <c r="R20" s="209" t="str">
        <f>'2'!R20</f>
        <v>pp-1</v>
      </c>
      <c r="S20" s="209" t="str">
        <f>'2'!S20</f>
        <v>i303</v>
      </c>
      <c r="T20" s="209" t="str">
        <f>'2'!T20</f>
        <v>i73</v>
      </c>
      <c r="U20" s="209" t="str">
        <f>'2'!U20</f>
        <v>Q11</v>
      </c>
      <c r="V20" s="209" t="str">
        <f>'2'!V20</f>
        <v>AG6103</v>
      </c>
      <c r="W20" s="209" t="str">
        <f>'2'!W20</f>
        <v>Q23</v>
      </c>
      <c r="X20" s="209" t="str">
        <f>'2'!X20</f>
        <v>V-3(4+64)</v>
      </c>
      <c r="Y20" s="209" t="str">
        <f>'2'!Y20</f>
        <v>Majic-3</v>
      </c>
      <c r="Z20" s="209" t="str">
        <f>'2'!Z20</f>
        <v>Max 20</v>
      </c>
      <c r="AA20" s="209" t="str">
        <f>'2'!AA20</f>
        <v>P-25</v>
      </c>
      <c r="AB20" s="209" t="str">
        <f>'2'!AB20</f>
        <v>V-20</v>
      </c>
      <c r="AC20" s="209" t="str">
        <f>'2'!AC20</f>
        <v>Max-01</v>
      </c>
      <c r="AD20" s="209" t="str">
        <f>'2'!AD20</f>
        <v>A16e</v>
      </c>
      <c r="AE20" s="209" t="str">
        <f>'2'!AE20</f>
        <v>A16(4+64)</v>
      </c>
      <c r="AF20" s="209" t="str">
        <f>'2'!AF20</f>
        <v>A54</v>
      </c>
      <c r="AG20" s="209" t="str">
        <f>'2'!AG20</f>
        <v>A95</v>
      </c>
      <c r="AH20" s="209" t="str">
        <f>'2'!AH20</f>
        <v>A19Pr0</v>
      </c>
      <c r="AI20" s="209" t="str">
        <f>'2'!AI20</f>
        <v>A03Core</v>
      </c>
      <c r="AJ20" s="209" t="str">
        <f>'2'!AJ20</f>
        <v>A03S</v>
      </c>
      <c r="AK20" s="209" t="str">
        <f>'2'!AK20</f>
        <v>A12(4+64)</v>
      </c>
      <c r="AL20" s="209" t="str">
        <f>'2'!AL20</f>
        <v>A12(4+128)</v>
      </c>
      <c r="AM20" s="209" t="str">
        <f>'2'!AM20</f>
        <v>M12(6+128)</v>
      </c>
      <c r="AN20" s="209" t="str">
        <f>'2'!AN20</f>
        <v>A22(6+128)</v>
      </c>
      <c r="AO20" s="209" t="str">
        <f>'2'!AO20</f>
        <v>F22(6+128)</v>
      </c>
      <c r="AP20" s="209" t="str">
        <f>'2'!AP20</f>
        <v>A32(6+128)</v>
      </c>
      <c r="AQ20" s="209" t="str">
        <f>'2'!AQ20</f>
        <v>M32(6+128)</v>
      </c>
      <c r="AR20" s="209" t="str">
        <f>'2'!AR20</f>
        <v>A13(4+64)</v>
      </c>
      <c r="AS20" s="209" t="str">
        <f>'2'!AS20</f>
        <v>Guru-2</v>
      </c>
      <c r="AT20" s="209" t="str">
        <f>'2'!AT20</f>
        <v>B25i</v>
      </c>
      <c r="AU20" s="209" t="str">
        <f>'2'!AU20</f>
        <v>A03(3+32)</v>
      </c>
      <c r="AV20" s="209" t="str">
        <f>'2'!AV20</f>
        <v>LE-24</v>
      </c>
      <c r="AW20" s="209" t="str">
        <f>'2'!AW20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'2'!B24</f>
        <v>1</v>
      </c>
      <c r="C21" s="70">
        <f>'2'!C24</f>
        <v>1</v>
      </c>
      <c r="D21" s="70">
        <f>'2'!D24</f>
        <v>1</v>
      </c>
      <c r="E21" s="70">
        <f>'2'!E24</f>
        <v>0</v>
      </c>
      <c r="F21" s="70">
        <f>'2'!F24</f>
        <v>0</v>
      </c>
      <c r="G21" s="70">
        <f>'2'!G24</f>
        <v>1</v>
      </c>
      <c r="H21" s="70">
        <f>'2'!H24</f>
        <v>4</v>
      </c>
      <c r="I21" s="70">
        <f>'2'!I24</f>
        <v>2</v>
      </c>
      <c r="J21" s="70">
        <f>'2'!J24</f>
        <v>0</v>
      </c>
      <c r="K21" s="70">
        <f>'2'!K24</f>
        <v>3</v>
      </c>
      <c r="L21" s="70">
        <f>'2'!L24</f>
        <v>0</v>
      </c>
      <c r="M21" s="70">
        <f>'2'!M24</f>
        <v>3</v>
      </c>
      <c r="N21" s="70">
        <f>'2'!N24</f>
        <v>4</v>
      </c>
      <c r="O21" s="70">
        <f>'2'!O24</f>
        <v>1</v>
      </c>
      <c r="P21" s="70">
        <f>'2'!P24</f>
        <v>0</v>
      </c>
      <c r="Q21" s="70">
        <f>'2'!Q24</f>
        <v>5</v>
      </c>
      <c r="R21" s="70">
        <f>'2'!R24</f>
        <v>0</v>
      </c>
      <c r="S21" s="70">
        <f>'2'!S24</f>
        <v>1</v>
      </c>
      <c r="T21" s="70">
        <f>'2'!T24</f>
        <v>2</v>
      </c>
      <c r="U21" s="70">
        <f>'2'!U24</f>
        <v>1</v>
      </c>
      <c r="V21" s="70">
        <f>'2'!V24</f>
        <v>0</v>
      </c>
      <c r="W21" s="70">
        <f>'2'!W24</f>
        <v>1</v>
      </c>
      <c r="X21" s="70">
        <f>'2'!X24</f>
        <v>0</v>
      </c>
      <c r="Y21" s="70">
        <f>'2'!Y24</f>
        <v>0</v>
      </c>
      <c r="Z21" s="70">
        <f>'2'!Z24</f>
        <v>0</v>
      </c>
      <c r="AA21" s="70">
        <f>'2'!AA24</f>
        <v>0</v>
      </c>
      <c r="AB21" s="70">
        <f>'2'!AB24</f>
        <v>0</v>
      </c>
      <c r="AC21" s="70">
        <f>'2'!AC24</f>
        <v>2</v>
      </c>
      <c r="AD21" s="70">
        <f>'2'!AD24</f>
        <v>2</v>
      </c>
      <c r="AE21" s="70">
        <f>'2'!AE24</f>
        <v>2</v>
      </c>
      <c r="AF21" s="70">
        <f>'2'!AF24</f>
        <v>1</v>
      </c>
      <c r="AG21" s="70">
        <f>'2'!AG24</f>
        <v>1</v>
      </c>
      <c r="AH21" s="70">
        <f>'2'!AH24</f>
        <v>0</v>
      </c>
      <c r="AI21" s="70">
        <f>'2'!AI24</f>
        <v>1</v>
      </c>
      <c r="AJ21" s="70">
        <f>'2'!AJ24</f>
        <v>0</v>
      </c>
      <c r="AK21" s="70">
        <f>'2'!AK24</f>
        <v>1</v>
      </c>
      <c r="AL21" s="70">
        <f>'2'!AL24</f>
        <v>0</v>
      </c>
      <c r="AM21" s="70">
        <f>'2'!AM24</f>
        <v>1</v>
      </c>
      <c r="AN21" s="70">
        <f>'2'!AN24</f>
        <v>1</v>
      </c>
      <c r="AO21" s="70">
        <f>'2'!AO24</f>
        <v>1</v>
      </c>
      <c r="AP21" s="70">
        <f>'2'!AP24</f>
        <v>0</v>
      </c>
      <c r="AQ21" s="70">
        <f>'2'!AQ24</f>
        <v>1</v>
      </c>
      <c r="AR21" s="70">
        <f>'2'!AR24</f>
        <v>1</v>
      </c>
      <c r="AS21" s="70">
        <f>'2'!AS24</f>
        <v>0</v>
      </c>
      <c r="AT21" s="70">
        <f>'2'!AT24</f>
        <v>1</v>
      </c>
      <c r="AU21" s="70">
        <f>'2'!AU24</f>
        <v>0</v>
      </c>
      <c r="AV21" s="70">
        <f>'2'!AV24</f>
        <v>1</v>
      </c>
      <c r="AW21" s="70">
        <f>'2'!AW24</f>
        <v>2</v>
      </c>
      <c r="AX21" s="69">
        <f>SUM(B21:AW21)</f>
        <v>50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307415</v>
      </c>
      <c r="AZ21" s="18"/>
      <c r="BA21" s="22">
        <f>AY21</f>
        <v>307415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>
        <v>1</v>
      </c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1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880</v>
      </c>
      <c r="AZ23" s="19"/>
      <c r="BA23" s="9">
        <f>AY23</f>
        <v>880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4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2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49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306615</v>
      </c>
      <c r="AZ24" s="20"/>
      <c r="BA24" s="27">
        <f>AY24</f>
        <v>306615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80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'2'!B27</f>
        <v>8490</v>
      </c>
      <c r="C27" s="88">
        <v>9470</v>
      </c>
      <c r="D27" s="88">
        <f>'2'!D27</f>
        <v>10650</v>
      </c>
      <c r="E27" s="88">
        <f>'2'!E27</f>
        <v>10780</v>
      </c>
      <c r="F27" s="88">
        <f>'2'!F27</f>
        <v>11950</v>
      </c>
      <c r="G27" s="88">
        <f>'2'!G27</f>
        <v>12980</v>
      </c>
      <c r="H27" s="88">
        <v>15080</v>
      </c>
      <c r="I27" s="88">
        <v>23340</v>
      </c>
      <c r="J27" s="88">
        <f>'2'!J27</f>
        <v>21500</v>
      </c>
      <c r="K27" s="88">
        <v>20040</v>
      </c>
      <c r="L27" s="88">
        <f>'2'!L27</f>
        <v>10700</v>
      </c>
      <c r="M27" s="88">
        <f>'2'!M27</f>
        <v>18790</v>
      </c>
      <c r="N27" s="88">
        <f>'2'!N27</f>
        <v>16340</v>
      </c>
      <c r="O27" s="88">
        <v>17109</v>
      </c>
      <c r="P27" s="88">
        <v>13090</v>
      </c>
      <c r="Q27" s="88">
        <f>'2'!Q27</f>
        <v>16090</v>
      </c>
      <c r="R27" s="88">
        <f>'2'!R27</f>
        <v>25190</v>
      </c>
      <c r="S27" s="88">
        <f>'2'!S27</f>
        <v>0</v>
      </c>
      <c r="T27" s="88">
        <f>'2'!T27</f>
        <v>1120</v>
      </c>
      <c r="U27" s="88">
        <f>'2'!U27</f>
        <v>1800</v>
      </c>
      <c r="V27" s="88">
        <v>1900</v>
      </c>
      <c r="W27" s="88">
        <v>2620</v>
      </c>
      <c r="X27" s="88">
        <f>'2'!X27</f>
        <v>11270</v>
      </c>
      <c r="Y27" s="88">
        <f>'2'!Y27</f>
        <v>14010</v>
      </c>
      <c r="Z27" s="88">
        <f>'2'!Z27</f>
        <v>8480</v>
      </c>
      <c r="AA27" s="88">
        <f>'2'!AA27</f>
        <v>12250</v>
      </c>
      <c r="AB27" s="88">
        <f>'2'!AB27</f>
        <v>10830</v>
      </c>
      <c r="AC27" s="88">
        <f>'2'!AC27</f>
        <v>9890</v>
      </c>
      <c r="AD27" s="88">
        <f>'2'!AD27</f>
        <v>8550</v>
      </c>
      <c r="AE27" s="88">
        <f>'2'!AE27</f>
        <v>11620</v>
      </c>
      <c r="AF27" s="88">
        <f>'2'!AF27</f>
        <v>11150</v>
      </c>
      <c r="AG27" s="88">
        <f>'2'!AG27</f>
        <v>14200</v>
      </c>
      <c r="AH27" s="88">
        <f>'2'!AH27</f>
        <v>8360</v>
      </c>
      <c r="AI27" s="88">
        <f>'2'!AI27</f>
        <v>16640</v>
      </c>
      <c r="AJ27" s="88">
        <f>'2'!AJ27</f>
        <v>8470</v>
      </c>
      <c r="AK27" s="88">
        <f>'2'!AK27</f>
        <v>13299</v>
      </c>
      <c r="AL27" s="88">
        <f>'2'!AL27</f>
        <v>17100</v>
      </c>
      <c r="AM27" s="88">
        <f>'2'!AM27</f>
        <v>18050</v>
      </c>
      <c r="AN27" s="88">
        <f>'2'!AN27</f>
        <v>15200</v>
      </c>
      <c r="AO27" s="88">
        <f>'2'!AO27</f>
        <v>20900</v>
      </c>
      <c r="AP27" s="88">
        <f>'2'!AP27</f>
        <v>11720</v>
      </c>
      <c r="AQ27" s="88">
        <f>'2'!AQ27</f>
        <v>12250</v>
      </c>
      <c r="AR27" s="88">
        <f>'2'!AR27</f>
        <v>16625</v>
      </c>
      <c r="AS27" s="88">
        <f>'2'!AS27</f>
        <v>9940</v>
      </c>
      <c r="AT27" s="88">
        <f>'2'!AT27</f>
        <v>14870</v>
      </c>
      <c r="AU27" s="88">
        <v>19810</v>
      </c>
      <c r="AV27" s="88">
        <v>26410</v>
      </c>
      <c r="AW27" s="88">
        <f>'2'!AW27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'2'!B30</f>
        <v>C20A</v>
      </c>
      <c r="C30" s="209" t="str">
        <f>'2'!C30</f>
        <v>C11(2+32)</v>
      </c>
      <c r="D30" s="209" t="str">
        <f>'2'!D30</f>
        <v>C11(4+64)</v>
      </c>
      <c r="E30" s="209" t="str">
        <f>'2'!E30</f>
        <v>C21y(3+32)</v>
      </c>
      <c r="F30" s="209" t="str">
        <f>'2'!F30</f>
        <v>C21y(4+64)</v>
      </c>
      <c r="G30" s="209" t="str">
        <f>'2'!G30</f>
        <v>C25y(4+64)</v>
      </c>
      <c r="H30" s="209" t="str">
        <f>'2'!H30</f>
        <v>C25S(4+128)</v>
      </c>
      <c r="I30" s="209" t="str">
        <f>'2'!I30</f>
        <v>Realme 8</v>
      </c>
      <c r="J30" s="209" t="str">
        <f>'2'!J30</f>
        <v>Realme 8 5G</v>
      </c>
      <c r="K30" s="209" t="str">
        <f>'2'!K30</f>
        <v>Realme 9i</v>
      </c>
      <c r="L30" s="209" t="str">
        <f>'2'!L30</f>
        <v>Narzo 50i</v>
      </c>
      <c r="M30" s="209" t="str">
        <f>'2'!M30</f>
        <v>Narzo 30</v>
      </c>
      <c r="N30" s="209" t="str">
        <f>'2'!N30</f>
        <v>9i(4/64)</v>
      </c>
      <c r="O30" s="209" t="str">
        <f>'2'!O30</f>
        <v>Narzo 50</v>
      </c>
      <c r="P30" s="209" t="str">
        <f>'2'!P30</f>
        <v>C31</v>
      </c>
      <c r="Q30" s="209" t="str">
        <f>'2'!Q30</f>
        <v>C35</v>
      </c>
      <c r="R30" s="209" t="str">
        <f>'2'!R30</f>
        <v>Realme 9</v>
      </c>
      <c r="S30" s="209">
        <f>'2'!S30</f>
        <v>0</v>
      </c>
      <c r="T30" s="209" t="str">
        <f>'2'!T30</f>
        <v>BG-202</v>
      </c>
      <c r="U30" s="209">
        <f>'2'!U30</f>
        <v>105</v>
      </c>
      <c r="V30" s="209">
        <f>'2'!V30</f>
        <v>106</v>
      </c>
      <c r="W30" s="209">
        <f>'2'!W30</f>
        <v>110</v>
      </c>
      <c r="X30" s="209" t="str">
        <f>'2'!X30</f>
        <v>Y15S</v>
      </c>
      <c r="Y30" s="209" t="str">
        <f>'2'!Y30</f>
        <v>Y21</v>
      </c>
      <c r="Z30" s="209" t="str">
        <f>'2'!Z30</f>
        <v>POP 5LTE 2/32</v>
      </c>
      <c r="AA30" s="209" t="str">
        <f>'2'!AA30</f>
        <v>SP-7(4+64)</v>
      </c>
      <c r="AB30" s="209" t="str">
        <f>'2'!AB30</f>
        <v>SP-7(3+64)</v>
      </c>
      <c r="AC30" s="209" t="str">
        <f>'2'!AC30</f>
        <v>POP 5LTE</v>
      </c>
      <c r="AD30" s="209" t="str">
        <f>'2'!AD30</f>
        <v>Smart6(2+32)</v>
      </c>
      <c r="AE30" s="209" t="str">
        <f>'2'!AE30</f>
        <v>Hot11Play 4/128</v>
      </c>
      <c r="AF30" s="209" t="str">
        <f>'2'!AF30</f>
        <v>Hot11Play</v>
      </c>
      <c r="AG30" s="209" t="str">
        <f>'2'!AG30</f>
        <v>Hot11S</v>
      </c>
      <c r="AH30" s="209" t="str">
        <f>'2'!AH30</f>
        <v>Redme9A</v>
      </c>
      <c r="AI30" s="209" t="str">
        <f>'2'!AI30</f>
        <v>Y21T</v>
      </c>
      <c r="AJ30" s="209" t="str">
        <f>'2'!AJ30</f>
        <v>Y1S</v>
      </c>
      <c r="AK30" s="209" t="str">
        <f>'2'!AK30</f>
        <v>10c(4+64)</v>
      </c>
      <c r="AL30" s="209" t="str">
        <f>'2'!AL30</f>
        <v>Redme 10</v>
      </c>
      <c r="AM30" s="209" t="str">
        <f>'2'!AM30</f>
        <v>RED-Not 11(4/64)</v>
      </c>
      <c r="AN30" s="209" t="str">
        <f>'2'!AN30</f>
        <v>Red10(4+64)</v>
      </c>
      <c r="AO30" s="209" t="str">
        <f>'2'!AO30</f>
        <v>RED-Not 11(128)</v>
      </c>
      <c r="AP30" s="209" t="str">
        <f>'2'!AP30</f>
        <v>Hot 12 Play</v>
      </c>
      <c r="AQ30" s="209" t="str">
        <f>'2'!AQ30</f>
        <v>SP 8C(4+128)</v>
      </c>
      <c r="AR30" s="209" t="str">
        <f>'2'!AR30</f>
        <v>RED-11(4+128)</v>
      </c>
      <c r="AS30" s="209" t="str">
        <f>'2'!AS30</f>
        <v>Smart -6</v>
      </c>
      <c r="AT30" s="209" t="str">
        <f>'2'!AT30</f>
        <v>Note 10</v>
      </c>
      <c r="AU30" s="209" t="str">
        <f>'2'!AU30</f>
        <v>A13(6+128)</v>
      </c>
      <c r="AV30" s="209" t="str">
        <f>'2'!AV30</f>
        <v>A23(6+128)</v>
      </c>
      <c r="AW30" s="209" t="str">
        <f>'2'!AW30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'2'!B34</f>
        <v>0</v>
      </c>
      <c r="C31" s="219">
        <f>'2'!C34</f>
        <v>0</v>
      </c>
      <c r="D31" s="219">
        <f>'2'!D34</f>
        <v>1</v>
      </c>
      <c r="E31" s="219">
        <f>'2'!E34</f>
        <v>2</v>
      </c>
      <c r="F31" s="219">
        <f>'2'!F34</f>
        <v>0</v>
      </c>
      <c r="G31" s="219">
        <f>'2'!G34</f>
        <v>0</v>
      </c>
      <c r="H31" s="219">
        <f>'2'!H34</f>
        <v>0</v>
      </c>
      <c r="I31" s="219">
        <f>'2'!I34</f>
        <v>3</v>
      </c>
      <c r="J31" s="219">
        <f>'2'!J34</f>
        <v>0</v>
      </c>
      <c r="K31" s="219">
        <f>'2'!K34</f>
        <v>0</v>
      </c>
      <c r="L31" s="219">
        <f>'2'!L34</f>
        <v>1</v>
      </c>
      <c r="M31" s="219">
        <f>'2'!M34</f>
        <v>0</v>
      </c>
      <c r="N31" s="219">
        <f>'2'!N34</f>
        <v>1</v>
      </c>
      <c r="O31" s="219">
        <f>'2'!O34</f>
        <v>1</v>
      </c>
      <c r="P31" s="219">
        <f>'2'!P34</f>
        <v>3</v>
      </c>
      <c r="Q31" s="219">
        <f>'2'!Q34</f>
        <v>3</v>
      </c>
      <c r="R31" s="219">
        <f>'2'!R34</f>
        <v>1</v>
      </c>
      <c r="S31" s="219">
        <f>'2'!S34</f>
        <v>0</v>
      </c>
      <c r="T31" s="219">
        <f>'2'!T34</f>
        <v>1</v>
      </c>
      <c r="U31" s="219">
        <f>'2'!U34</f>
        <v>4</v>
      </c>
      <c r="V31" s="219">
        <f>'2'!V34</f>
        <v>0</v>
      </c>
      <c r="W31" s="219">
        <f>'2'!W34</f>
        <v>0</v>
      </c>
      <c r="X31" s="219">
        <f>'2'!X34</f>
        <v>0</v>
      </c>
      <c r="Y31" s="219">
        <f>'2'!Y34</f>
        <v>0</v>
      </c>
      <c r="Z31" s="219">
        <f>'2'!Z34</f>
        <v>0</v>
      </c>
      <c r="AA31" s="219">
        <f>'2'!AA34</f>
        <v>0</v>
      </c>
      <c r="AB31" s="219">
        <f>'2'!AB34</f>
        <v>1</v>
      </c>
      <c r="AC31" s="219">
        <f>'2'!AC34</f>
        <v>1</v>
      </c>
      <c r="AD31" s="219">
        <f>'2'!AD34</f>
        <v>1</v>
      </c>
      <c r="AE31" s="219">
        <f>'2'!AE34</f>
        <v>0</v>
      </c>
      <c r="AF31" s="219">
        <f>'2'!AF34</f>
        <v>4</v>
      </c>
      <c r="AG31" s="219">
        <f>'2'!AG34</f>
        <v>2</v>
      </c>
      <c r="AH31" s="219">
        <f>'2'!AH34</f>
        <v>2</v>
      </c>
      <c r="AI31" s="219">
        <f>'2'!AI34</f>
        <v>1</v>
      </c>
      <c r="AJ31" s="219">
        <f>'2'!AJ34</f>
        <v>1</v>
      </c>
      <c r="AK31" s="219">
        <f>'2'!AK34</f>
        <v>2</v>
      </c>
      <c r="AL31" s="219">
        <f>'2'!AL34</f>
        <v>2</v>
      </c>
      <c r="AM31" s="219">
        <f>'2'!AM34</f>
        <v>2</v>
      </c>
      <c r="AN31" s="219">
        <f>'2'!AN34</f>
        <v>2</v>
      </c>
      <c r="AO31" s="219">
        <f>'2'!AO34</f>
        <v>3</v>
      </c>
      <c r="AP31" s="219">
        <f>'2'!AP34</f>
        <v>2</v>
      </c>
      <c r="AQ31" s="219">
        <f>'2'!AQ34</f>
        <v>1</v>
      </c>
      <c r="AR31" s="219">
        <f>'2'!AR34</f>
        <v>0</v>
      </c>
      <c r="AS31" s="219">
        <f>'2'!AS34</f>
        <v>1</v>
      </c>
      <c r="AT31" s="219">
        <f>'2'!AT34</f>
        <v>0</v>
      </c>
      <c r="AU31" s="219">
        <f>'2'!AU34</f>
        <v>1</v>
      </c>
      <c r="AV31" s="219">
        <f>'2'!AV34</f>
        <v>1</v>
      </c>
      <c r="AW31" s="219">
        <f>'2'!AW34</f>
        <v>1</v>
      </c>
      <c r="AX31" s="33">
        <f>SUM(B31:AW31)</f>
        <v>52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712797</v>
      </c>
      <c r="AZ31" s="18"/>
      <c r="BA31" s="22">
        <f>AY31</f>
        <v>712797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1</v>
      </c>
      <c r="U34" s="218">
        <f t="shared" si="2"/>
        <v>4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52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712797</v>
      </c>
      <c r="AZ34" s="20"/>
      <c r="BA34" s="27">
        <f>AY34</f>
        <v>712797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'2'!B37</f>
        <v>32</v>
      </c>
      <c r="C37" s="126">
        <f>'2'!C37</f>
        <v>30</v>
      </c>
      <c r="D37" s="126">
        <f>'2'!D37</f>
        <v>32</v>
      </c>
      <c r="E37" s="126">
        <f>'2'!E37</f>
        <v>32</v>
      </c>
      <c r="F37" s="126">
        <f>'2'!F37</f>
        <v>39</v>
      </c>
      <c r="G37" s="126">
        <f>'2'!G37</f>
        <v>32</v>
      </c>
      <c r="H37" s="126">
        <f>'2'!H37</f>
        <v>180</v>
      </c>
      <c r="I37" s="126">
        <f>'2'!I37</f>
        <v>280</v>
      </c>
      <c r="J37" s="126">
        <f>'2'!J37</f>
        <v>230</v>
      </c>
      <c r="K37" s="126">
        <f>'2'!K37</f>
        <v>340</v>
      </c>
      <c r="L37" s="126">
        <f>'2'!L37</f>
        <v>80</v>
      </c>
      <c r="M37" s="126">
        <f>'2'!M37</f>
        <v>55</v>
      </c>
      <c r="N37" s="126">
        <f>'2'!N37</f>
        <v>250</v>
      </c>
      <c r="O37" s="126">
        <f>'2'!O37</f>
        <v>490</v>
      </c>
      <c r="P37" s="126">
        <f>'2'!P37</f>
        <v>650</v>
      </c>
      <c r="Q37" s="126">
        <f>'2'!Q37</f>
        <v>32</v>
      </c>
      <c r="R37" s="126">
        <f>'2'!R37</f>
        <v>120</v>
      </c>
      <c r="S37" s="126">
        <f>'2'!S37</f>
        <v>330</v>
      </c>
      <c r="T37" s="126">
        <f>'2'!T37</f>
        <v>320</v>
      </c>
      <c r="U37" s="126">
        <f>'2'!U37</f>
        <v>150</v>
      </c>
      <c r="V37" s="126">
        <f>'2'!V37</f>
        <v>65</v>
      </c>
      <c r="W37" s="126">
        <f>'2'!W37</f>
        <v>260</v>
      </c>
      <c r="X37" s="126">
        <f>'2'!X37</f>
        <v>260</v>
      </c>
      <c r="Y37" s="126">
        <f>'2'!Y37</f>
        <v>320</v>
      </c>
      <c r="Z37" s="126">
        <f>'2'!Z37</f>
        <v>240</v>
      </c>
      <c r="AA37" s="126">
        <f>'2'!AA37</f>
        <v>140</v>
      </c>
      <c r="AB37" s="126">
        <f>'2'!AB37</f>
        <v>210</v>
      </c>
      <c r="AC37" s="126">
        <f>'2'!AC37</f>
        <v>0</v>
      </c>
      <c r="AD37" s="126">
        <f>'2'!AD37</f>
        <v>180</v>
      </c>
      <c r="AE37" s="126">
        <f>'2'!AE37</f>
        <v>220</v>
      </c>
      <c r="AF37" s="126">
        <f>'2'!AF37</f>
        <v>235</v>
      </c>
      <c r="AG37" s="126">
        <f>'2'!AG37</f>
        <v>390</v>
      </c>
      <c r="AH37" s="126">
        <f>'2'!AH37</f>
        <v>180</v>
      </c>
      <c r="AI37" s="126">
        <f>'2'!AI37</f>
        <v>220</v>
      </c>
      <c r="AJ37" s="126">
        <f>'2'!AJ37</f>
        <v>180</v>
      </c>
      <c r="AK37" s="126">
        <f>'2'!AK37</f>
        <v>320</v>
      </c>
      <c r="AL37" s="126">
        <f>'2'!AL37</f>
        <v>250</v>
      </c>
      <c r="AM37" s="126">
        <f>'2'!AM37</f>
        <v>150</v>
      </c>
      <c r="AN37" s="126">
        <f>'2'!AN37</f>
        <v>160</v>
      </c>
      <c r="AO37" s="126">
        <f>'2'!AO37</f>
        <v>350</v>
      </c>
      <c r="AP37" s="126">
        <f>'2'!AP37</f>
        <v>110</v>
      </c>
      <c r="AQ37" s="126">
        <f>'2'!AQ37</f>
        <v>180</v>
      </c>
      <c r="AR37" s="126">
        <f>'2'!AR37</f>
        <v>250</v>
      </c>
      <c r="AS37" s="126">
        <f>'2'!AS37</f>
        <v>410</v>
      </c>
      <c r="AT37" s="126">
        <f>'2'!AT37</f>
        <v>300</v>
      </c>
      <c r="AU37" s="126">
        <f>'2'!AU37</f>
        <v>1100</v>
      </c>
      <c r="AV37" s="126">
        <f>'2'!AV37</f>
        <v>790</v>
      </c>
      <c r="AW37" s="126">
        <f>'2'!AW37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>
        <v>90</v>
      </c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>
        <f>V38-V37</f>
        <v>25</v>
      </c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'2'!B40</f>
        <v>Oppo</v>
      </c>
      <c r="C40" s="176" t="str">
        <f>'2'!C40</f>
        <v>Realme</v>
      </c>
      <c r="D40" s="176" t="str">
        <f>'2'!D40</f>
        <v>Samsung</v>
      </c>
      <c r="E40" s="176" t="str">
        <f>'2'!E40</f>
        <v>Or-E10</v>
      </c>
      <c r="F40" s="176" t="str">
        <f>'2'!F40</f>
        <v>Or-E25</v>
      </c>
      <c r="G40" s="176" t="str">
        <f>'2'!G40</f>
        <v>1+ Head</v>
      </c>
      <c r="H40" s="176" t="str">
        <f>'2'!H40</f>
        <v>R-100</v>
      </c>
      <c r="I40" s="176" t="str">
        <f>'2'!I40</f>
        <v>i7S</v>
      </c>
      <c r="J40" s="176" t="str">
        <f>'2'!J40</f>
        <v>Buds Air</v>
      </c>
      <c r="K40" s="176" t="str">
        <f>'2'!K40</f>
        <v>Lenovo</v>
      </c>
      <c r="L40" s="176" t="str">
        <f>'2'!L40</f>
        <v>Sam BT</v>
      </c>
      <c r="M40" s="176" t="str">
        <f>'2'!M40</f>
        <v>Sam Box</v>
      </c>
      <c r="N40" s="176" t="str">
        <f>'2'!N40</f>
        <v>P47</v>
      </c>
      <c r="O40" s="176" t="str">
        <f>'2'!O40</f>
        <v>M10</v>
      </c>
      <c r="P40" s="176" t="str">
        <f>'2'!P40</f>
        <v>M19</v>
      </c>
      <c r="Q40" s="176" t="str">
        <f>'2'!Q40</f>
        <v>vivo</v>
      </c>
      <c r="R40" s="176" t="str">
        <f>'2'!R40</f>
        <v>PT-01</v>
      </c>
      <c r="S40" s="176" t="str">
        <f>'2'!S40</f>
        <v>S10+</v>
      </c>
      <c r="T40" s="176" t="str">
        <f>'2'!T40</f>
        <v>Or-L53</v>
      </c>
      <c r="U40" s="176" t="str">
        <f>'2'!U40</f>
        <v>Or-E36S</v>
      </c>
      <c r="V40" s="176" t="str">
        <f>'2'!V40</f>
        <v>Sym bar</v>
      </c>
      <c r="W40" s="176" t="str">
        <f>'2'!W40</f>
        <v>Oppo</v>
      </c>
      <c r="X40" s="176" t="str">
        <f>'2'!X40</f>
        <v>Vivo</v>
      </c>
      <c r="Y40" s="176" t="str">
        <f>'2'!Y40</f>
        <v>Realme</v>
      </c>
      <c r="Z40" s="176" t="str">
        <f>'2'!Z40</f>
        <v>Redme</v>
      </c>
      <c r="AA40" s="176" t="str">
        <f>'2'!AA40</f>
        <v>Excel</v>
      </c>
      <c r="AB40" s="176" t="str">
        <f>'2'!AB40</f>
        <v>Ex(E-103)</v>
      </c>
      <c r="AC40" s="176">
        <f>'2'!AC40</f>
        <v>0</v>
      </c>
      <c r="AD40" s="176" t="str">
        <f>'2'!AD40</f>
        <v>8GB</v>
      </c>
      <c r="AE40" s="176" t="str">
        <f>'2'!AE40</f>
        <v>16 GB</v>
      </c>
      <c r="AF40" s="176" t="str">
        <f>'2'!AF40</f>
        <v>32GB</v>
      </c>
      <c r="AG40" s="176" t="str">
        <f>'2'!AG40</f>
        <v>64GB</v>
      </c>
      <c r="AH40" s="176" t="str">
        <f>'2'!AH40</f>
        <v>JK-Barphone</v>
      </c>
      <c r="AI40" s="176" t="str">
        <f>'2'!AI40</f>
        <v>JK-Smart</v>
      </c>
      <c r="AJ40" s="176" t="str">
        <f>'2'!AJ40</f>
        <v>En-Barphone</v>
      </c>
      <c r="AK40" s="176" t="str">
        <f>'2'!AK40</f>
        <v>En-Smart</v>
      </c>
      <c r="AL40" s="176" t="str">
        <f>'2'!AL40</f>
        <v>En-J1</v>
      </c>
      <c r="AM40" s="176" t="str">
        <f>'2'!AM40</f>
        <v>En-4c</v>
      </c>
      <c r="AN40" s="176" t="str">
        <f>'2'!AN40</f>
        <v>Eagle-BL5c</v>
      </c>
      <c r="AO40" s="176" t="str">
        <f>'2'!AO40</f>
        <v>Eagle-Smart</v>
      </c>
      <c r="AP40" s="176" t="str">
        <f>'2'!AP40</f>
        <v>JK BL5c</v>
      </c>
      <c r="AQ40" s="176" t="str">
        <f>'2'!AQ40</f>
        <v>RK BAR</v>
      </c>
      <c r="AR40" s="176" t="str">
        <f>'2'!AR40</f>
        <v>Rk Smart</v>
      </c>
      <c r="AS40" s="176" t="str">
        <f>'2'!AS40</f>
        <v>Adata(32GB)</v>
      </c>
      <c r="AT40" s="176" t="str">
        <f>'2'!AT40</f>
        <v>HP(32GB)</v>
      </c>
      <c r="AU40" s="176" t="str">
        <f>'2'!AU40</f>
        <v>Or-20000</v>
      </c>
      <c r="AV40" s="176" t="str">
        <f>'2'!AV40</f>
        <v>Or-1000</v>
      </c>
      <c r="AW40" s="176" t="str">
        <f>'2'!AW40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'2'!B44</f>
        <v>5</v>
      </c>
      <c r="C41" s="116">
        <f>'2'!C44</f>
        <v>13</v>
      </c>
      <c r="D41" s="116">
        <f>'2'!D44</f>
        <v>3</v>
      </c>
      <c r="E41" s="116">
        <f>'2'!E44</f>
        <v>6</v>
      </c>
      <c r="F41" s="116">
        <f>'2'!F44</f>
        <v>1</v>
      </c>
      <c r="G41" s="116">
        <f>'2'!G44</f>
        <v>14</v>
      </c>
      <c r="H41" s="116">
        <f>'2'!H44</f>
        <v>2</v>
      </c>
      <c r="I41" s="116">
        <f>'2'!I44</f>
        <v>3</v>
      </c>
      <c r="J41" s="116">
        <f>'2'!J44</f>
        <v>2</v>
      </c>
      <c r="K41" s="116">
        <f>'2'!K44</f>
        <v>3</v>
      </c>
      <c r="L41" s="116">
        <f>'2'!L44</f>
        <v>9</v>
      </c>
      <c r="M41" s="116">
        <f>'2'!M44</f>
        <v>5</v>
      </c>
      <c r="N41" s="116">
        <f>'2'!N44</f>
        <v>2</v>
      </c>
      <c r="O41" s="116">
        <f>'2'!O44</f>
        <v>1</v>
      </c>
      <c r="P41" s="116">
        <f>'2'!P44</f>
        <v>1</v>
      </c>
      <c r="Q41" s="116">
        <f>'2'!Q44</f>
        <v>4</v>
      </c>
      <c r="R41" s="116">
        <f>'2'!R44</f>
        <v>0</v>
      </c>
      <c r="S41" s="116">
        <f>'2'!S44</f>
        <v>2</v>
      </c>
      <c r="T41" s="116">
        <f>'2'!T44</f>
        <v>0</v>
      </c>
      <c r="U41" s="116">
        <f>'2'!U44</f>
        <v>3</v>
      </c>
      <c r="V41" s="116">
        <f>'2'!V44</f>
        <v>1</v>
      </c>
      <c r="W41" s="116">
        <f>'2'!W44</f>
        <v>1</v>
      </c>
      <c r="X41" s="116">
        <f>'2'!X44</f>
        <v>0</v>
      </c>
      <c r="Y41" s="116">
        <f>'2'!Y44</f>
        <v>1</v>
      </c>
      <c r="Z41" s="116">
        <f>'2'!Z44</f>
        <v>1</v>
      </c>
      <c r="AA41" s="116">
        <f>'2'!AA44</f>
        <v>3</v>
      </c>
      <c r="AB41" s="116">
        <f>'2'!AB44</f>
        <v>1</v>
      </c>
      <c r="AC41" s="116">
        <f>'2'!AC44</f>
        <v>0</v>
      </c>
      <c r="AD41" s="116">
        <f>'2'!AD44</f>
        <v>1</v>
      </c>
      <c r="AE41" s="116">
        <f>'2'!AE44</f>
        <v>4</v>
      </c>
      <c r="AF41" s="116">
        <f>'2'!AF44</f>
        <v>2</v>
      </c>
      <c r="AG41" s="116">
        <f>'2'!AG44</f>
        <v>2</v>
      </c>
      <c r="AH41" s="116">
        <f>'2'!AH44</f>
        <v>4</v>
      </c>
      <c r="AI41" s="116">
        <f>'2'!AI44</f>
        <v>11</v>
      </c>
      <c r="AJ41" s="116">
        <f>'2'!AJ44</f>
        <v>1</v>
      </c>
      <c r="AK41" s="116">
        <f>'2'!AK44</f>
        <v>6</v>
      </c>
      <c r="AL41" s="116">
        <f>'2'!AL44</f>
        <v>3</v>
      </c>
      <c r="AM41" s="116">
        <f>'2'!AM44</f>
        <v>0</v>
      </c>
      <c r="AN41" s="116">
        <f>'2'!AN44</f>
        <v>0</v>
      </c>
      <c r="AO41" s="116">
        <f>'2'!AO44</f>
        <v>2</v>
      </c>
      <c r="AP41" s="116">
        <f>'2'!AP44</f>
        <v>6</v>
      </c>
      <c r="AQ41" s="116">
        <f>'2'!AQ44</f>
        <v>0</v>
      </c>
      <c r="AR41" s="116">
        <f>'2'!AR44</f>
        <v>0</v>
      </c>
      <c r="AS41" s="116">
        <f>'2'!AS44</f>
        <v>2</v>
      </c>
      <c r="AT41" s="116">
        <f>'2'!AT44</f>
        <v>3</v>
      </c>
      <c r="AU41" s="116">
        <f>'2'!AU44</f>
        <v>1</v>
      </c>
      <c r="AV41" s="116">
        <f>'2'!AV44</f>
        <v>1</v>
      </c>
      <c r="AW41" s="116">
        <f>'2'!AW44</f>
        <v>11</v>
      </c>
      <c r="AX41" s="136">
        <f>SUM(B41:AW41)</f>
        <v>147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22850</v>
      </c>
      <c r="AZ41" s="262"/>
      <c r="BA41" s="22">
        <f>AY41</f>
        <v>22850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>
        <v>1</v>
      </c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1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65</v>
      </c>
      <c r="AZ42" s="262"/>
      <c r="BA42" s="7">
        <f>AY42</f>
        <v>65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>
        <v>1</v>
      </c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1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90</v>
      </c>
      <c r="AZ43" s="262"/>
      <c r="BA43" s="9">
        <f>AY43</f>
        <v>90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13</v>
      </c>
      <c r="D44" s="119">
        <f t="shared" si="3"/>
        <v>3</v>
      </c>
      <c r="E44" s="119">
        <f t="shared" si="3"/>
        <v>6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2</v>
      </c>
      <c r="T44" s="119">
        <f t="shared" si="3"/>
        <v>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3</v>
      </c>
      <c r="AB44" s="119">
        <f t="shared" si="3"/>
        <v>1</v>
      </c>
      <c r="AC44" s="119">
        <f t="shared" si="3"/>
        <v>0</v>
      </c>
      <c r="AD44" s="119">
        <f t="shared" si="3"/>
        <v>1</v>
      </c>
      <c r="AE44" s="119">
        <f t="shared" si="3"/>
        <v>4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147</v>
      </c>
      <c r="AY44" s="22">
        <f>B44*B37+C44*C37+D44*D37+E44*E37+F44*F37+G44*G37+H44*H37+I44*I37+J44*J37+K44*K37+L44*L37+M44*M37+N44*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22850</v>
      </c>
      <c r="AZ44" s="262"/>
      <c r="BA44" s="27">
        <f>AY44</f>
        <v>22850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25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'2'!B47</f>
        <v>80</v>
      </c>
      <c r="C47" s="92">
        <f>'2'!C47</f>
        <v>120</v>
      </c>
      <c r="D47" s="92">
        <f>'2'!D47</f>
        <v>120</v>
      </c>
      <c r="E47" s="92">
        <f>'2'!E47</f>
        <v>30</v>
      </c>
      <c r="F47" s="92">
        <f>'2'!F47</f>
        <v>40</v>
      </c>
      <c r="G47" s="92">
        <f>'2'!G47</f>
        <v>80</v>
      </c>
      <c r="H47" s="92">
        <f>'2'!H47</f>
        <v>40</v>
      </c>
      <c r="I47" s="92">
        <f>'2'!I47</f>
        <v>40</v>
      </c>
      <c r="J47" s="92">
        <f>'2'!J47</f>
        <v>80</v>
      </c>
      <c r="K47" s="92">
        <f>'2'!K47</f>
        <v>50</v>
      </c>
      <c r="L47" s="92">
        <f>'2'!L47</f>
        <v>85</v>
      </c>
      <c r="M47" s="92">
        <f>'2'!M47</f>
        <v>45</v>
      </c>
      <c r="N47" s="92">
        <f>'2'!N47</f>
        <v>38</v>
      </c>
      <c r="O47" s="92">
        <f>'2'!O47</f>
        <v>75</v>
      </c>
      <c r="P47" s="92">
        <f>'2'!P47</f>
        <v>16</v>
      </c>
      <c r="Q47" s="92">
        <f>'2'!Q47</f>
        <v>8</v>
      </c>
      <c r="R47" s="92">
        <f>'2'!R47</f>
        <v>191</v>
      </c>
      <c r="S47" s="92">
        <f>'2'!S47</f>
        <v>182</v>
      </c>
      <c r="T47" s="92">
        <f>'2'!T47</f>
        <v>191</v>
      </c>
      <c r="U47" s="92">
        <f>'2'!U47</f>
        <v>191</v>
      </c>
      <c r="V47" s="92">
        <f>'2'!V47</f>
        <v>90</v>
      </c>
      <c r="W47" s="92">
        <f>'2'!W47</f>
        <v>8.75</v>
      </c>
      <c r="X47" s="92">
        <f>'2'!X47</f>
        <v>9</v>
      </c>
      <c r="Y47" s="92">
        <f>'2'!Y47</f>
        <v>13</v>
      </c>
      <c r="Z47" s="92">
        <f>'2'!Z47</f>
        <v>3</v>
      </c>
      <c r="AA47" s="92">
        <f>'2'!AA47</f>
        <v>80</v>
      </c>
      <c r="AB47" s="92">
        <f>'2'!AB47</f>
        <v>110</v>
      </c>
      <c r="AC47" s="92">
        <f>'2'!AC47</f>
        <v>60</v>
      </c>
      <c r="AD47" s="92">
        <f>'2'!AD47</f>
        <v>60</v>
      </c>
      <c r="AE47" s="92">
        <f>'2'!AE47</f>
        <v>8</v>
      </c>
      <c r="AF47" s="92">
        <f>'2'!AF47</f>
        <v>70</v>
      </c>
      <c r="AG47" s="92">
        <f>'2'!AG47</f>
        <v>35</v>
      </c>
      <c r="AH47" s="92">
        <f>'2'!AH47</f>
        <v>50</v>
      </c>
      <c r="AI47" s="92">
        <f>'2'!AI47</f>
        <v>132</v>
      </c>
      <c r="AJ47" s="92">
        <f>'2'!AJ47</f>
        <v>52</v>
      </c>
      <c r="AK47" s="92">
        <f>'2'!AK47</f>
        <v>55</v>
      </c>
      <c r="AL47" s="92">
        <f>'2'!AL47</f>
        <v>85</v>
      </c>
      <c r="AM47" s="92">
        <f>'2'!AM47</f>
        <v>280</v>
      </c>
      <c r="AN47" s="92">
        <f>'2'!AN47</f>
        <v>340</v>
      </c>
      <c r="AO47" s="92">
        <f>'2'!AO47</f>
        <v>410</v>
      </c>
      <c r="AP47" s="92">
        <f>'2'!AP47</f>
        <v>310</v>
      </c>
      <c r="AQ47" s="92">
        <f>'2'!AQ47</f>
        <v>240</v>
      </c>
      <c r="AR47" s="92">
        <v>13540</v>
      </c>
      <c r="AS47" s="92">
        <f>'2'!AS47</f>
        <v>11</v>
      </c>
      <c r="AT47" s="92">
        <f>'2'!AT47</f>
        <v>280</v>
      </c>
      <c r="AU47" s="92">
        <f>'2'!AU47</f>
        <v>0</v>
      </c>
      <c r="AV47" s="92">
        <f>'2'!AV47</f>
        <v>0</v>
      </c>
      <c r="AW47" s="92">
        <f>'2'!AW47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>
        <v>80</v>
      </c>
      <c r="Q48" s="49"/>
      <c r="R48" s="49">
        <v>286</v>
      </c>
      <c r="S48" s="49"/>
      <c r="T48" s="49"/>
      <c r="U48" s="49">
        <v>200</v>
      </c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>
        <f>P48-P47</f>
        <v>64</v>
      </c>
      <c r="Q49" s="80"/>
      <c r="R49" s="80">
        <f>R48-R47</f>
        <v>95</v>
      </c>
      <c r="S49" s="80"/>
      <c r="T49" s="80"/>
      <c r="U49" s="80">
        <v>9</v>
      </c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'2'!B50</f>
        <v>Or-M53</v>
      </c>
      <c r="C50" s="174" t="str">
        <f>'2'!C50</f>
        <v>Or-L53</v>
      </c>
      <c r="D50" s="174" t="str">
        <f>'2'!D50</f>
        <v>Or-C53</v>
      </c>
      <c r="E50" s="174" t="str">
        <f>'2'!E50</f>
        <v>A-One</v>
      </c>
      <c r="F50" s="174" t="str">
        <f>'2'!F50</f>
        <v>Active</v>
      </c>
      <c r="G50" s="174" t="str">
        <f>'2'!G50</f>
        <v>S61T</v>
      </c>
      <c r="H50" s="174" t="str">
        <f>'2'!H50</f>
        <v>ZA-002</v>
      </c>
      <c r="I50" s="174" t="str">
        <f>'2'!I50</f>
        <v>ZT-oo2</v>
      </c>
      <c r="J50" s="174" t="str">
        <f>'2'!J50</f>
        <v>Metal</v>
      </c>
      <c r="K50" s="174" t="str">
        <f>'2'!K50</f>
        <v>Pani Covar</v>
      </c>
      <c r="L50" s="174" t="str">
        <f>'2'!L50</f>
        <v>Glass Cover</v>
      </c>
      <c r="M50" s="174" t="str">
        <f>'2'!M50</f>
        <v>lether</v>
      </c>
      <c r="N50" s="174" t="str">
        <f>'2'!N50</f>
        <v>Print</v>
      </c>
      <c r="O50" s="174" t="str">
        <f>'2'!O50</f>
        <v>silicon</v>
      </c>
      <c r="P50" s="174" t="str">
        <f>'2'!P50</f>
        <v>Glass</v>
      </c>
      <c r="Q50" s="174" t="str">
        <f>'2'!Q50</f>
        <v>Chair</v>
      </c>
      <c r="R50" s="174" t="str">
        <f>'2'!R50</f>
        <v>BL Sim</v>
      </c>
      <c r="S50" s="174" t="str">
        <f>'2'!S50</f>
        <v>BL KI</v>
      </c>
      <c r="T50" s="174" t="str">
        <f>'2'!T50</f>
        <v>GP Sim</v>
      </c>
      <c r="U50" s="174" t="str">
        <f>'2'!U50</f>
        <v>GP Kit</v>
      </c>
      <c r="V50" s="174" t="str">
        <f>'2'!V50</f>
        <v>HI G COVER</v>
      </c>
      <c r="W50" s="174" t="str">
        <f>'2'!W50</f>
        <v>9 Card</v>
      </c>
      <c r="X50" s="174" t="str">
        <f>'2'!X50</f>
        <v>OTG-B</v>
      </c>
      <c r="Y50" s="174" t="str">
        <f>'2'!Y50</f>
        <v>OTG-C</v>
      </c>
      <c r="Z50" s="174" t="str">
        <f>'2'!Z50</f>
        <v>Pin</v>
      </c>
      <c r="AA50" s="174" t="str">
        <f>'2'!AA50</f>
        <v>Ladis cover</v>
      </c>
      <c r="AB50" s="174" t="str">
        <f>'2'!AB50</f>
        <v>Gliger Cover</v>
      </c>
      <c r="AC50" s="174" t="str">
        <f>'2'!AC50</f>
        <v>Lether Cover</v>
      </c>
      <c r="AD50" s="174" t="str">
        <f>'2'!AD50</f>
        <v>rainbow glass</v>
      </c>
      <c r="AE50" s="174" t="str">
        <f>'2'!AE50</f>
        <v>Muja</v>
      </c>
      <c r="AF50" s="174" t="str">
        <f>'2'!AF50</f>
        <v>RM-510</v>
      </c>
      <c r="AG50" s="174" t="str">
        <f>'2'!AG50</f>
        <v>Realme-B</v>
      </c>
      <c r="AH50" s="174" t="str">
        <f>'2'!AH50</f>
        <v>Realme-C</v>
      </c>
      <c r="AI50" s="174" t="str">
        <f>'2'!AI50</f>
        <v>My choice</v>
      </c>
      <c r="AJ50" s="174" t="str">
        <f>'2'!AJ50</f>
        <v xml:space="preserve">Math </v>
      </c>
      <c r="AK50" s="174" t="str">
        <f>'2'!AK50</f>
        <v>shad Cover</v>
      </c>
      <c r="AL50" s="174" t="str">
        <f>'2'!AL50</f>
        <v>Cut Cover</v>
      </c>
      <c r="AM50" s="174" t="str">
        <f>'2'!AM50</f>
        <v>Stand</v>
      </c>
      <c r="AN50" s="174" t="str">
        <f>'2'!AN50</f>
        <v>HE-05</v>
      </c>
      <c r="AO50" s="174" t="str">
        <f>'2'!AO50</f>
        <v>HE-05i</v>
      </c>
      <c r="AP50" s="174" t="str">
        <f>'2'!AP50</f>
        <v>DM10c</v>
      </c>
      <c r="AQ50" s="174" t="str">
        <f>'2'!AQ50</f>
        <v>RM-510 c</v>
      </c>
      <c r="AR50" s="174" t="str">
        <f>'2'!AR50</f>
        <v>A16(3+32)</v>
      </c>
      <c r="AS50" s="174" t="str">
        <f>'2'!AS50</f>
        <v>Fita</v>
      </c>
      <c r="AT50" s="174" t="str">
        <f>'2'!AT50</f>
        <v>dm10</v>
      </c>
      <c r="AU50" s="174">
        <f>'2'!AU50</f>
        <v>0</v>
      </c>
      <c r="AV50" s="174">
        <f>'2'!AV50</f>
        <v>0</v>
      </c>
      <c r="AW50" s="174">
        <f>'2'!AW50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'2'!B54</f>
        <v>4</v>
      </c>
      <c r="C51" s="187">
        <f>'2'!C54</f>
        <v>1</v>
      </c>
      <c r="D51" s="187">
        <f>'2'!D54</f>
        <v>2</v>
      </c>
      <c r="E51" s="187">
        <f>'2'!E54</f>
        <v>1</v>
      </c>
      <c r="F51" s="187">
        <f>'2'!F54</f>
        <v>0</v>
      </c>
      <c r="G51" s="187">
        <f>'2'!G54</f>
        <v>0</v>
      </c>
      <c r="H51" s="187">
        <f>'2'!H54</f>
        <v>7</v>
      </c>
      <c r="I51" s="187">
        <f>'2'!I54</f>
        <v>1</v>
      </c>
      <c r="J51" s="187">
        <f>'2'!J54</f>
        <v>3</v>
      </c>
      <c r="K51" s="187">
        <f>'2'!K54</f>
        <v>9</v>
      </c>
      <c r="L51" s="187">
        <f>'2'!L54</f>
        <v>38</v>
      </c>
      <c r="M51" s="187">
        <f>'2'!M54</f>
        <v>73</v>
      </c>
      <c r="N51" s="187">
        <f>'2'!N54</f>
        <v>11</v>
      </c>
      <c r="O51" s="187">
        <f>'2'!O54</f>
        <v>9</v>
      </c>
      <c r="P51" s="187">
        <f>'2'!P54</f>
        <v>388</v>
      </c>
      <c r="Q51" s="187">
        <f>'2'!Q54</f>
        <v>21</v>
      </c>
      <c r="R51" s="187">
        <f>'2'!R54</f>
        <v>5</v>
      </c>
      <c r="S51" s="187">
        <f>'2'!S54</f>
        <v>0</v>
      </c>
      <c r="T51" s="187">
        <f>'2'!T54</f>
        <v>1</v>
      </c>
      <c r="U51" s="187">
        <f>'2'!U54</f>
        <v>5</v>
      </c>
      <c r="V51" s="187">
        <f>'2'!V54</f>
        <v>14</v>
      </c>
      <c r="W51" s="187">
        <f>'2'!W54</f>
        <v>106</v>
      </c>
      <c r="X51" s="187">
        <f>'2'!X54</f>
        <v>7</v>
      </c>
      <c r="Y51" s="187">
        <f>'2'!Y54</f>
        <v>8</v>
      </c>
      <c r="Z51" s="187">
        <f>'2'!Z54</f>
        <v>92</v>
      </c>
      <c r="AA51" s="187">
        <f>'2'!AA54</f>
        <v>29</v>
      </c>
      <c r="AB51" s="187">
        <f>'2'!AB54</f>
        <v>25</v>
      </c>
      <c r="AC51" s="187">
        <f>'2'!AC54</f>
        <v>15</v>
      </c>
      <c r="AD51" s="187">
        <f>'2'!AD54</f>
        <v>5</v>
      </c>
      <c r="AE51" s="187">
        <f>'2'!AE54</f>
        <v>20</v>
      </c>
      <c r="AF51" s="187">
        <f>'2'!AF54</f>
        <v>1</v>
      </c>
      <c r="AG51" s="187">
        <f>'2'!AG54</f>
        <v>1</v>
      </c>
      <c r="AH51" s="187">
        <f>'2'!AH54</f>
        <v>2</v>
      </c>
      <c r="AI51" s="187">
        <f>'2'!AI54</f>
        <v>143</v>
      </c>
      <c r="AJ51" s="187">
        <f>'2'!AJ54</f>
        <v>77</v>
      </c>
      <c r="AK51" s="187">
        <f>'2'!AK54</f>
        <v>9</v>
      </c>
      <c r="AL51" s="187">
        <f>'2'!AL54</f>
        <v>2</v>
      </c>
      <c r="AM51" s="187">
        <f>'2'!AM54</f>
        <v>1</v>
      </c>
      <c r="AN51" s="187">
        <f>'2'!AN54</f>
        <v>2</v>
      </c>
      <c r="AO51" s="187">
        <f>'2'!AO54</f>
        <v>1</v>
      </c>
      <c r="AP51" s="187">
        <f>'2'!AP54</f>
        <v>1</v>
      </c>
      <c r="AQ51" s="187">
        <f>'2'!AQ54</f>
        <v>1</v>
      </c>
      <c r="AR51" s="187">
        <f>'2'!AR54</f>
        <v>0</v>
      </c>
      <c r="AS51" s="187">
        <f>'2'!AS54</f>
        <v>7</v>
      </c>
      <c r="AT51" s="187">
        <f>'2'!AT54</f>
        <v>2</v>
      </c>
      <c r="AU51" s="187">
        <f>'2'!AU54</f>
        <v>0</v>
      </c>
      <c r="AV51" s="187">
        <f>'2'!AV54</f>
        <v>0</v>
      </c>
      <c r="AW51" s="187">
        <f>'2'!AW54</f>
        <v>0</v>
      </c>
      <c r="AX51" s="136">
        <f>SUM(B51:AW51)</f>
        <v>1150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53172.5</v>
      </c>
      <c r="AZ51" s="18"/>
      <c r="BA51" s="22">
        <f>AY51</f>
        <v>53172.5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>
        <v>2</v>
      </c>
      <c r="Q53" s="75"/>
      <c r="R53" s="75">
        <v>1</v>
      </c>
      <c r="S53" s="75"/>
      <c r="T53" s="75"/>
      <c r="U53" s="75">
        <v>1</v>
      </c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4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646</v>
      </c>
      <c r="AZ53" s="19"/>
      <c r="BA53" s="9">
        <f>AY53</f>
        <v>646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386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4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20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143</v>
      </c>
      <c r="AJ54" s="188">
        <f t="shared" si="4"/>
        <v>77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1146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52758.5</v>
      </c>
      <c r="AZ54" s="20"/>
      <c r="BA54" s="27">
        <f>AY54</f>
        <v>52758.5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232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1348484.5</v>
      </c>
      <c r="AY57" s="280"/>
      <c r="BA57" s="71">
        <f>AX11+AX21+AX31+AX41+AX51</f>
        <v>1478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2916</v>
      </c>
      <c r="AY58" s="285"/>
      <c r="BA58" s="72">
        <f>AX13+AX23+AX33+AX43+AX53</f>
        <v>7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65</v>
      </c>
      <c r="AY59" s="290"/>
      <c r="BA59" s="73">
        <f>AX32+AX22+AX12+AX42+AX52</f>
        <v>1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1346090.5</v>
      </c>
      <c r="AY60" s="295"/>
      <c r="BA60" s="74">
        <f>AX34+AX24+AX14+AX44+AX54</f>
        <v>1472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457</v>
      </c>
      <c r="AY61" s="300"/>
      <c r="BA61" s="74">
        <f>AX61</f>
        <v>457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'2'!AX64</f>
        <v>2373</v>
      </c>
      <c r="AU64" s="156"/>
      <c r="AV64" s="156"/>
      <c r="AW64" s="161">
        <f>AT64-AT64*2.75%</f>
        <v>2307.7424999999998</v>
      </c>
      <c r="AX64" s="163">
        <f>AT64+AU64-AV64</f>
        <v>2373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'2'!AX67</f>
        <v>393</v>
      </c>
      <c r="AU67" s="156"/>
      <c r="AV67" s="156"/>
      <c r="AW67" s="161">
        <f>AT67-AT67*2.75%</f>
        <v>382.1925</v>
      </c>
      <c r="AX67" s="163">
        <f>AT67+AU67-AV67</f>
        <v>393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2">
        <f>'2'!AX70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'2'!AX73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1348780.4350000001</v>
      </c>
      <c r="AY76" s="193">
        <f>AY73+AY70+AY67+AY64+AX61</f>
        <v>457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552" priority="19" operator="greaterThan">
      <formula>0</formula>
    </cfRule>
  </conditionalFormatting>
  <conditionalFormatting sqref="B22:AE23">
    <cfRule type="cellIs" dxfId="551" priority="18" operator="greaterThan">
      <formula>0</formula>
    </cfRule>
  </conditionalFormatting>
  <conditionalFormatting sqref="B32:AE33">
    <cfRule type="cellIs" dxfId="550" priority="17" operator="greaterThan">
      <formula>0</formula>
    </cfRule>
  </conditionalFormatting>
  <conditionalFormatting sqref="B42:AE43">
    <cfRule type="cellIs" dxfId="549" priority="16" operator="greaterThan">
      <formula>0</formula>
    </cfRule>
  </conditionalFormatting>
  <conditionalFormatting sqref="B52:AE53">
    <cfRule type="cellIs" dxfId="548" priority="15" operator="greaterThan">
      <formula>0</formula>
    </cfRule>
  </conditionalFormatting>
  <conditionalFormatting sqref="B12:AE13 B22:AE23 B32:Y33 Z33:AE33 B42:AE43 B52:AE53">
    <cfRule type="cellIs" dxfId="547" priority="14" operator="greaterThan">
      <formula>0</formula>
    </cfRule>
  </conditionalFormatting>
  <conditionalFormatting sqref="B12:AW13">
    <cfRule type="cellIs" dxfId="546" priority="12" operator="greaterThan">
      <formula>0</formula>
    </cfRule>
    <cfRule type="cellIs" dxfId="545" priority="13" operator="greaterThan">
      <formula>0</formula>
    </cfRule>
  </conditionalFormatting>
  <conditionalFormatting sqref="B22:AW23 B32:AW33 B42:AW43 B52:AW53">
    <cfRule type="cellIs" dxfId="544" priority="11" operator="greaterThan">
      <formula>0</formula>
    </cfRule>
  </conditionalFormatting>
  <conditionalFormatting sqref="B8:AW9">
    <cfRule type="cellIs" dxfId="543" priority="10" operator="greaterThan">
      <formula>0</formula>
    </cfRule>
  </conditionalFormatting>
  <conditionalFormatting sqref="B18:AW19">
    <cfRule type="cellIs" dxfId="542" priority="9" operator="greaterThan">
      <formula>0</formula>
    </cfRule>
  </conditionalFormatting>
  <conditionalFormatting sqref="B22:AW23">
    <cfRule type="cellIs" dxfId="541" priority="8" operator="greaterThan">
      <formula>0</formula>
    </cfRule>
  </conditionalFormatting>
  <conditionalFormatting sqref="B28:AW29">
    <cfRule type="cellIs" dxfId="540" priority="7" operator="greaterThan">
      <formula>0</formula>
    </cfRule>
  </conditionalFormatting>
  <conditionalFormatting sqref="B32:AW33">
    <cfRule type="cellIs" dxfId="539" priority="6" operator="greaterThan">
      <formula>0</formula>
    </cfRule>
  </conditionalFormatting>
  <conditionalFormatting sqref="B38:AW39">
    <cfRule type="cellIs" dxfId="538" priority="5" operator="greaterThan">
      <formula>0</formula>
    </cfRule>
  </conditionalFormatting>
  <conditionalFormatting sqref="B42:AW43">
    <cfRule type="cellIs" dxfId="537" priority="3" operator="greaterThan">
      <formula>0</formula>
    </cfRule>
    <cfRule type="cellIs" dxfId="536" priority="4" operator="greaterThan">
      <formula>0</formula>
    </cfRule>
  </conditionalFormatting>
  <conditionalFormatting sqref="B48:AW49">
    <cfRule type="cellIs" dxfId="535" priority="2" operator="greaterThan">
      <formula>0</formula>
    </cfRule>
  </conditionalFormatting>
  <conditionalFormatting sqref="B52:AW53">
    <cfRule type="cellIs" dxfId="534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15" workbookViewId="0">
      <selection activeCell="B17" sqref="B17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'29 '!B7</f>
        <v>9580</v>
      </c>
      <c r="C7" s="198">
        <f>'29 '!C7</f>
        <v>8990</v>
      </c>
      <c r="D7" s="198">
        <f>'29 '!D7</f>
        <v>8990</v>
      </c>
      <c r="E7" s="198">
        <f>'29 '!E7</f>
        <v>8490</v>
      </c>
      <c r="F7" s="198">
        <f>'29 '!F7</f>
        <v>8800</v>
      </c>
      <c r="G7" s="198">
        <f>'29 '!G7</f>
        <v>7700</v>
      </c>
      <c r="H7" s="198">
        <f>'29 '!H7</f>
        <v>7430</v>
      </c>
      <c r="I7" s="198">
        <f>'29 '!I7</f>
        <v>6570</v>
      </c>
      <c r="J7" s="198">
        <f>'29 '!J7</f>
        <v>6500</v>
      </c>
      <c r="K7" s="198">
        <f>'29 '!K7</f>
        <v>7430</v>
      </c>
      <c r="L7" s="198">
        <f>'29 '!L7</f>
        <v>7390</v>
      </c>
      <c r="M7" s="198">
        <f>'29 '!M7</f>
        <v>4840</v>
      </c>
      <c r="N7" s="198">
        <f>'29 '!N7</f>
        <v>1010</v>
      </c>
      <c r="O7" s="198">
        <f>'29 '!O7</f>
        <v>1000</v>
      </c>
      <c r="P7" s="198">
        <f>'29 '!P7</f>
        <v>1100</v>
      </c>
      <c r="Q7" s="198">
        <f>'29 '!Q7</f>
        <v>1130</v>
      </c>
      <c r="R7" s="198">
        <f>'29 '!R7</f>
        <v>1180</v>
      </c>
      <c r="S7" s="198">
        <f>'29 '!S7</f>
        <v>1240</v>
      </c>
      <c r="T7" s="198">
        <f>'29 '!T7</f>
        <v>1270</v>
      </c>
      <c r="U7" s="198">
        <f>'29 '!U7</f>
        <v>1270</v>
      </c>
      <c r="V7" s="198">
        <f>'29 '!V7</f>
        <v>1500</v>
      </c>
      <c r="W7" s="198">
        <f>'29 '!W7</f>
        <v>1200</v>
      </c>
      <c r="X7" s="198">
        <f>'29 '!X7</f>
        <v>1290</v>
      </c>
      <c r="Y7" s="198">
        <f>'29 '!Y7</f>
        <v>1240</v>
      </c>
      <c r="Z7" s="198">
        <f>'29 '!Z7</f>
        <v>1290</v>
      </c>
      <c r="AA7" s="198">
        <f>'29 '!AA7</f>
        <v>1320</v>
      </c>
      <c r="AB7" s="198">
        <f>'29 '!AB7</f>
        <v>1410</v>
      </c>
      <c r="AC7" s="198">
        <f>'29 '!AC7</f>
        <v>1460</v>
      </c>
      <c r="AD7" s="198">
        <f>'29 '!AD7</f>
        <v>1490</v>
      </c>
      <c r="AE7" s="198">
        <f>'29 '!AE7</f>
        <v>1470</v>
      </c>
      <c r="AF7" s="198">
        <f>'29 '!AF7</f>
        <v>1340</v>
      </c>
      <c r="AG7" s="198">
        <f>'29 '!AG7</f>
        <v>9630</v>
      </c>
      <c r="AH7" s="198">
        <f>'29 '!AH7</f>
        <v>1310</v>
      </c>
      <c r="AI7" s="198">
        <f>'29 '!AI7</f>
        <v>960</v>
      </c>
      <c r="AJ7" s="198">
        <f>'29 '!AJ7</f>
        <v>9050</v>
      </c>
      <c r="AK7" s="198">
        <f>'29 '!AK7</f>
        <v>6790</v>
      </c>
      <c r="AL7" s="198">
        <f>'29 '!AL7</f>
        <v>6100</v>
      </c>
      <c r="AM7" s="198">
        <f>'29 '!AM7</f>
        <v>5650</v>
      </c>
      <c r="AN7" s="198">
        <f>'29 '!AN7</f>
        <v>7980</v>
      </c>
      <c r="AO7" s="198">
        <f>'29 '!AO7</f>
        <v>1190</v>
      </c>
      <c r="AP7" s="198">
        <f>'29 '!AP7</f>
        <v>1460</v>
      </c>
      <c r="AQ7" s="198">
        <f>'29 '!AQ7</f>
        <v>6400</v>
      </c>
      <c r="AR7" s="198">
        <f>'29 '!AR7</f>
        <v>0</v>
      </c>
      <c r="AS7" s="198">
        <f>'29 '!AS7</f>
        <v>0</v>
      </c>
      <c r="AT7" s="198">
        <f>'29 '!AT7</f>
        <v>0</v>
      </c>
      <c r="AU7" s="198">
        <f>'29 '!AU7</f>
        <v>0</v>
      </c>
      <c r="AV7" s="198">
        <f>'29 '!AV7</f>
        <v>1080</v>
      </c>
      <c r="AW7" s="198">
        <f>'29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'29 '!B10</f>
        <v>Z45</v>
      </c>
      <c r="C10" s="231" t="str">
        <f>'29 '!C10</f>
        <v>Z40</v>
      </c>
      <c r="D10" s="231" t="str">
        <f>'29 '!D10</f>
        <v>Z35</v>
      </c>
      <c r="E10" s="231" t="str">
        <f>'29 '!E10</f>
        <v>Z33</v>
      </c>
      <c r="F10" s="231" t="str">
        <f>'29 '!F10</f>
        <v>Z30</v>
      </c>
      <c r="G10" s="231" t="str">
        <f>'29 '!G10</f>
        <v>Z22</v>
      </c>
      <c r="H10" s="231" t="str">
        <f>'29 '!H10</f>
        <v>Z18</v>
      </c>
      <c r="I10" s="231" t="str">
        <f>'29 '!I10</f>
        <v>i99</v>
      </c>
      <c r="J10" s="231" t="str">
        <f>'29 '!J10</f>
        <v>i69</v>
      </c>
      <c r="K10" s="231" t="str">
        <f>'29 '!K10</f>
        <v>Atom</v>
      </c>
      <c r="L10" s="231" t="str">
        <f>'29 '!L10</f>
        <v>Atom-2</v>
      </c>
      <c r="M10" s="231" t="str">
        <f>'29 '!M10</f>
        <v>G10+</v>
      </c>
      <c r="N10" s="231" t="str">
        <f>'29 '!N10</f>
        <v>B62</v>
      </c>
      <c r="O10" s="231" t="str">
        <f>'29 '!O10</f>
        <v>B69</v>
      </c>
      <c r="P10" s="231" t="str">
        <f>'29 '!P10</f>
        <v>BL96</v>
      </c>
      <c r="Q10" s="231" t="str">
        <f>'29 '!Q10</f>
        <v>BL99</v>
      </c>
      <c r="R10" s="231" t="str">
        <f>'29 '!R10</f>
        <v>BL120</v>
      </c>
      <c r="S10" s="231" t="str">
        <f>'29 '!S10</f>
        <v>D41</v>
      </c>
      <c r="T10" s="231" t="str">
        <f>'29 '!T10</f>
        <v>D47</v>
      </c>
      <c r="U10" s="231" t="str">
        <f>'29 '!U10</f>
        <v>D48</v>
      </c>
      <c r="V10" s="231" t="str">
        <f>'29 '!V10</f>
        <v>D54+</v>
      </c>
      <c r="W10" s="231" t="str">
        <f>'29 '!W10</f>
        <v>D82</v>
      </c>
      <c r="X10" s="231" t="str">
        <f>'29 '!X10</f>
        <v>L43</v>
      </c>
      <c r="Y10" s="231" t="str">
        <f>'29 '!Y10</f>
        <v>L44</v>
      </c>
      <c r="Z10" s="231" t="str">
        <f>'29 '!Z10</f>
        <v>L46</v>
      </c>
      <c r="AA10" s="231" t="str">
        <f>'29 '!AA10</f>
        <v>L135</v>
      </c>
      <c r="AB10" s="231" t="str">
        <f>'29 '!AB10</f>
        <v>L140</v>
      </c>
      <c r="AC10" s="231" t="str">
        <f>'29 '!AC10</f>
        <v>L260</v>
      </c>
      <c r="AD10" s="231" t="str">
        <f>'29 '!AD10</f>
        <v>L270</v>
      </c>
      <c r="AE10" s="231" t="str">
        <f>'29 '!AE10</f>
        <v>S45</v>
      </c>
      <c r="AF10" s="231" t="str">
        <f>'29 '!AF10</f>
        <v>T92</v>
      </c>
      <c r="AG10" s="231" t="str">
        <f>'29 '!AG10</f>
        <v>Z30 Pro</v>
      </c>
      <c r="AH10" s="231" t="str">
        <f>'29 '!AH10</f>
        <v>L33</v>
      </c>
      <c r="AI10" s="231" t="str">
        <f>'29 '!AI10</f>
        <v>B24</v>
      </c>
      <c r="AJ10" s="231" t="str">
        <f>'29 '!AJ10</f>
        <v>Z42</v>
      </c>
      <c r="AK10" s="231" t="str">
        <f>'29 '!AK10</f>
        <v>i80</v>
      </c>
      <c r="AL10" s="231" t="str">
        <f>'29 '!AL10</f>
        <v>V138</v>
      </c>
      <c r="AM10" s="231" t="str">
        <f>'29 '!AM10</f>
        <v>G50</v>
      </c>
      <c r="AN10" s="231" t="str">
        <f>'29 '!AN10</f>
        <v>Z32</v>
      </c>
      <c r="AO10" s="231" t="str">
        <f>'29 '!AO10</f>
        <v>D76</v>
      </c>
      <c r="AP10" s="231" t="str">
        <f>'29 '!AP10</f>
        <v>L145</v>
      </c>
      <c r="AQ10" s="231" t="str">
        <f>'29 '!AQ10</f>
        <v>i71</v>
      </c>
      <c r="AR10" s="231">
        <f>'29 '!AR10</f>
        <v>0</v>
      </c>
      <c r="AS10" s="231">
        <f>'29 '!AS10</f>
        <v>0</v>
      </c>
      <c r="AT10" s="231">
        <f>'29 '!AT10</f>
        <v>0</v>
      </c>
      <c r="AU10" s="231">
        <f>'29 '!AU10</f>
        <v>0</v>
      </c>
      <c r="AV10" s="231" t="str">
        <f>'29 '!AV10</f>
        <v>P16</v>
      </c>
      <c r="AW10" s="231" t="str">
        <f>'29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'29 '!B14</f>
        <v>3</v>
      </c>
      <c r="C11" s="42">
        <f>'29 '!C14</f>
        <v>0</v>
      </c>
      <c r="D11" s="42">
        <f>'29 '!D14</f>
        <v>1</v>
      </c>
      <c r="E11" s="42">
        <f>'29 '!E14</f>
        <v>1</v>
      </c>
      <c r="F11" s="42">
        <f>'29 '!F14</f>
        <v>0</v>
      </c>
      <c r="G11" s="42">
        <f>'29 '!G14</f>
        <v>2</v>
      </c>
      <c r="H11" s="42">
        <f>'29 '!H14</f>
        <v>1</v>
      </c>
      <c r="I11" s="42">
        <f>'29 '!I14</f>
        <v>0</v>
      </c>
      <c r="J11" s="42">
        <f>'29 '!J14</f>
        <v>0</v>
      </c>
      <c r="K11" s="42">
        <f>'29 '!K14</f>
        <v>1</v>
      </c>
      <c r="L11" s="42">
        <f>'29 '!L14</f>
        <v>1</v>
      </c>
      <c r="M11" s="42">
        <f>'29 '!M14</f>
        <v>3</v>
      </c>
      <c r="N11" s="42">
        <f>'29 '!N14</f>
        <v>1</v>
      </c>
      <c r="O11" s="42">
        <f>'29 '!O14</f>
        <v>2</v>
      </c>
      <c r="P11" s="42">
        <f>'29 '!P14</f>
        <v>5</v>
      </c>
      <c r="Q11" s="42">
        <f>'29 '!Q14</f>
        <v>2</v>
      </c>
      <c r="R11" s="42">
        <f>'29 '!R14</f>
        <v>4</v>
      </c>
      <c r="S11" s="42">
        <f>'29 '!S14</f>
        <v>1</v>
      </c>
      <c r="T11" s="42">
        <f>'29 '!T14</f>
        <v>1</v>
      </c>
      <c r="U11" s="42">
        <f>'29 '!U14</f>
        <v>6</v>
      </c>
      <c r="V11" s="42">
        <f>'29 '!V14</f>
        <v>2</v>
      </c>
      <c r="W11" s="42">
        <f>'29 '!W14</f>
        <v>1</v>
      </c>
      <c r="X11" s="42">
        <f>'29 '!X14</f>
        <v>2</v>
      </c>
      <c r="Y11" s="42">
        <f>'29 '!Y14</f>
        <v>0</v>
      </c>
      <c r="Z11" s="42">
        <f>'29 '!Z14</f>
        <v>1</v>
      </c>
      <c r="AA11" s="42">
        <f>'29 '!AA14</f>
        <v>2</v>
      </c>
      <c r="AB11" s="42">
        <f>'29 '!AB14</f>
        <v>1</v>
      </c>
      <c r="AC11" s="42">
        <f>'29 '!AC14</f>
        <v>1</v>
      </c>
      <c r="AD11" s="42">
        <f>'29 '!AD14</f>
        <v>2</v>
      </c>
      <c r="AE11" s="42">
        <f>'29 '!AE14</f>
        <v>3</v>
      </c>
      <c r="AF11" s="42">
        <f>'29 '!AF14</f>
        <v>1</v>
      </c>
      <c r="AG11" s="42">
        <f>'29 '!AG14</f>
        <v>0</v>
      </c>
      <c r="AH11" s="42">
        <f>'29 '!AH14</f>
        <v>8</v>
      </c>
      <c r="AI11" s="42">
        <f>'29 '!AI14</f>
        <v>0</v>
      </c>
      <c r="AJ11" s="42">
        <f>'29 '!AJ14</f>
        <v>2</v>
      </c>
      <c r="AK11" s="42">
        <f>'29 '!AK14</f>
        <v>2</v>
      </c>
      <c r="AL11" s="42">
        <f>'29 '!AL14</f>
        <v>1</v>
      </c>
      <c r="AM11" s="42">
        <f>'29 '!AM14</f>
        <v>0</v>
      </c>
      <c r="AN11" s="42">
        <f>'29 '!AN14</f>
        <v>4</v>
      </c>
      <c r="AO11" s="42">
        <f>'29 '!AO14</f>
        <v>1</v>
      </c>
      <c r="AP11" s="42">
        <f>'29 '!AP14</f>
        <v>1</v>
      </c>
      <c r="AQ11" s="42">
        <f>'29 '!AQ14</f>
        <v>1</v>
      </c>
      <c r="AR11" s="42">
        <f>'29 '!AR14</f>
        <v>0</v>
      </c>
      <c r="AS11" s="42">
        <f>'29 '!AS14</f>
        <v>0</v>
      </c>
      <c r="AT11" s="42">
        <f>'29 '!AT14</f>
        <v>0</v>
      </c>
      <c r="AU11" s="42">
        <f>'29 '!AU14</f>
        <v>0</v>
      </c>
      <c r="AV11" s="42">
        <f>'29 '!AV14</f>
        <v>2</v>
      </c>
      <c r="AW11" s="42">
        <f>'29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'29 '!B17</f>
        <v>9140</v>
      </c>
      <c r="C17" s="205">
        <f>'29 '!C17</f>
        <v>8290</v>
      </c>
      <c r="D17" s="205">
        <f>'29 '!D17</f>
        <v>7790</v>
      </c>
      <c r="E17" s="205">
        <f>'29 '!E17</f>
        <v>7540</v>
      </c>
      <c r="F17" s="205">
        <f>'29 '!F17</f>
        <v>7070</v>
      </c>
      <c r="G17" s="205">
        <f>'29 '!G17</f>
        <v>6500</v>
      </c>
      <c r="H17" s="205">
        <f>'29 '!H17</f>
        <v>990</v>
      </c>
      <c r="I17" s="205">
        <f>'29 '!I17</f>
        <v>1000</v>
      </c>
      <c r="J17" s="205">
        <f>'29 '!J17</f>
        <v>1130</v>
      </c>
      <c r="K17" s="205">
        <f>'29 '!K17</f>
        <v>1200</v>
      </c>
      <c r="L17" s="205">
        <f>'29 '!L17</f>
        <v>1230</v>
      </c>
      <c r="M17" s="205">
        <f>'29 '!M17</f>
        <v>1310</v>
      </c>
      <c r="N17" s="205">
        <f>'29 '!N17</f>
        <v>1310</v>
      </c>
      <c r="O17" s="205">
        <f>'29 '!O17</f>
        <v>1400</v>
      </c>
      <c r="P17" s="205">
        <f>'29 '!P17</f>
        <v>1950</v>
      </c>
      <c r="Q17" s="205">
        <f>'29 '!Q17</f>
        <v>830</v>
      </c>
      <c r="R17" s="205">
        <f>'29 '!R17</f>
        <v>1120</v>
      </c>
      <c r="S17" s="205">
        <f>'29 '!S17</f>
        <v>1050</v>
      </c>
      <c r="T17" s="205">
        <f>'29 '!T17</f>
        <v>800</v>
      </c>
      <c r="U17" s="205">
        <f>'29 '!U17</f>
        <v>800</v>
      </c>
      <c r="V17" s="205">
        <f>'29 '!V17</f>
        <v>1160</v>
      </c>
      <c r="W17" s="205">
        <f>'29 '!W17</f>
        <v>1115</v>
      </c>
      <c r="X17" s="205">
        <f>'29 '!X17</f>
        <v>10340</v>
      </c>
      <c r="Y17" s="205">
        <f>'29 '!Y17</f>
        <v>1970</v>
      </c>
      <c r="Z17" s="205">
        <f>'29 '!Z17</f>
        <v>1000</v>
      </c>
      <c r="AA17" s="205">
        <f>'29 '!AA17</f>
        <v>1150</v>
      </c>
      <c r="AB17" s="205">
        <f>'29 '!AB17</f>
        <v>1050</v>
      </c>
      <c r="AC17" s="205">
        <f>'29 '!AC17</f>
        <v>880</v>
      </c>
      <c r="AD17" s="205">
        <f>'29 '!AD17</f>
        <v>13080</v>
      </c>
      <c r="AE17" s="205">
        <f>'29 '!AE17</f>
        <v>14950</v>
      </c>
      <c r="AF17" s="205">
        <f>'29 '!AF17</f>
        <v>18490</v>
      </c>
      <c r="AG17" s="205">
        <f>'29 '!AG17</f>
        <v>23110</v>
      </c>
      <c r="AH17" s="205">
        <f>'29 '!AH17</f>
        <v>23350</v>
      </c>
      <c r="AI17" s="205">
        <f>'29 '!AI17</f>
        <v>9900</v>
      </c>
      <c r="AJ17" s="205">
        <f>'29 '!AJ17</f>
        <v>12730</v>
      </c>
      <c r="AK17" s="205">
        <f>'29 '!AK17</f>
        <v>14150</v>
      </c>
      <c r="AL17" s="205">
        <f>'29 '!AL17</f>
        <v>15090</v>
      </c>
      <c r="AM17" s="205">
        <f>'29 '!AM17</f>
        <v>19430</v>
      </c>
      <c r="AN17" s="205">
        <f>'29 '!AN17</f>
        <v>21230</v>
      </c>
      <c r="AO17" s="205">
        <f>'29 '!AO17</f>
        <v>19810</v>
      </c>
      <c r="AP17" s="205">
        <f>'29 '!AP17</f>
        <v>25470</v>
      </c>
      <c r="AQ17" s="205">
        <f>'29 '!AQ17</f>
        <v>22640</v>
      </c>
      <c r="AR17" s="205">
        <f>'29 '!AR17</f>
        <v>16980</v>
      </c>
      <c r="AS17" s="205">
        <f>'29 '!AS17</f>
        <v>2410</v>
      </c>
      <c r="AT17" s="205">
        <f>'29 '!AT17</f>
        <v>1070</v>
      </c>
      <c r="AU17" s="205">
        <f>'29 '!AU17</f>
        <v>12260</v>
      </c>
      <c r="AV17" s="205">
        <f>'29 '!AV17</f>
        <v>1220</v>
      </c>
      <c r="AW17" s="205">
        <f>'29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'29 '!B20</f>
        <v>V-3(3+64)</v>
      </c>
      <c r="C20" s="209" t="str">
        <f>'29 '!C20</f>
        <v>V-3(2+32)</v>
      </c>
      <c r="D20" s="209" t="str">
        <f>'29 '!D20</f>
        <v>V-2(2+32)</v>
      </c>
      <c r="E20" s="209" t="str">
        <f>'29 '!E20</f>
        <v>V-1pro</v>
      </c>
      <c r="F20" s="209" t="str">
        <f>'29 '!F20</f>
        <v>A48</v>
      </c>
      <c r="G20" s="209" t="str">
        <f>'29 '!G20</f>
        <v>A26</v>
      </c>
      <c r="H20" s="209" t="str">
        <f>'29 '!H20</f>
        <v>it2171</v>
      </c>
      <c r="I20" s="209" t="str">
        <f>'29 '!I20</f>
        <v>it2173</v>
      </c>
      <c r="J20" s="209" t="str">
        <f>'29 '!J20</f>
        <v>it5026</v>
      </c>
      <c r="K20" s="209" t="str">
        <f>'29 '!K20</f>
        <v>it5027</v>
      </c>
      <c r="L20" s="209" t="str">
        <f>'29 '!L20</f>
        <v>it5028</v>
      </c>
      <c r="M20" s="209" t="str">
        <f>'29 '!M20</f>
        <v>it5617</v>
      </c>
      <c r="N20" s="209" t="str">
        <f>'29 '!N20</f>
        <v>P-400</v>
      </c>
      <c r="O20" s="209" t="str">
        <f>'29 '!O20</f>
        <v>P-700</v>
      </c>
      <c r="P20" s="209" t="str">
        <f>'29 '!P20</f>
        <v>Geo</v>
      </c>
      <c r="Q20" s="209" t="str">
        <f>'29 '!Q20</f>
        <v>L-51</v>
      </c>
      <c r="R20" s="209" t="str">
        <f>'29 '!R20</f>
        <v>pp-1</v>
      </c>
      <c r="S20" s="209" t="str">
        <f>'29 '!S20</f>
        <v>i303</v>
      </c>
      <c r="T20" s="209" t="str">
        <f>'29 '!T20</f>
        <v>i73</v>
      </c>
      <c r="U20" s="209" t="str">
        <f>'29 '!U20</f>
        <v>Q11</v>
      </c>
      <c r="V20" s="209" t="str">
        <f>'29 '!V20</f>
        <v>AG6103</v>
      </c>
      <c r="W20" s="209" t="str">
        <f>'29 '!W20</f>
        <v>Q23</v>
      </c>
      <c r="X20" s="209" t="str">
        <f>'29 '!X20</f>
        <v>V-3(4+64)</v>
      </c>
      <c r="Y20" s="209" t="str">
        <f>'29 '!Y20</f>
        <v>Majic-3</v>
      </c>
      <c r="Z20" s="209" t="str">
        <f>'29 '!Z20</f>
        <v>Max 20</v>
      </c>
      <c r="AA20" s="209" t="str">
        <f>'29 '!AA20</f>
        <v>P-25</v>
      </c>
      <c r="AB20" s="209" t="str">
        <f>'29 '!AB20</f>
        <v>V-20</v>
      </c>
      <c r="AC20" s="209" t="str">
        <f>'29 '!AC20</f>
        <v>Max-01</v>
      </c>
      <c r="AD20" s="209" t="str">
        <f>'29 '!AD20</f>
        <v>A16e</v>
      </c>
      <c r="AE20" s="209" t="str">
        <f>'29 '!AE20</f>
        <v>A16(4+64)</v>
      </c>
      <c r="AF20" s="209" t="str">
        <f>'29 '!AF20</f>
        <v>A54</v>
      </c>
      <c r="AG20" s="209" t="str">
        <f>'29 '!AG20</f>
        <v>A95</v>
      </c>
      <c r="AH20" s="209" t="str">
        <f>'29 '!AH20</f>
        <v>A19Pr0</v>
      </c>
      <c r="AI20" s="209" t="str">
        <f>'29 '!AI20</f>
        <v>A03Core</v>
      </c>
      <c r="AJ20" s="209" t="str">
        <f>'29 '!AJ20</f>
        <v>A03S</v>
      </c>
      <c r="AK20" s="209" t="str">
        <f>'29 '!AK20</f>
        <v>A12(4+64)</v>
      </c>
      <c r="AL20" s="209" t="str">
        <f>'29 '!AL20</f>
        <v>A12(4+128)</v>
      </c>
      <c r="AM20" s="209" t="str">
        <f>'29 '!AM20</f>
        <v>M12(6+128)</v>
      </c>
      <c r="AN20" s="209" t="str">
        <f>'29 '!AN20</f>
        <v>A22(6+128)</v>
      </c>
      <c r="AO20" s="209" t="str">
        <f>'29 '!AO20</f>
        <v>F22(6+128)</v>
      </c>
      <c r="AP20" s="209" t="str">
        <f>'29 '!AP20</f>
        <v>A32(6+128)</v>
      </c>
      <c r="AQ20" s="209" t="str">
        <f>'29 '!AQ20</f>
        <v>M32(6+128)</v>
      </c>
      <c r="AR20" s="209" t="str">
        <f>'29 '!AR20</f>
        <v>A13(4+64)</v>
      </c>
      <c r="AS20" s="209" t="str">
        <f>'29 '!AS20</f>
        <v>Guru-2</v>
      </c>
      <c r="AT20" s="209" t="str">
        <f>'29 '!AT20</f>
        <v>B25i</v>
      </c>
      <c r="AU20" s="209" t="str">
        <f>'29 '!AU20</f>
        <v>A03(3+32)</v>
      </c>
      <c r="AV20" s="209" t="str">
        <f>'29 '!AV20</f>
        <v>LE-24</v>
      </c>
      <c r="AW20" s="209" t="str">
        <f>'29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'29 '!B24</f>
        <v>1</v>
      </c>
      <c r="C21" s="70">
        <f>'29 '!C24</f>
        <v>1</v>
      </c>
      <c r="D21" s="70">
        <f>'29 '!D24</f>
        <v>1</v>
      </c>
      <c r="E21" s="70">
        <f>'29 '!E24</f>
        <v>0</v>
      </c>
      <c r="F21" s="70">
        <f>'29 '!F24</f>
        <v>0</v>
      </c>
      <c r="G21" s="70">
        <f>'29 '!G24</f>
        <v>1</v>
      </c>
      <c r="H21" s="70">
        <f>'29 '!H24</f>
        <v>3</v>
      </c>
      <c r="I21" s="70">
        <f>'29 '!I24</f>
        <v>2</v>
      </c>
      <c r="J21" s="70">
        <f>'29 '!J24</f>
        <v>0</v>
      </c>
      <c r="K21" s="70">
        <f>'29 '!K24</f>
        <v>3</v>
      </c>
      <c r="L21" s="70">
        <f>'29 '!L24</f>
        <v>0</v>
      </c>
      <c r="M21" s="70">
        <f>'29 '!M24</f>
        <v>3</v>
      </c>
      <c r="N21" s="70">
        <f>'29 '!N24</f>
        <v>4</v>
      </c>
      <c r="O21" s="70">
        <f>'29 '!O24</f>
        <v>1</v>
      </c>
      <c r="P21" s="70">
        <f>'29 '!P24</f>
        <v>0</v>
      </c>
      <c r="Q21" s="70">
        <f>'29 '!Q24</f>
        <v>5</v>
      </c>
      <c r="R21" s="70">
        <f>'29 '!R24</f>
        <v>0</v>
      </c>
      <c r="S21" s="70">
        <f>'29 '!S24</f>
        <v>1</v>
      </c>
      <c r="T21" s="70">
        <f>'29 '!T24</f>
        <v>2</v>
      </c>
      <c r="U21" s="70">
        <f>'29 '!U24</f>
        <v>0</v>
      </c>
      <c r="V21" s="70">
        <f>'29 '!V24</f>
        <v>0</v>
      </c>
      <c r="W21" s="70">
        <f>'29 '!W24</f>
        <v>1</v>
      </c>
      <c r="X21" s="70">
        <f>'29 '!X24</f>
        <v>0</v>
      </c>
      <c r="Y21" s="70">
        <f>'29 '!Y24</f>
        <v>0</v>
      </c>
      <c r="Z21" s="70">
        <f>'29 '!Z24</f>
        <v>0</v>
      </c>
      <c r="AA21" s="70">
        <f>'29 '!AA24</f>
        <v>0</v>
      </c>
      <c r="AB21" s="70">
        <f>'29 '!AB24</f>
        <v>0</v>
      </c>
      <c r="AC21" s="70">
        <f>'29 '!AC24</f>
        <v>1</v>
      </c>
      <c r="AD21" s="70">
        <f>'29 '!AD24</f>
        <v>2</v>
      </c>
      <c r="AE21" s="70">
        <f>'29 '!AE24</f>
        <v>2</v>
      </c>
      <c r="AF21" s="70">
        <f>'29 '!AF24</f>
        <v>1</v>
      </c>
      <c r="AG21" s="70">
        <f>'29 '!AG24</f>
        <v>1</v>
      </c>
      <c r="AH21" s="70">
        <f>'29 '!AH24</f>
        <v>0</v>
      </c>
      <c r="AI21" s="70">
        <f>'29 '!AI24</f>
        <v>1</v>
      </c>
      <c r="AJ21" s="70">
        <f>'29 '!AJ24</f>
        <v>0</v>
      </c>
      <c r="AK21" s="70">
        <f>'29 '!AK24</f>
        <v>1</v>
      </c>
      <c r="AL21" s="70">
        <f>'29 '!AL24</f>
        <v>0</v>
      </c>
      <c r="AM21" s="70">
        <f>'29 '!AM24</f>
        <v>1</v>
      </c>
      <c r="AN21" s="70">
        <f>'29 '!AN24</f>
        <v>1</v>
      </c>
      <c r="AO21" s="70">
        <f>'29 '!AO24</f>
        <v>1</v>
      </c>
      <c r="AP21" s="70">
        <f>'29 '!AP24</f>
        <v>0</v>
      </c>
      <c r="AQ21" s="70">
        <f>'29 '!AQ24</f>
        <v>1</v>
      </c>
      <c r="AR21" s="70">
        <f>'29 '!AR24</f>
        <v>1</v>
      </c>
      <c r="AS21" s="70">
        <f>'29 '!AS24</f>
        <v>0</v>
      </c>
      <c r="AT21" s="70">
        <f>'29 '!AT24</f>
        <v>1</v>
      </c>
      <c r="AU21" s="70">
        <f>'29 '!AU24</f>
        <v>0</v>
      </c>
      <c r="AV21" s="70">
        <f>'29 '!AV24</f>
        <v>1</v>
      </c>
      <c r="AW21" s="70">
        <f>'29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'29 '!B27</f>
        <v>8490</v>
      </c>
      <c r="C27" s="88">
        <f>'29 '!C27</f>
        <v>9470</v>
      </c>
      <c r="D27" s="88">
        <f>'29 '!D27</f>
        <v>10650</v>
      </c>
      <c r="E27" s="88">
        <f>'29 '!E27</f>
        <v>10780</v>
      </c>
      <c r="F27" s="88">
        <f>'29 '!F27</f>
        <v>11950</v>
      </c>
      <c r="G27" s="88">
        <f>'29 '!G27</f>
        <v>12980</v>
      </c>
      <c r="H27" s="88">
        <f>'29 '!H27</f>
        <v>15080</v>
      </c>
      <c r="I27" s="88">
        <f>'29 '!I27</f>
        <v>23340</v>
      </c>
      <c r="J27" s="88">
        <f>'29 '!J27</f>
        <v>21500</v>
      </c>
      <c r="K27" s="88">
        <f>'29 '!K27</f>
        <v>20040</v>
      </c>
      <c r="L27" s="88">
        <f>'29 '!L27</f>
        <v>10700</v>
      </c>
      <c r="M27" s="88">
        <f>'29 '!M27</f>
        <v>18790</v>
      </c>
      <c r="N27" s="88">
        <f>'29 '!N27</f>
        <v>16340</v>
      </c>
      <c r="O27" s="88">
        <f>'29 '!O27</f>
        <v>17109</v>
      </c>
      <c r="P27" s="88">
        <f>'29 '!P27</f>
        <v>13090</v>
      </c>
      <c r="Q27" s="88">
        <f>'29 '!Q27</f>
        <v>16090</v>
      </c>
      <c r="R27" s="88">
        <f>'29 '!R27</f>
        <v>25190</v>
      </c>
      <c r="S27" s="88">
        <f>'29 '!S27</f>
        <v>0</v>
      </c>
      <c r="T27" s="88">
        <f>'29 '!T27</f>
        <v>1120</v>
      </c>
      <c r="U27" s="88">
        <f>'29 '!U27</f>
        <v>1800</v>
      </c>
      <c r="V27" s="88">
        <f>'29 '!V27</f>
        <v>1900</v>
      </c>
      <c r="W27" s="88">
        <f>'29 '!W27</f>
        <v>2620</v>
      </c>
      <c r="X27" s="88">
        <f>'29 '!X27</f>
        <v>11270</v>
      </c>
      <c r="Y27" s="88">
        <f>'29 '!Y27</f>
        <v>14010</v>
      </c>
      <c r="Z27" s="88">
        <f>'29 '!Z27</f>
        <v>8480</v>
      </c>
      <c r="AA27" s="88">
        <f>'29 '!AA27</f>
        <v>12250</v>
      </c>
      <c r="AB27" s="88">
        <f>'29 '!AB27</f>
        <v>10830</v>
      </c>
      <c r="AC27" s="88">
        <f>'29 '!AC27</f>
        <v>9890</v>
      </c>
      <c r="AD27" s="88">
        <f>'29 '!AD27</f>
        <v>8550</v>
      </c>
      <c r="AE27" s="88">
        <f>'29 '!AE27</f>
        <v>11620</v>
      </c>
      <c r="AF27" s="88">
        <f>'29 '!AF27</f>
        <v>11150</v>
      </c>
      <c r="AG27" s="88">
        <f>'29 '!AG27</f>
        <v>14200</v>
      </c>
      <c r="AH27" s="88">
        <f>'29 '!AH27</f>
        <v>8360</v>
      </c>
      <c r="AI27" s="88">
        <f>'29 '!AI27</f>
        <v>16640</v>
      </c>
      <c r="AJ27" s="88">
        <f>'29 '!AJ27</f>
        <v>8470</v>
      </c>
      <c r="AK27" s="88">
        <f>'29 '!AK27</f>
        <v>13299</v>
      </c>
      <c r="AL27" s="88">
        <f>'29 '!AL27</f>
        <v>17100</v>
      </c>
      <c r="AM27" s="88">
        <f>'29 '!AM27</f>
        <v>18050</v>
      </c>
      <c r="AN27" s="88">
        <f>'29 '!AN27</f>
        <v>15200</v>
      </c>
      <c r="AO27" s="88">
        <f>'29 '!AO27</f>
        <v>20900</v>
      </c>
      <c r="AP27" s="88">
        <f>'29 '!AP27</f>
        <v>11720</v>
      </c>
      <c r="AQ27" s="88">
        <f>'29 '!AQ27</f>
        <v>12250</v>
      </c>
      <c r="AR27" s="88">
        <f>'29 '!AR27</f>
        <v>16625</v>
      </c>
      <c r="AS27" s="88">
        <f>'29 '!AS27</f>
        <v>9940</v>
      </c>
      <c r="AT27" s="88">
        <f>'29 '!AT27</f>
        <v>14870</v>
      </c>
      <c r="AU27" s="88">
        <f>'29 '!AU27</f>
        <v>19810</v>
      </c>
      <c r="AV27" s="88">
        <f>'29 '!AV27</f>
        <v>26410</v>
      </c>
      <c r="AW27" s="88">
        <f>'29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'29 '!B30</f>
        <v>C20A</v>
      </c>
      <c r="C30" s="209" t="str">
        <f>'29 '!C30</f>
        <v>C11(2+32)</v>
      </c>
      <c r="D30" s="209" t="str">
        <f>'29 '!D30</f>
        <v>C11(4+64)</v>
      </c>
      <c r="E30" s="209" t="str">
        <f>'29 '!E30</f>
        <v>C21y(3+32)</v>
      </c>
      <c r="F30" s="209" t="str">
        <f>'29 '!F30</f>
        <v>C21y(4+64)</v>
      </c>
      <c r="G30" s="209" t="str">
        <f>'29 '!G30</f>
        <v>C25y(4+64)</v>
      </c>
      <c r="H30" s="209" t="str">
        <f>'29 '!H30</f>
        <v>C25S(4+128)</v>
      </c>
      <c r="I30" s="209" t="str">
        <f>'29 '!I30</f>
        <v>Realme 8</v>
      </c>
      <c r="J30" s="209" t="str">
        <f>'29 '!J30</f>
        <v>Realme 8 5G</v>
      </c>
      <c r="K30" s="209" t="str">
        <f>'29 '!K30</f>
        <v>Realme 9i</v>
      </c>
      <c r="L30" s="209" t="str">
        <f>'29 '!L30</f>
        <v>Narzo 50i</v>
      </c>
      <c r="M30" s="209" t="str">
        <f>'29 '!M30</f>
        <v>Narzo 30</v>
      </c>
      <c r="N30" s="209" t="str">
        <f>'29 '!N30</f>
        <v>9i(4/64)</v>
      </c>
      <c r="O30" s="209" t="str">
        <f>'29 '!O30</f>
        <v>Narzo 50</v>
      </c>
      <c r="P30" s="209" t="str">
        <f>'29 '!P30</f>
        <v>C31</v>
      </c>
      <c r="Q30" s="209" t="str">
        <f>'29 '!Q30</f>
        <v>C35</v>
      </c>
      <c r="R30" s="209" t="str">
        <f>'29 '!R30</f>
        <v>Realme 9</v>
      </c>
      <c r="S30" s="209">
        <f>'29 '!S30</f>
        <v>0</v>
      </c>
      <c r="T30" s="209" t="str">
        <f>'29 '!T30</f>
        <v>BG-202</v>
      </c>
      <c r="U30" s="209">
        <f>'29 '!U30</f>
        <v>105</v>
      </c>
      <c r="V30" s="209">
        <f>'29 '!V30</f>
        <v>106</v>
      </c>
      <c r="W30" s="209">
        <f>'29 '!W30</f>
        <v>110</v>
      </c>
      <c r="X30" s="209" t="str">
        <f>'29 '!X30</f>
        <v>Y15S</v>
      </c>
      <c r="Y30" s="209" t="str">
        <f>'29 '!Y30</f>
        <v>Y21</v>
      </c>
      <c r="Z30" s="209" t="str">
        <f>'29 '!Z30</f>
        <v>POP 5LTE 2/32</v>
      </c>
      <c r="AA30" s="209" t="str">
        <f>'29 '!AA30</f>
        <v>SP-7(4+64)</v>
      </c>
      <c r="AB30" s="209" t="str">
        <f>'29 '!AB30</f>
        <v>SP-7(3+64)</v>
      </c>
      <c r="AC30" s="209" t="str">
        <f>'29 '!AC30</f>
        <v>POP 5LTE</v>
      </c>
      <c r="AD30" s="209" t="str">
        <f>'29 '!AD30</f>
        <v>Smart6(2+32)</v>
      </c>
      <c r="AE30" s="209" t="str">
        <f>'29 '!AE30</f>
        <v>Hot11Play 4/128</v>
      </c>
      <c r="AF30" s="209" t="str">
        <f>'29 '!AF30</f>
        <v>Hot11Play</v>
      </c>
      <c r="AG30" s="209" t="str">
        <f>'29 '!AG30</f>
        <v>Hot11S</v>
      </c>
      <c r="AH30" s="209" t="str">
        <f>'29 '!AH30</f>
        <v>Redme9A</v>
      </c>
      <c r="AI30" s="209" t="str">
        <f>'29 '!AI30</f>
        <v>Y21T</v>
      </c>
      <c r="AJ30" s="209" t="str">
        <f>'29 '!AJ30</f>
        <v>Y1S</v>
      </c>
      <c r="AK30" s="209" t="str">
        <f>'29 '!AK30</f>
        <v>10c(4+64)</v>
      </c>
      <c r="AL30" s="209" t="str">
        <f>'29 '!AL30</f>
        <v>Redme 10</v>
      </c>
      <c r="AM30" s="209" t="str">
        <f>'29 '!AM30</f>
        <v>RED-Not 11(4/64)</v>
      </c>
      <c r="AN30" s="209" t="str">
        <f>'29 '!AN30</f>
        <v>Red10(4+64)</v>
      </c>
      <c r="AO30" s="209" t="str">
        <f>'29 '!AO30</f>
        <v>RED-Not 11(128)</v>
      </c>
      <c r="AP30" s="209" t="str">
        <f>'29 '!AP30</f>
        <v>Hot 12 Play</v>
      </c>
      <c r="AQ30" s="209" t="str">
        <f>'29 '!AQ30</f>
        <v>SP 8C(4+128)</v>
      </c>
      <c r="AR30" s="209" t="str">
        <f>'29 '!AR30</f>
        <v>RED-11(4+128)</v>
      </c>
      <c r="AS30" s="209" t="str">
        <f>'29 '!AS30</f>
        <v>Smart -6</v>
      </c>
      <c r="AT30" s="209" t="str">
        <f>'29 '!AT30</f>
        <v>Note 10</v>
      </c>
      <c r="AU30" s="209" t="str">
        <f>'29 '!AU30</f>
        <v>A13(6+128)</v>
      </c>
      <c r="AV30" s="209" t="str">
        <f>'29 '!AV30</f>
        <v>A23(6+128)</v>
      </c>
      <c r="AW30" s="209" t="str">
        <f>'29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'29 '!B34</f>
        <v>0</v>
      </c>
      <c r="C31" s="219">
        <f>'29 '!C34</f>
        <v>0</v>
      </c>
      <c r="D31" s="219">
        <f>'29 '!D34</f>
        <v>1</v>
      </c>
      <c r="E31" s="219">
        <f>'29 '!E34</f>
        <v>2</v>
      </c>
      <c r="F31" s="219">
        <f>'29 '!F34</f>
        <v>0</v>
      </c>
      <c r="G31" s="219">
        <f>'29 '!G34</f>
        <v>0</v>
      </c>
      <c r="H31" s="219">
        <f>'29 '!H34</f>
        <v>0</v>
      </c>
      <c r="I31" s="219">
        <f>'29 '!I34</f>
        <v>3</v>
      </c>
      <c r="J31" s="219">
        <f>'29 '!J34</f>
        <v>0</v>
      </c>
      <c r="K31" s="219">
        <f>'29 '!K34</f>
        <v>0</v>
      </c>
      <c r="L31" s="219">
        <f>'29 '!L34</f>
        <v>1</v>
      </c>
      <c r="M31" s="219">
        <f>'29 '!M34</f>
        <v>0</v>
      </c>
      <c r="N31" s="219">
        <f>'29 '!N34</f>
        <v>1</v>
      </c>
      <c r="O31" s="219">
        <f>'29 '!O34</f>
        <v>1</v>
      </c>
      <c r="P31" s="219">
        <f>'29 '!P34</f>
        <v>3</v>
      </c>
      <c r="Q31" s="219">
        <f>'29 '!Q34</f>
        <v>3</v>
      </c>
      <c r="R31" s="219">
        <f>'29 '!R34</f>
        <v>1</v>
      </c>
      <c r="S31" s="219">
        <f>'29 '!S34</f>
        <v>0</v>
      </c>
      <c r="T31" s="219">
        <f>'29 '!T34</f>
        <v>0</v>
      </c>
      <c r="U31" s="219">
        <f>'29 '!U34</f>
        <v>2</v>
      </c>
      <c r="V31" s="219">
        <f>'29 '!V34</f>
        <v>0</v>
      </c>
      <c r="W31" s="219">
        <f>'29 '!W34</f>
        <v>0</v>
      </c>
      <c r="X31" s="219">
        <f>'29 '!X34</f>
        <v>0</v>
      </c>
      <c r="Y31" s="219">
        <f>'29 '!Y34</f>
        <v>0</v>
      </c>
      <c r="Z31" s="219">
        <f>'29 '!Z34</f>
        <v>0</v>
      </c>
      <c r="AA31" s="219">
        <f>'29 '!AA34</f>
        <v>0</v>
      </c>
      <c r="AB31" s="219">
        <f>'29 '!AB34</f>
        <v>1</v>
      </c>
      <c r="AC31" s="219">
        <f>'29 '!AC34</f>
        <v>1</v>
      </c>
      <c r="AD31" s="219">
        <f>'29 '!AD34</f>
        <v>1</v>
      </c>
      <c r="AE31" s="219">
        <f>'29 '!AE34</f>
        <v>0</v>
      </c>
      <c r="AF31" s="219">
        <f>'29 '!AF34</f>
        <v>4</v>
      </c>
      <c r="AG31" s="219">
        <f>'29 '!AG34</f>
        <v>2</v>
      </c>
      <c r="AH31" s="219">
        <f>'29 '!AH34</f>
        <v>2</v>
      </c>
      <c r="AI31" s="219">
        <f>'29 '!AI34</f>
        <v>1</v>
      </c>
      <c r="AJ31" s="219">
        <f>'29 '!AJ34</f>
        <v>1</v>
      </c>
      <c r="AK31" s="219">
        <f>'29 '!AK34</f>
        <v>2</v>
      </c>
      <c r="AL31" s="219">
        <f>'29 '!AL34</f>
        <v>2</v>
      </c>
      <c r="AM31" s="219">
        <f>'29 '!AM34</f>
        <v>2</v>
      </c>
      <c r="AN31" s="219">
        <f>'29 '!AN34</f>
        <v>2</v>
      </c>
      <c r="AO31" s="219">
        <f>'29 '!AO34</f>
        <v>3</v>
      </c>
      <c r="AP31" s="219">
        <f>'29 '!AP34</f>
        <v>2</v>
      </c>
      <c r="AQ31" s="219">
        <f>'29 '!AQ34</f>
        <v>1</v>
      </c>
      <c r="AR31" s="219">
        <f>'29 '!AR34</f>
        <v>0</v>
      </c>
      <c r="AS31" s="219">
        <f>'29 '!AS34</f>
        <v>1</v>
      </c>
      <c r="AT31" s="219">
        <f>'29 '!AT34</f>
        <v>0</v>
      </c>
      <c r="AU31" s="219">
        <f>'29 '!AU34</f>
        <v>1</v>
      </c>
      <c r="AV31" s="219">
        <f>'29 '!AV34</f>
        <v>1</v>
      </c>
      <c r="AW31" s="219">
        <f>'29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'29 '!B37</f>
        <v>32</v>
      </c>
      <c r="C37" s="126">
        <f>'29 '!C37</f>
        <v>30</v>
      </c>
      <c r="D37" s="126">
        <f>'29 '!D37</f>
        <v>32</v>
      </c>
      <c r="E37" s="126">
        <f>'29 '!E37</f>
        <v>32</v>
      </c>
      <c r="F37" s="126">
        <f>'29 '!F37</f>
        <v>39</v>
      </c>
      <c r="G37" s="126">
        <f>'29 '!G37</f>
        <v>32</v>
      </c>
      <c r="H37" s="126">
        <f>'29 '!H37</f>
        <v>180</v>
      </c>
      <c r="I37" s="126">
        <f>'29 '!I37</f>
        <v>280</v>
      </c>
      <c r="J37" s="126">
        <f>'29 '!J37</f>
        <v>230</v>
      </c>
      <c r="K37" s="126">
        <f>'29 '!K37</f>
        <v>340</v>
      </c>
      <c r="L37" s="126">
        <f>'29 '!L37</f>
        <v>80</v>
      </c>
      <c r="M37" s="126">
        <f>'29 '!M37</f>
        <v>55</v>
      </c>
      <c r="N37" s="126">
        <f>'29 '!N37</f>
        <v>250</v>
      </c>
      <c r="O37" s="126">
        <f>'29 '!O37</f>
        <v>490</v>
      </c>
      <c r="P37" s="126">
        <f>'29 '!P37</f>
        <v>650</v>
      </c>
      <c r="Q37" s="126">
        <f>'29 '!Q37</f>
        <v>32</v>
      </c>
      <c r="R37" s="126">
        <f>'29 '!R37</f>
        <v>120</v>
      </c>
      <c r="S37" s="126">
        <f>'29 '!S37</f>
        <v>340</v>
      </c>
      <c r="T37" s="126">
        <f>'29 '!T37</f>
        <v>60</v>
      </c>
      <c r="U37" s="126">
        <f>'29 '!U37</f>
        <v>150</v>
      </c>
      <c r="V37" s="126">
        <f>'29 '!V37</f>
        <v>65</v>
      </c>
      <c r="W37" s="126">
        <f>'29 '!W37</f>
        <v>260</v>
      </c>
      <c r="X37" s="126">
        <f>'29 '!X37</f>
        <v>260</v>
      </c>
      <c r="Y37" s="126">
        <f>'29 '!Y37</f>
        <v>320</v>
      </c>
      <c r="Z37" s="126">
        <f>'29 '!Z37</f>
        <v>240</v>
      </c>
      <c r="AA37" s="126">
        <f>'29 '!AA37</f>
        <v>140</v>
      </c>
      <c r="AB37" s="126">
        <f>'29 '!AB37</f>
        <v>210</v>
      </c>
      <c r="AC37" s="126">
        <f>'29 '!AC37</f>
        <v>0</v>
      </c>
      <c r="AD37" s="126">
        <f>'29 '!AD37</f>
        <v>170</v>
      </c>
      <c r="AE37" s="126">
        <f>'29 '!AE37</f>
        <v>220</v>
      </c>
      <c r="AF37" s="126">
        <f>'29 '!AF37</f>
        <v>235</v>
      </c>
      <c r="AG37" s="126">
        <f>'29 '!AG37</f>
        <v>390</v>
      </c>
      <c r="AH37" s="126">
        <f>'29 '!AH37</f>
        <v>180</v>
      </c>
      <c r="AI37" s="126">
        <f>'29 '!AI37</f>
        <v>220</v>
      </c>
      <c r="AJ37" s="126">
        <f>'29 '!AJ37</f>
        <v>180</v>
      </c>
      <c r="AK37" s="126">
        <f>'29 '!AK37</f>
        <v>320</v>
      </c>
      <c r="AL37" s="126">
        <f>'29 '!AL37</f>
        <v>250</v>
      </c>
      <c r="AM37" s="126">
        <f>'29 '!AM37</f>
        <v>150</v>
      </c>
      <c r="AN37" s="126">
        <f>'29 '!AN37</f>
        <v>160</v>
      </c>
      <c r="AO37" s="126">
        <f>'29 '!AO37</f>
        <v>350</v>
      </c>
      <c r="AP37" s="126">
        <f>'29 '!AP37</f>
        <v>110</v>
      </c>
      <c r="AQ37" s="126">
        <f>'29 '!AQ37</f>
        <v>180</v>
      </c>
      <c r="AR37" s="126">
        <f>'29 '!AR37</f>
        <v>250</v>
      </c>
      <c r="AS37" s="126">
        <f>'29 '!AS37</f>
        <v>410</v>
      </c>
      <c r="AT37" s="126">
        <f>'29 '!AT37</f>
        <v>300</v>
      </c>
      <c r="AU37" s="126">
        <f>'29 '!AU37</f>
        <v>1100</v>
      </c>
      <c r="AV37" s="126">
        <f>'29 '!AV37</f>
        <v>790</v>
      </c>
      <c r="AW37" s="126">
        <f>'29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'29 '!B40</f>
        <v>Oppo</v>
      </c>
      <c r="C40" s="176" t="str">
        <f>'29 '!C40</f>
        <v>Realme</v>
      </c>
      <c r="D40" s="176" t="str">
        <f>'29 '!D40</f>
        <v>Mi box</v>
      </c>
      <c r="E40" s="176" t="str">
        <f>'29 '!E40</f>
        <v>Or-E10</v>
      </c>
      <c r="F40" s="176" t="str">
        <f>'29 '!F40</f>
        <v>Or-E25</v>
      </c>
      <c r="G40" s="176" t="str">
        <f>'29 '!G40</f>
        <v>1+ Head</v>
      </c>
      <c r="H40" s="176" t="str">
        <f>'29 '!H40</f>
        <v>R-100</v>
      </c>
      <c r="I40" s="176" t="str">
        <f>'29 '!I40</f>
        <v>i7S</v>
      </c>
      <c r="J40" s="176" t="str">
        <f>'29 '!J40</f>
        <v>Buds Air</v>
      </c>
      <c r="K40" s="176" t="str">
        <f>'29 '!K40</f>
        <v>Lenovo</v>
      </c>
      <c r="L40" s="176" t="str">
        <f>'29 '!L40</f>
        <v>Sam BT</v>
      </c>
      <c r="M40" s="176" t="str">
        <f>'29 '!M40</f>
        <v>Sam Box</v>
      </c>
      <c r="N40" s="176" t="str">
        <f>'29 '!N40</f>
        <v>P47</v>
      </c>
      <c r="O40" s="176" t="str">
        <f>'29 '!O40</f>
        <v>M10</v>
      </c>
      <c r="P40" s="176" t="str">
        <f>'29 '!P40</f>
        <v>M19</v>
      </c>
      <c r="Q40" s="176" t="str">
        <f>'29 '!Q40</f>
        <v>vivo</v>
      </c>
      <c r="R40" s="176" t="str">
        <f>'29 '!R40</f>
        <v>PT-01</v>
      </c>
      <c r="S40" s="176" t="str">
        <f>'29 '!S40</f>
        <v>S10+</v>
      </c>
      <c r="T40" s="176" t="str">
        <f>'29 '!T40</f>
        <v>Anik</v>
      </c>
      <c r="U40" s="176" t="str">
        <f>'29 '!U40</f>
        <v>Or-E36S</v>
      </c>
      <c r="V40" s="176" t="str">
        <f>'29 '!V40</f>
        <v>Sym bar</v>
      </c>
      <c r="W40" s="176" t="str">
        <f>'29 '!W40</f>
        <v>Oppo</v>
      </c>
      <c r="X40" s="176" t="str">
        <f>'29 '!X40</f>
        <v>Vivo</v>
      </c>
      <c r="Y40" s="176" t="str">
        <f>'29 '!Y40</f>
        <v>Realme</v>
      </c>
      <c r="Z40" s="176" t="str">
        <f>'29 '!Z40</f>
        <v>Redme</v>
      </c>
      <c r="AA40" s="176" t="str">
        <f>'29 '!AA40</f>
        <v>Excel</v>
      </c>
      <c r="AB40" s="176" t="str">
        <f>'29 '!AB40</f>
        <v>Ex(E-103)</v>
      </c>
      <c r="AC40" s="176">
        <f>'29 '!AC40</f>
        <v>0</v>
      </c>
      <c r="AD40" s="176" t="str">
        <f>'29 '!AD40</f>
        <v>8GB</v>
      </c>
      <c r="AE40" s="176" t="str">
        <f>'29 '!AE40</f>
        <v>16 GB</v>
      </c>
      <c r="AF40" s="176" t="str">
        <f>'29 '!AF40</f>
        <v>32GB</v>
      </c>
      <c r="AG40" s="176" t="str">
        <f>'29 '!AG40</f>
        <v>64GB</v>
      </c>
      <c r="AH40" s="176" t="str">
        <f>'29 '!AH40</f>
        <v>JK-Barphone</v>
      </c>
      <c r="AI40" s="176" t="str">
        <f>'29 '!AI40</f>
        <v>JK-Smart</v>
      </c>
      <c r="AJ40" s="176" t="str">
        <f>'29 '!AJ40</f>
        <v>En-Barphone</v>
      </c>
      <c r="AK40" s="176" t="str">
        <f>'29 '!AK40</f>
        <v>En-Smart</v>
      </c>
      <c r="AL40" s="176" t="str">
        <f>'29 '!AL40</f>
        <v>En-J1</v>
      </c>
      <c r="AM40" s="176" t="str">
        <f>'29 '!AM40</f>
        <v>En-4c</v>
      </c>
      <c r="AN40" s="176" t="str">
        <f>'29 '!AN40</f>
        <v>Eagle-BL5c</v>
      </c>
      <c r="AO40" s="176" t="str">
        <f>'29 '!AO40</f>
        <v>Eagle-Smart</v>
      </c>
      <c r="AP40" s="176" t="str">
        <f>'29 '!AP40</f>
        <v>JK BL5c</v>
      </c>
      <c r="AQ40" s="176" t="str">
        <f>'29 '!AQ40</f>
        <v>RK BAR</v>
      </c>
      <c r="AR40" s="176" t="str">
        <f>'29 '!AR40</f>
        <v>Rk Smart</v>
      </c>
      <c r="AS40" s="176" t="str">
        <f>'29 '!AS40</f>
        <v>Adata(32GB)</v>
      </c>
      <c r="AT40" s="176" t="str">
        <f>'29 '!AT40</f>
        <v>HP(32GB)</v>
      </c>
      <c r="AU40" s="176" t="str">
        <f>'29 '!AU40</f>
        <v>Or-20000</v>
      </c>
      <c r="AV40" s="176" t="str">
        <f>'29 '!AV40</f>
        <v>Or-1000</v>
      </c>
      <c r="AW40" s="176" t="str">
        <f>'29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'29 '!B44</f>
        <v>5</v>
      </c>
      <c r="C41" s="116">
        <f>'29 '!C44</f>
        <v>25</v>
      </c>
      <c r="D41" s="116">
        <f>'29 '!D44</f>
        <v>8</v>
      </c>
      <c r="E41" s="116">
        <f>'29 '!E44</f>
        <v>18</v>
      </c>
      <c r="F41" s="116">
        <f>'29 '!F44</f>
        <v>1</v>
      </c>
      <c r="G41" s="116">
        <f>'29 '!G44</f>
        <v>14</v>
      </c>
      <c r="H41" s="116">
        <f>'29 '!H44</f>
        <v>2</v>
      </c>
      <c r="I41" s="116">
        <f>'29 '!I44</f>
        <v>3</v>
      </c>
      <c r="J41" s="116">
        <f>'29 '!J44</f>
        <v>2</v>
      </c>
      <c r="K41" s="116">
        <f>'29 '!K44</f>
        <v>3</v>
      </c>
      <c r="L41" s="116">
        <f>'29 '!L44</f>
        <v>9</v>
      </c>
      <c r="M41" s="116">
        <f>'29 '!M44</f>
        <v>5</v>
      </c>
      <c r="N41" s="116">
        <f>'29 '!N44</f>
        <v>2</v>
      </c>
      <c r="O41" s="116">
        <f>'29 '!O44</f>
        <v>1</v>
      </c>
      <c r="P41" s="116">
        <f>'29 '!P44</f>
        <v>1</v>
      </c>
      <c r="Q41" s="116">
        <f>'29 '!Q44</f>
        <v>4</v>
      </c>
      <c r="R41" s="116">
        <f>'29 '!R44</f>
        <v>0</v>
      </c>
      <c r="S41" s="116">
        <f>'29 '!S44</f>
        <v>12</v>
      </c>
      <c r="T41" s="116">
        <f>'29 '!T44</f>
        <v>10</v>
      </c>
      <c r="U41" s="116">
        <f>'29 '!U44</f>
        <v>3</v>
      </c>
      <c r="V41" s="116">
        <f>'29 '!V44</f>
        <v>1</v>
      </c>
      <c r="W41" s="116">
        <f>'29 '!W44</f>
        <v>1</v>
      </c>
      <c r="X41" s="116">
        <f>'29 '!X44</f>
        <v>0</v>
      </c>
      <c r="Y41" s="116">
        <f>'29 '!Y44</f>
        <v>1</v>
      </c>
      <c r="Z41" s="116">
        <f>'29 '!Z44</f>
        <v>1</v>
      </c>
      <c r="AA41" s="116">
        <f>'29 '!AA44</f>
        <v>2</v>
      </c>
      <c r="AB41" s="116">
        <f>'29 '!AB44</f>
        <v>1</v>
      </c>
      <c r="AC41" s="116">
        <f>'29 '!AC44</f>
        <v>0</v>
      </c>
      <c r="AD41" s="116">
        <f>'29 '!AD44</f>
        <v>6</v>
      </c>
      <c r="AE41" s="116">
        <f>'29 '!AE44</f>
        <v>3</v>
      </c>
      <c r="AF41" s="116">
        <f>'29 '!AF44</f>
        <v>2</v>
      </c>
      <c r="AG41" s="116">
        <f>'29 '!AG44</f>
        <v>2</v>
      </c>
      <c r="AH41" s="116">
        <f>'29 '!AH44</f>
        <v>4</v>
      </c>
      <c r="AI41" s="116">
        <f>'29 '!AI44</f>
        <v>11</v>
      </c>
      <c r="AJ41" s="116">
        <f>'29 '!AJ44</f>
        <v>1</v>
      </c>
      <c r="AK41" s="116">
        <f>'29 '!AK44</f>
        <v>6</v>
      </c>
      <c r="AL41" s="116">
        <f>'29 '!AL44</f>
        <v>3</v>
      </c>
      <c r="AM41" s="116">
        <f>'29 '!AM44</f>
        <v>0</v>
      </c>
      <c r="AN41" s="116">
        <f>'29 '!AN44</f>
        <v>0</v>
      </c>
      <c r="AO41" s="116">
        <f>'29 '!AO44</f>
        <v>2</v>
      </c>
      <c r="AP41" s="116">
        <f>'29 '!AP44</f>
        <v>6</v>
      </c>
      <c r="AQ41" s="116">
        <f>'29 '!AQ44</f>
        <v>0</v>
      </c>
      <c r="AR41" s="116">
        <f>'29 '!AR44</f>
        <v>0</v>
      </c>
      <c r="AS41" s="116">
        <f>'29 '!AS44</f>
        <v>2</v>
      </c>
      <c r="AT41" s="116">
        <f>'29 '!AT44</f>
        <v>3</v>
      </c>
      <c r="AU41" s="116">
        <f>'29 '!AU44</f>
        <v>1</v>
      </c>
      <c r="AV41" s="116">
        <f>'29 '!AV44</f>
        <v>1</v>
      </c>
      <c r="AW41" s="116">
        <f>'29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'29 '!B47</f>
        <v>80</v>
      </c>
      <c r="C47" s="92">
        <f>'29 '!C47</f>
        <v>120</v>
      </c>
      <c r="D47" s="92">
        <f>'29 '!D47</f>
        <v>120</v>
      </c>
      <c r="E47" s="92">
        <f>'29 '!E47</f>
        <v>30</v>
      </c>
      <c r="F47" s="92">
        <f>'29 '!F47</f>
        <v>40</v>
      </c>
      <c r="G47" s="92">
        <f>'29 '!G47</f>
        <v>80</v>
      </c>
      <c r="H47" s="92">
        <f>'29 '!H47</f>
        <v>40</v>
      </c>
      <c r="I47" s="92">
        <f>'29 '!I47</f>
        <v>40</v>
      </c>
      <c r="J47" s="92">
        <f>'29 '!J47</f>
        <v>80</v>
      </c>
      <c r="K47" s="92">
        <f>'29 '!K47</f>
        <v>50</v>
      </c>
      <c r="L47" s="92">
        <f>'29 '!L47</f>
        <v>85</v>
      </c>
      <c r="M47" s="92">
        <f>'29 '!M47</f>
        <v>45</v>
      </c>
      <c r="N47" s="92">
        <f>'29 '!N47</f>
        <v>38</v>
      </c>
      <c r="O47" s="92">
        <f>'29 '!O47</f>
        <v>75</v>
      </c>
      <c r="P47" s="92">
        <f>'29 '!P47</f>
        <v>16</v>
      </c>
      <c r="Q47" s="92">
        <f>'29 '!Q47</f>
        <v>8</v>
      </c>
      <c r="R47" s="92">
        <f>'29 '!R47</f>
        <v>191</v>
      </c>
      <c r="S47" s="92">
        <f>'29 '!S47</f>
        <v>182</v>
      </c>
      <c r="T47" s="92">
        <f>'29 '!T47</f>
        <v>191</v>
      </c>
      <c r="U47" s="92">
        <f>'29 '!U47</f>
        <v>191</v>
      </c>
      <c r="V47" s="92">
        <f>'29 '!V47</f>
        <v>90</v>
      </c>
      <c r="W47" s="92">
        <f>'29 '!W47</f>
        <v>8.75</v>
      </c>
      <c r="X47" s="92">
        <f>'29 '!X47</f>
        <v>9</v>
      </c>
      <c r="Y47" s="92">
        <f>'29 '!Y47</f>
        <v>13</v>
      </c>
      <c r="Z47" s="92">
        <f>'29 '!Z47</f>
        <v>3</v>
      </c>
      <c r="AA47" s="92">
        <f>'29 '!AA47</f>
        <v>80</v>
      </c>
      <c r="AB47" s="92">
        <f>'29 '!AB47</f>
        <v>110</v>
      </c>
      <c r="AC47" s="92">
        <f>'29 '!AC47</f>
        <v>60</v>
      </c>
      <c r="AD47" s="92">
        <f>'29 '!AD47</f>
        <v>60</v>
      </c>
      <c r="AE47" s="92">
        <f>'29 '!AE47</f>
        <v>8</v>
      </c>
      <c r="AF47" s="92">
        <f>'29 '!AF47</f>
        <v>70</v>
      </c>
      <c r="AG47" s="92">
        <f>'29 '!AG47</f>
        <v>35</v>
      </c>
      <c r="AH47" s="92">
        <f>'29 '!AH47</f>
        <v>50</v>
      </c>
      <c r="AI47" s="92">
        <f>'29 '!AI47</f>
        <v>128</v>
      </c>
      <c r="AJ47" s="92">
        <f>'29 '!AJ47</f>
        <v>52</v>
      </c>
      <c r="AK47" s="92">
        <f>'29 '!AK47</f>
        <v>55</v>
      </c>
      <c r="AL47" s="92">
        <f>'29 '!AL47</f>
        <v>85</v>
      </c>
      <c r="AM47" s="92">
        <f>'29 '!AM47</f>
        <v>280</v>
      </c>
      <c r="AN47" s="92">
        <f>'29 '!AN47</f>
        <v>340</v>
      </c>
      <c r="AO47" s="92">
        <f>'29 '!AO47</f>
        <v>410</v>
      </c>
      <c r="AP47" s="92">
        <f>'29 '!AP47</f>
        <v>310</v>
      </c>
      <c r="AQ47" s="92">
        <f>'29 '!AQ47</f>
        <v>240</v>
      </c>
      <c r="AR47" s="92">
        <f>'29 '!AR47</f>
        <v>13540</v>
      </c>
      <c r="AS47" s="92">
        <f>'29 '!AS47</f>
        <v>11</v>
      </c>
      <c r="AT47" s="92">
        <f>'29 '!AT47</f>
        <v>280</v>
      </c>
      <c r="AU47" s="92">
        <f>'29 '!AU47</f>
        <v>0</v>
      </c>
      <c r="AV47" s="92">
        <f>'29 '!AV47</f>
        <v>0</v>
      </c>
      <c r="AW47" s="92">
        <f>'29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'29 '!B50</f>
        <v>Or-M53</v>
      </c>
      <c r="C50" s="174" t="str">
        <f>'29 '!C50</f>
        <v>Or-L53</v>
      </c>
      <c r="D50" s="174" t="str">
        <f>'29 '!D50</f>
        <v>Or-C53</v>
      </c>
      <c r="E50" s="174" t="str">
        <f>'29 '!E50</f>
        <v>A-One</v>
      </c>
      <c r="F50" s="174" t="str">
        <f>'29 '!F50</f>
        <v>Active</v>
      </c>
      <c r="G50" s="174" t="str">
        <f>'29 '!G50</f>
        <v>S61T</v>
      </c>
      <c r="H50" s="174" t="str">
        <f>'29 '!H50</f>
        <v>ZA-002</v>
      </c>
      <c r="I50" s="174" t="str">
        <f>'29 '!I50</f>
        <v>ZT-oo2</v>
      </c>
      <c r="J50" s="174" t="str">
        <f>'29 '!J50</f>
        <v>Metal</v>
      </c>
      <c r="K50" s="174" t="str">
        <f>'29 '!K50</f>
        <v>Pani Covar</v>
      </c>
      <c r="L50" s="174" t="str">
        <f>'29 '!L50</f>
        <v>Glass Cover</v>
      </c>
      <c r="M50" s="174" t="str">
        <f>'29 '!M50</f>
        <v>lether</v>
      </c>
      <c r="N50" s="174" t="str">
        <f>'29 '!N50</f>
        <v>Print</v>
      </c>
      <c r="O50" s="174" t="str">
        <f>'29 '!O50</f>
        <v>silicon</v>
      </c>
      <c r="P50" s="174" t="str">
        <f>'29 '!P50</f>
        <v>Glass</v>
      </c>
      <c r="Q50" s="174" t="str">
        <f>'29 '!Q50</f>
        <v>Chair</v>
      </c>
      <c r="R50" s="174" t="str">
        <f>'29 '!R50</f>
        <v>BL Sim</v>
      </c>
      <c r="S50" s="174" t="str">
        <f>'29 '!S50</f>
        <v>BL KI</v>
      </c>
      <c r="T50" s="174" t="str">
        <f>'29 '!T50</f>
        <v>GP Sim</v>
      </c>
      <c r="U50" s="174" t="str">
        <f>'29 '!U50</f>
        <v>GP Kit</v>
      </c>
      <c r="V50" s="174" t="str">
        <f>'29 '!V50</f>
        <v>HI G COVER</v>
      </c>
      <c r="W50" s="174" t="str">
        <f>'29 '!W50</f>
        <v>9 Card</v>
      </c>
      <c r="X50" s="174" t="str">
        <f>'29 '!X50</f>
        <v>OTG-B</v>
      </c>
      <c r="Y50" s="174" t="str">
        <f>'29 '!Y50</f>
        <v>OTG-C</v>
      </c>
      <c r="Z50" s="174" t="str">
        <f>'29 '!Z50</f>
        <v>Pin</v>
      </c>
      <c r="AA50" s="174" t="str">
        <f>'29 '!AA50</f>
        <v>Ladis cover</v>
      </c>
      <c r="AB50" s="174" t="str">
        <f>'29 '!AB50</f>
        <v>Gliger Cover</v>
      </c>
      <c r="AC50" s="174" t="str">
        <f>'29 '!AC50</f>
        <v>Lether Cover</v>
      </c>
      <c r="AD50" s="174" t="str">
        <f>'29 '!AD50</f>
        <v>rainbow glass</v>
      </c>
      <c r="AE50" s="174" t="str">
        <f>'29 '!AE50</f>
        <v>Muja</v>
      </c>
      <c r="AF50" s="174" t="str">
        <f>'29 '!AF50</f>
        <v>RM-510</v>
      </c>
      <c r="AG50" s="174" t="str">
        <f>'29 '!AG50</f>
        <v>Realme-B</v>
      </c>
      <c r="AH50" s="174" t="str">
        <f>'29 '!AH50</f>
        <v>Realme-C</v>
      </c>
      <c r="AI50" s="174" t="str">
        <f>'29 '!AI50</f>
        <v>My choice</v>
      </c>
      <c r="AJ50" s="174" t="str">
        <f>'29 '!AJ50</f>
        <v xml:space="preserve">Math </v>
      </c>
      <c r="AK50" s="174" t="str">
        <f>'29 '!AK50</f>
        <v>shad Cover</v>
      </c>
      <c r="AL50" s="174" t="str">
        <f>'29 '!AL50</f>
        <v>Cut Cover</v>
      </c>
      <c r="AM50" s="174" t="str">
        <f>'29 '!AM50</f>
        <v>Stand</v>
      </c>
      <c r="AN50" s="174" t="str">
        <f>'29 '!AN50</f>
        <v>HE-05</v>
      </c>
      <c r="AO50" s="174" t="str">
        <f>'29 '!AO50</f>
        <v>HE-05i</v>
      </c>
      <c r="AP50" s="174" t="str">
        <f>'29 '!AP50</f>
        <v>DM10c</v>
      </c>
      <c r="AQ50" s="174" t="str">
        <f>'29 '!AQ50</f>
        <v>RM-510 c</v>
      </c>
      <c r="AR50" s="174" t="str">
        <f>'29 '!AR50</f>
        <v>A16(3+32)</v>
      </c>
      <c r="AS50" s="174" t="str">
        <f>'29 '!AS50</f>
        <v>Fita</v>
      </c>
      <c r="AT50" s="174" t="str">
        <f>'29 '!AT50</f>
        <v>dm10</v>
      </c>
      <c r="AU50" s="174">
        <f>'29 '!AU50</f>
        <v>0</v>
      </c>
      <c r="AV50" s="174">
        <f>'29 '!AV50</f>
        <v>0</v>
      </c>
      <c r="AW50" s="174">
        <f>'29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'29 '!B54</f>
        <v>4</v>
      </c>
      <c r="C51" s="187">
        <f>'29 '!C54</f>
        <v>1</v>
      </c>
      <c r="D51" s="187">
        <f>'29 '!D54</f>
        <v>2</v>
      </c>
      <c r="E51" s="187">
        <f>'29 '!E54</f>
        <v>1</v>
      </c>
      <c r="F51" s="187">
        <f>'29 '!F54</f>
        <v>0</v>
      </c>
      <c r="G51" s="187">
        <f>'29 '!G54</f>
        <v>0</v>
      </c>
      <c r="H51" s="187">
        <f>'29 '!H54</f>
        <v>7</v>
      </c>
      <c r="I51" s="187">
        <f>'29 '!I54</f>
        <v>1</v>
      </c>
      <c r="J51" s="187">
        <f>'29 '!J54</f>
        <v>3</v>
      </c>
      <c r="K51" s="187">
        <f>'29 '!K54</f>
        <v>9</v>
      </c>
      <c r="L51" s="187">
        <f>'29 '!L54</f>
        <v>38</v>
      </c>
      <c r="M51" s="187">
        <f>'29 '!M54</f>
        <v>73</v>
      </c>
      <c r="N51" s="187">
        <f>'29 '!N54</f>
        <v>11</v>
      </c>
      <c r="O51" s="187">
        <f>'29 '!O54</f>
        <v>9</v>
      </c>
      <c r="P51" s="187">
        <f>'29 '!P54</f>
        <v>383</v>
      </c>
      <c r="Q51" s="187">
        <f>'29 '!Q54</f>
        <v>21</v>
      </c>
      <c r="R51" s="187">
        <f>'29 '!R54</f>
        <v>4</v>
      </c>
      <c r="S51" s="187">
        <f>'29 '!S54</f>
        <v>0</v>
      </c>
      <c r="T51" s="187">
        <f>'29 '!T54</f>
        <v>1</v>
      </c>
      <c r="U51" s="187">
        <f>'29 '!U54</f>
        <v>5</v>
      </c>
      <c r="V51" s="187">
        <f>'29 '!V54</f>
        <v>14</v>
      </c>
      <c r="W51" s="187">
        <f>'29 '!W54</f>
        <v>106</v>
      </c>
      <c r="X51" s="187">
        <f>'29 '!X54</f>
        <v>7</v>
      </c>
      <c r="Y51" s="187">
        <f>'29 '!Y54</f>
        <v>8</v>
      </c>
      <c r="Z51" s="187">
        <f>'29 '!Z54</f>
        <v>92</v>
      </c>
      <c r="AA51" s="187">
        <f>'29 '!AA54</f>
        <v>29</v>
      </c>
      <c r="AB51" s="187">
        <f>'29 '!AB54</f>
        <v>25</v>
      </c>
      <c r="AC51" s="187">
        <f>'29 '!AC54</f>
        <v>15</v>
      </c>
      <c r="AD51" s="187">
        <f>'29 '!AD54</f>
        <v>5</v>
      </c>
      <c r="AE51" s="187">
        <f>'29 '!AE54</f>
        <v>19</v>
      </c>
      <c r="AF51" s="187">
        <f>'29 '!AF54</f>
        <v>1</v>
      </c>
      <c r="AG51" s="187">
        <f>'29 '!AG54</f>
        <v>1</v>
      </c>
      <c r="AH51" s="187">
        <f>'29 '!AH54</f>
        <v>2</v>
      </c>
      <c r="AI51" s="187">
        <f>'29 '!AI54</f>
        <v>169</v>
      </c>
      <c r="AJ51" s="187">
        <f>'29 '!AJ54</f>
        <v>86</v>
      </c>
      <c r="AK51" s="187">
        <f>'29 '!AK54</f>
        <v>9</v>
      </c>
      <c r="AL51" s="187">
        <f>'29 '!AL54</f>
        <v>2</v>
      </c>
      <c r="AM51" s="187">
        <f>'29 '!AM54</f>
        <v>1</v>
      </c>
      <c r="AN51" s="187">
        <f>'29 '!AN54</f>
        <v>2</v>
      </c>
      <c r="AO51" s="187">
        <f>'29 '!AO54</f>
        <v>1</v>
      </c>
      <c r="AP51" s="187">
        <f>'29 '!AP54</f>
        <v>1</v>
      </c>
      <c r="AQ51" s="187">
        <f>'29 '!AQ54</f>
        <v>1</v>
      </c>
      <c r="AR51" s="187">
        <f>'29 '!AR54</f>
        <v>0</v>
      </c>
      <c r="AS51" s="187">
        <f>'29 '!AS54</f>
        <v>7</v>
      </c>
      <c r="AT51" s="187">
        <f>'29 '!AT54</f>
        <v>2</v>
      </c>
      <c r="AU51" s="187">
        <f>'29 '!AU54</f>
        <v>0</v>
      </c>
      <c r="AV51" s="187">
        <f>'29 '!AV54</f>
        <v>0</v>
      </c>
      <c r="AW51" s="187">
        <f>'29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'29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'29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'29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'29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39" priority="19" operator="greaterThan">
      <formula>0</formula>
    </cfRule>
  </conditionalFormatting>
  <conditionalFormatting sqref="B22:AE23">
    <cfRule type="cellIs" dxfId="38" priority="18" operator="greaterThan">
      <formula>0</formula>
    </cfRule>
  </conditionalFormatting>
  <conditionalFormatting sqref="B32:AE33">
    <cfRule type="cellIs" dxfId="37" priority="17" operator="greaterThan">
      <formula>0</formula>
    </cfRule>
  </conditionalFormatting>
  <conditionalFormatting sqref="B42:AE43">
    <cfRule type="cellIs" dxfId="36" priority="16" operator="greaterThan">
      <formula>0</formula>
    </cfRule>
  </conditionalFormatting>
  <conditionalFormatting sqref="B52:AE53">
    <cfRule type="cellIs" dxfId="35" priority="15" operator="greaterThan">
      <formula>0</formula>
    </cfRule>
  </conditionalFormatting>
  <conditionalFormatting sqref="B12:AE13 B22:AE23 B32:Y33 Z33:AE33 B42:AE43 B52:AE53">
    <cfRule type="cellIs" dxfId="34" priority="14" operator="greaterThan">
      <formula>0</formula>
    </cfRule>
  </conditionalFormatting>
  <conditionalFormatting sqref="B12:AW13">
    <cfRule type="cellIs" dxfId="33" priority="12" operator="greaterThan">
      <formula>0</formula>
    </cfRule>
    <cfRule type="cellIs" dxfId="32" priority="13" operator="greaterThan">
      <formula>0</formula>
    </cfRule>
  </conditionalFormatting>
  <conditionalFormatting sqref="B22:AW23 B32:AW33 B42:AW43 B52:AW53">
    <cfRule type="cellIs" dxfId="31" priority="11" operator="greaterThan">
      <formula>0</formula>
    </cfRule>
  </conditionalFormatting>
  <conditionalFormatting sqref="B8:AW9">
    <cfRule type="cellIs" dxfId="30" priority="10" operator="greaterThan">
      <formula>0</formula>
    </cfRule>
  </conditionalFormatting>
  <conditionalFormatting sqref="B18:AW19">
    <cfRule type="cellIs" dxfId="29" priority="9" operator="greaterThan">
      <formula>0</formula>
    </cfRule>
  </conditionalFormatting>
  <conditionalFormatting sqref="B22:AW23">
    <cfRule type="cellIs" dxfId="28" priority="8" operator="greaterThan">
      <formula>0</formula>
    </cfRule>
  </conditionalFormatting>
  <conditionalFormatting sqref="B28:AW29">
    <cfRule type="cellIs" dxfId="27" priority="7" operator="greaterThan">
      <formula>0</formula>
    </cfRule>
  </conditionalFormatting>
  <conditionalFormatting sqref="B32:AW33">
    <cfRule type="cellIs" dxfId="26" priority="6" operator="greaterThan">
      <formula>0</formula>
    </cfRule>
  </conditionalFormatting>
  <conditionalFormatting sqref="B38:AW39">
    <cfRule type="cellIs" dxfId="25" priority="5" operator="greaterThan">
      <formula>0</formula>
    </cfRule>
  </conditionalFormatting>
  <conditionalFormatting sqref="B42:AW43">
    <cfRule type="cellIs" dxfId="24" priority="3" operator="greaterThan">
      <formula>0</formula>
    </cfRule>
    <cfRule type="cellIs" dxfId="23" priority="4" operator="greaterThan">
      <formula>0</formula>
    </cfRule>
  </conditionalFormatting>
  <conditionalFormatting sqref="B48:AW49">
    <cfRule type="cellIs" dxfId="22" priority="2" operator="greaterThan">
      <formula>0</formula>
    </cfRule>
  </conditionalFormatting>
  <conditionalFormatting sqref="B52:AW53">
    <cfRule type="cellIs" dxfId="21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R49" zoomScale="96" zoomScaleNormal="96" workbookViewId="0">
      <selection activeCell="BA68" sqref="BA68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'30 '!B7</f>
        <v>9580</v>
      </c>
      <c r="C7" s="198">
        <f>'30 '!C7</f>
        <v>8990</v>
      </c>
      <c r="D7" s="198">
        <f>'30 '!D7</f>
        <v>8990</v>
      </c>
      <c r="E7" s="198">
        <f>'30 '!E7</f>
        <v>8490</v>
      </c>
      <c r="F7" s="198">
        <f>'30 '!F7</f>
        <v>8800</v>
      </c>
      <c r="G7" s="198">
        <f>'30 '!G7</f>
        <v>7700</v>
      </c>
      <c r="H7" s="198">
        <f>'30 '!H7</f>
        <v>7430</v>
      </c>
      <c r="I7" s="198">
        <f>'30 '!I7</f>
        <v>6570</v>
      </c>
      <c r="J7" s="198">
        <f>'30 '!J7</f>
        <v>6500</v>
      </c>
      <c r="K7" s="198">
        <f>'30 '!K7</f>
        <v>7430</v>
      </c>
      <c r="L7" s="198">
        <f>'30 '!L7</f>
        <v>7390</v>
      </c>
      <c r="M7" s="198">
        <f>'30 '!M7</f>
        <v>4840</v>
      </c>
      <c r="N7" s="198">
        <f>'30 '!N7</f>
        <v>1010</v>
      </c>
      <c r="O7" s="198">
        <f>'30 '!O7</f>
        <v>1000</v>
      </c>
      <c r="P7" s="198">
        <f>'30 '!P7</f>
        <v>1100</v>
      </c>
      <c r="Q7" s="198">
        <f>'30 '!Q7</f>
        <v>1130</v>
      </c>
      <c r="R7" s="198">
        <f>'30 '!R7</f>
        <v>1180</v>
      </c>
      <c r="S7" s="198">
        <f>'30 '!S7</f>
        <v>1240</v>
      </c>
      <c r="T7" s="198">
        <f>'30 '!T7</f>
        <v>1270</v>
      </c>
      <c r="U7" s="198">
        <f>'30 '!U7</f>
        <v>1270</v>
      </c>
      <c r="V7" s="198">
        <f>'30 '!V7</f>
        <v>1500</v>
      </c>
      <c r="W7" s="198">
        <f>'30 '!W7</f>
        <v>1200</v>
      </c>
      <c r="X7" s="198">
        <f>'30 '!X7</f>
        <v>1290</v>
      </c>
      <c r="Y7" s="198">
        <f>'30 '!Y7</f>
        <v>1240</v>
      </c>
      <c r="Z7" s="198">
        <f>'30 '!Z7</f>
        <v>1290</v>
      </c>
      <c r="AA7" s="198">
        <f>'30 '!AA7</f>
        <v>1320</v>
      </c>
      <c r="AB7" s="198">
        <f>'30 '!AB7</f>
        <v>1410</v>
      </c>
      <c r="AC7" s="198">
        <f>'30 '!AC7</f>
        <v>1460</v>
      </c>
      <c r="AD7" s="198">
        <f>'30 '!AD7</f>
        <v>1490</v>
      </c>
      <c r="AE7" s="198">
        <f>'30 '!AE7</f>
        <v>1470</v>
      </c>
      <c r="AF7" s="198">
        <f>'30 '!AF7</f>
        <v>1340</v>
      </c>
      <c r="AG7" s="198">
        <f>'30 '!AG7</f>
        <v>9630</v>
      </c>
      <c r="AH7" s="198">
        <f>'30 '!AH7</f>
        <v>1310</v>
      </c>
      <c r="AI7" s="198">
        <f>'30 '!AI7</f>
        <v>960</v>
      </c>
      <c r="AJ7" s="198">
        <f>'30 '!AJ7</f>
        <v>9050</v>
      </c>
      <c r="AK7" s="198">
        <f>'30 '!AK7</f>
        <v>6790</v>
      </c>
      <c r="AL7" s="198">
        <f>'30 '!AL7</f>
        <v>6100</v>
      </c>
      <c r="AM7" s="198">
        <f>'30 '!AM7</f>
        <v>5650</v>
      </c>
      <c r="AN7" s="198">
        <f>'30 '!AN7</f>
        <v>7980</v>
      </c>
      <c r="AO7" s="198">
        <f>'30 '!AO7</f>
        <v>1190</v>
      </c>
      <c r="AP7" s="198">
        <f>'30 '!AP7</f>
        <v>1460</v>
      </c>
      <c r="AQ7" s="198">
        <f>'30 '!AQ7</f>
        <v>6400</v>
      </c>
      <c r="AR7" s="198">
        <f>'30 '!AR7</f>
        <v>0</v>
      </c>
      <c r="AS7" s="198">
        <f>'30 '!AS7</f>
        <v>0</v>
      </c>
      <c r="AT7" s="198">
        <f>'30 '!AT7</f>
        <v>0</v>
      </c>
      <c r="AU7" s="198">
        <f>'30 '!AU7</f>
        <v>0</v>
      </c>
      <c r="AV7" s="198">
        <f>'30 '!AV7</f>
        <v>1080</v>
      </c>
      <c r="AW7" s="198">
        <f>'30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31" t="str">
        <f>'30 '!B10</f>
        <v>Z45</v>
      </c>
      <c r="C10" s="231" t="str">
        <f>'30 '!C10</f>
        <v>Z40</v>
      </c>
      <c r="D10" s="231" t="str">
        <f>'30 '!D10</f>
        <v>Z35</v>
      </c>
      <c r="E10" s="231" t="str">
        <f>'30 '!E10</f>
        <v>Z33</v>
      </c>
      <c r="F10" s="231" t="str">
        <f>'30 '!F10</f>
        <v>Z30</v>
      </c>
      <c r="G10" s="231" t="str">
        <f>'30 '!G10</f>
        <v>Z22</v>
      </c>
      <c r="H10" s="231" t="str">
        <f>'30 '!H10</f>
        <v>Z18</v>
      </c>
      <c r="I10" s="231" t="str">
        <f>'30 '!I10</f>
        <v>i99</v>
      </c>
      <c r="J10" s="231" t="str">
        <f>'30 '!J10</f>
        <v>i69</v>
      </c>
      <c r="K10" s="231" t="str">
        <f>'30 '!K10</f>
        <v>Atom</v>
      </c>
      <c r="L10" s="231" t="str">
        <f>'30 '!L10</f>
        <v>Atom-2</v>
      </c>
      <c r="M10" s="231" t="str">
        <f>'30 '!M10</f>
        <v>G10+</v>
      </c>
      <c r="N10" s="231" t="str">
        <f>'30 '!N10</f>
        <v>B62</v>
      </c>
      <c r="O10" s="231" t="str">
        <f>'30 '!O10</f>
        <v>B69</v>
      </c>
      <c r="P10" s="231" t="str">
        <f>'30 '!P10</f>
        <v>BL96</v>
      </c>
      <c r="Q10" s="231" t="str">
        <f>'30 '!Q10</f>
        <v>BL99</v>
      </c>
      <c r="R10" s="231" t="str">
        <f>'30 '!R10</f>
        <v>BL120</v>
      </c>
      <c r="S10" s="231" t="str">
        <f>'30 '!S10</f>
        <v>D41</v>
      </c>
      <c r="T10" s="231" t="str">
        <f>'30 '!T10</f>
        <v>D47</v>
      </c>
      <c r="U10" s="231" t="str">
        <f>'30 '!U10</f>
        <v>D48</v>
      </c>
      <c r="V10" s="231" t="str">
        <f>'30 '!V10</f>
        <v>D54+</v>
      </c>
      <c r="W10" s="231" t="str">
        <f>'30 '!W10</f>
        <v>D82</v>
      </c>
      <c r="X10" s="231" t="str">
        <f>'30 '!X10</f>
        <v>L43</v>
      </c>
      <c r="Y10" s="231" t="str">
        <f>'30 '!Y10</f>
        <v>L44</v>
      </c>
      <c r="Z10" s="231" t="str">
        <f>'30 '!Z10</f>
        <v>L46</v>
      </c>
      <c r="AA10" s="231" t="str">
        <f>'30 '!AA10</f>
        <v>L135</v>
      </c>
      <c r="AB10" s="231" t="str">
        <f>'30 '!AB10</f>
        <v>L140</v>
      </c>
      <c r="AC10" s="231" t="str">
        <f>'30 '!AC10</f>
        <v>L260</v>
      </c>
      <c r="AD10" s="231" t="str">
        <f>'30 '!AD10</f>
        <v>L270</v>
      </c>
      <c r="AE10" s="231" t="str">
        <f>'30 '!AE10</f>
        <v>S45</v>
      </c>
      <c r="AF10" s="231" t="str">
        <f>'30 '!AF10</f>
        <v>T92</v>
      </c>
      <c r="AG10" s="231" t="str">
        <f>'30 '!AG10</f>
        <v>Z30 Pro</v>
      </c>
      <c r="AH10" s="231" t="str">
        <f>'30 '!AH10</f>
        <v>L33</v>
      </c>
      <c r="AI10" s="231" t="str">
        <f>'30 '!AI10</f>
        <v>B24</v>
      </c>
      <c r="AJ10" s="231" t="str">
        <f>'30 '!AJ10</f>
        <v>Z42</v>
      </c>
      <c r="AK10" s="231" t="str">
        <f>'30 '!AK10</f>
        <v>i80</v>
      </c>
      <c r="AL10" s="231" t="str">
        <f>'30 '!AL10</f>
        <v>V138</v>
      </c>
      <c r="AM10" s="231" t="str">
        <f>'30 '!AM10</f>
        <v>G50</v>
      </c>
      <c r="AN10" s="231" t="str">
        <f>'30 '!AN10</f>
        <v>Z32</v>
      </c>
      <c r="AO10" s="231" t="str">
        <f>'30 '!AO10</f>
        <v>D76</v>
      </c>
      <c r="AP10" s="231" t="str">
        <f>'30 '!AP10</f>
        <v>L145</v>
      </c>
      <c r="AQ10" s="231" t="str">
        <f>'30 '!AQ10</f>
        <v>i71</v>
      </c>
      <c r="AR10" s="231">
        <f>'30 '!AR10</f>
        <v>0</v>
      </c>
      <c r="AS10" s="231">
        <f>'30 '!AS10</f>
        <v>0</v>
      </c>
      <c r="AT10" s="231">
        <f>'30 '!AT10</f>
        <v>0</v>
      </c>
      <c r="AU10" s="231">
        <f>'30 '!AU10</f>
        <v>0</v>
      </c>
      <c r="AV10" s="231" t="str">
        <f>'30 '!AV10</f>
        <v>P16</v>
      </c>
      <c r="AW10" s="231" t="str">
        <f>'30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'30 '!B14</f>
        <v>3</v>
      </c>
      <c r="C11" s="42">
        <f>'30 '!C14</f>
        <v>0</v>
      </c>
      <c r="D11" s="42">
        <f>'30 '!D14</f>
        <v>1</v>
      </c>
      <c r="E11" s="42">
        <f>'30 '!E14</f>
        <v>1</v>
      </c>
      <c r="F11" s="42">
        <f>'30 '!F14</f>
        <v>0</v>
      </c>
      <c r="G11" s="42">
        <f>'30 '!G14</f>
        <v>2</v>
      </c>
      <c r="H11" s="42">
        <f>'30 '!H14</f>
        <v>1</v>
      </c>
      <c r="I11" s="42">
        <f>'30 '!I14</f>
        <v>0</v>
      </c>
      <c r="J11" s="42">
        <f>'30 '!J14</f>
        <v>0</v>
      </c>
      <c r="K11" s="42">
        <f>'30 '!K14</f>
        <v>1</v>
      </c>
      <c r="L11" s="42">
        <f>'30 '!L14</f>
        <v>1</v>
      </c>
      <c r="M11" s="42">
        <f>'30 '!M14</f>
        <v>3</v>
      </c>
      <c r="N11" s="42">
        <f>'30 '!N14</f>
        <v>1</v>
      </c>
      <c r="O11" s="42">
        <f>'30 '!O14</f>
        <v>2</v>
      </c>
      <c r="P11" s="42">
        <f>'30 '!P14</f>
        <v>5</v>
      </c>
      <c r="Q11" s="42">
        <f>'30 '!Q14</f>
        <v>2</v>
      </c>
      <c r="R11" s="42">
        <f>'30 '!R14</f>
        <v>4</v>
      </c>
      <c r="S11" s="42">
        <f>'30 '!S14</f>
        <v>1</v>
      </c>
      <c r="T11" s="42">
        <f>'30 '!T14</f>
        <v>1</v>
      </c>
      <c r="U11" s="42">
        <f>'30 '!U14</f>
        <v>6</v>
      </c>
      <c r="V11" s="42">
        <f>'30 '!V14</f>
        <v>2</v>
      </c>
      <c r="W11" s="42">
        <f>'30 '!W14</f>
        <v>1</v>
      </c>
      <c r="X11" s="42">
        <f>'30 '!X14</f>
        <v>2</v>
      </c>
      <c r="Y11" s="42">
        <f>'30 '!Y14</f>
        <v>0</v>
      </c>
      <c r="Z11" s="42">
        <f>'30 '!Z14</f>
        <v>1</v>
      </c>
      <c r="AA11" s="42">
        <f>'30 '!AA14</f>
        <v>2</v>
      </c>
      <c r="AB11" s="42">
        <f>'30 '!AB14</f>
        <v>1</v>
      </c>
      <c r="AC11" s="42">
        <f>'30 '!AC14</f>
        <v>1</v>
      </c>
      <c r="AD11" s="42">
        <f>'30 '!AD14</f>
        <v>2</v>
      </c>
      <c r="AE11" s="42">
        <f>'30 '!AE14</f>
        <v>3</v>
      </c>
      <c r="AF11" s="42">
        <f>'30 '!AF14</f>
        <v>1</v>
      </c>
      <c r="AG11" s="42">
        <f>'30 '!AG14</f>
        <v>0</v>
      </c>
      <c r="AH11" s="42">
        <f>'30 '!AH14</f>
        <v>8</v>
      </c>
      <c r="AI11" s="42">
        <f>'30 '!AI14</f>
        <v>0</v>
      </c>
      <c r="AJ11" s="42">
        <f>'30 '!AJ14</f>
        <v>2</v>
      </c>
      <c r="AK11" s="42">
        <f>'30 '!AK14</f>
        <v>2</v>
      </c>
      <c r="AL11" s="42">
        <f>'30 '!AL14</f>
        <v>1</v>
      </c>
      <c r="AM11" s="42">
        <f>'30 '!AM14</f>
        <v>0</v>
      </c>
      <c r="AN11" s="42">
        <f>'30 '!AN14</f>
        <v>4</v>
      </c>
      <c r="AO11" s="42">
        <f>'30 '!AO14</f>
        <v>1</v>
      </c>
      <c r="AP11" s="42">
        <f>'30 '!AP14</f>
        <v>1</v>
      </c>
      <c r="AQ11" s="42">
        <f>'30 '!AQ14</f>
        <v>1</v>
      </c>
      <c r="AR11" s="42">
        <f>'30 '!AR14</f>
        <v>0</v>
      </c>
      <c r="AS11" s="42">
        <f>'30 '!AS14</f>
        <v>0</v>
      </c>
      <c r="AT11" s="42">
        <f>'30 '!AT14</f>
        <v>0</v>
      </c>
      <c r="AU11" s="42">
        <f>'30 '!AU14</f>
        <v>0</v>
      </c>
      <c r="AV11" s="42">
        <f>'30 '!AV14</f>
        <v>2</v>
      </c>
      <c r="AW11" s="42">
        <f>'30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'30 '!B17</f>
        <v>9140</v>
      </c>
      <c r="C17" s="205">
        <f>'30 '!C17</f>
        <v>8290</v>
      </c>
      <c r="D17" s="205">
        <f>'30 '!D17</f>
        <v>7790</v>
      </c>
      <c r="E17" s="205">
        <f>'30 '!E17</f>
        <v>7540</v>
      </c>
      <c r="F17" s="205">
        <f>'30 '!F17</f>
        <v>7070</v>
      </c>
      <c r="G17" s="205">
        <f>'30 '!G17</f>
        <v>6500</v>
      </c>
      <c r="H17" s="205">
        <f>'30 '!H17</f>
        <v>990</v>
      </c>
      <c r="I17" s="205">
        <f>'30 '!I17</f>
        <v>1000</v>
      </c>
      <c r="J17" s="205">
        <f>'30 '!J17</f>
        <v>1130</v>
      </c>
      <c r="K17" s="205">
        <f>'30 '!K17</f>
        <v>1200</v>
      </c>
      <c r="L17" s="205">
        <f>'30 '!L17</f>
        <v>1230</v>
      </c>
      <c r="M17" s="205">
        <f>'30 '!M17</f>
        <v>1310</v>
      </c>
      <c r="N17" s="205">
        <f>'30 '!N17</f>
        <v>1310</v>
      </c>
      <c r="O17" s="205">
        <f>'30 '!O17</f>
        <v>1400</v>
      </c>
      <c r="P17" s="205">
        <f>'30 '!P17</f>
        <v>1950</v>
      </c>
      <c r="Q17" s="205">
        <f>'30 '!Q17</f>
        <v>830</v>
      </c>
      <c r="R17" s="205">
        <f>'30 '!R17</f>
        <v>1120</v>
      </c>
      <c r="S17" s="205">
        <f>'30 '!S17</f>
        <v>1050</v>
      </c>
      <c r="T17" s="205">
        <f>'30 '!T17</f>
        <v>800</v>
      </c>
      <c r="U17" s="205">
        <f>'30 '!U17</f>
        <v>800</v>
      </c>
      <c r="V17" s="205">
        <f>'30 '!V17</f>
        <v>1160</v>
      </c>
      <c r="W17" s="205">
        <f>'30 '!W17</f>
        <v>1115</v>
      </c>
      <c r="X17" s="205">
        <f>'30 '!X17</f>
        <v>10340</v>
      </c>
      <c r="Y17" s="205">
        <f>'30 '!Y17</f>
        <v>1970</v>
      </c>
      <c r="Z17" s="205">
        <f>'30 '!Z17</f>
        <v>1000</v>
      </c>
      <c r="AA17" s="205">
        <f>'30 '!AA17</f>
        <v>1150</v>
      </c>
      <c r="AB17" s="205">
        <f>'30 '!AB17</f>
        <v>1050</v>
      </c>
      <c r="AC17" s="205">
        <f>'30 '!AC17</f>
        <v>880</v>
      </c>
      <c r="AD17" s="205">
        <f>'30 '!AD17</f>
        <v>13080</v>
      </c>
      <c r="AE17" s="205">
        <f>'30 '!AE17</f>
        <v>14950</v>
      </c>
      <c r="AF17" s="205">
        <f>'30 '!AF17</f>
        <v>18490</v>
      </c>
      <c r="AG17" s="205">
        <f>'30 '!AG17</f>
        <v>23110</v>
      </c>
      <c r="AH17" s="205">
        <f>'30 '!AH17</f>
        <v>23350</v>
      </c>
      <c r="AI17" s="205">
        <f>'30 '!AI17</f>
        <v>9900</v>
      </c>
      <c r="AJ17" s="205">
        <f>'30 '!AJ17</f>
        <v>12730</v>
      </c>
      <c r="AK17" s="205">
        <f>'30 '!AK17</f>
        <v>14150</v>
      </c>
      <c r="AL17" s="205">
        <f>'30 '!AL17</f>
        <v>15090</v>
      </c>
      <c r="AM17" s="205">
        <f>'30 '!AM17</f>
        <v>19430</v>
      </c>
      <c r="AN17" s="205">
        <f>'30 '!AN17</f>
        <v>21230</v>
      </c>
      <c r="AO17" s="205">
        <f>'30 '!AO17</f>
        <v>19810</v>
      </c>
      <c r="AP17" s="205">
        <f>'30 '!AP17</f>
        <v>25470</v>
      </c>
      <c r="AQ17" s="205">
        <f>'30 '!AQ17</f>
        <v>22640</v>
      </c>
      <c r="AR17" s="205">
        <f>'30 '!AR17</f>
        <v>16980</v>
      </c>
      <c r="AS17" s="205">
        <f>'30 '!AS17</f>
        <v>2410</v>
      </c>
      <c r="AT17" s="205">
        <f>'30 '!AT17</f>
        <v>1070</v>
      </c>
      <c r="AU17" s="205">
        <f>'30 '!AU17</f>
        <v>12260</v>
      </c>
      <c r="AV17" s="205">
        <f>'30 '!AV17</f>
        <v>1220</v>
      </c>
      <c r="AW17" s="205">
        <f>'30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'30 '!B20</f>
        <v>V-3(3+64)</v>
      </c>
      <c r="C20" s="209" t="str">
        <f>'30 '!C20</f>
        <v>V-3(2+32)</v>
      </c>
      <c r="D20" s="209" t="str">
        <f>'30 '!D20</f>
        <v>V-2(2+32)</v>
      </c>
      <c r="E20" s="209" t="str">
        <f>'30 '!E20</f>
        <v>V-1pro</v>
      </c>
      <c r="F20" s="209" t="str">
        <f>'30 '!F20</f>
        <v>A48</v>
      </c>
      <c r="G20" s="209" t="str">
        <f>'30 '!G20</f>
        <v>A26</v>
      </c>
      <c r="H20" s="209" t="str">
        <f>'30 '!H20</f>
        <v>it2171</v>
      </c>
      <c r="I20" s="209" t="str">
        <f>'30 '!I20</f>
        <v>it2173</v>
      </c>
      <c r="J20" s="209" t="str">
        <f>'30 '!J20</f>
        <v>it5026</v>
      </c>
      <c r="K20" s="209" t="str">
        <f>'30 '!K20</f>
        <v>it5027</v>
      </c>
      <c r="L20" s="209" t="str">
        <f>'30 '!L20</f>
        <v>it5028</v>
      </c>
      <c r="M20" s="209" t="str">
        <f>'30 '!M20</f>
        <v>it5617</v>
      </c>
      <c r="N20" s="209" t="str">
        <f>'30 '!N20</f>
        <v>P-400</v>
      </c>
      <c r="O20" s="209" t="str">
        <f>'30 '!O20</f>
        <v>P-700</v>
      </c>
      <c r="P20" s="209" t="str">
        <f>'30 '!P20</f>
        <v>Geo</v>
      </c>
      <c r="Q20" s="209" t="str">
        <f>'30 '!Q20</f>
        <v>L-51</v>
      </c>
      <c r="R20" s="209" t="str">
        <f>'30 '!R20</f>
        <v>pp-1</v>
      </c>
      <c r="S20" s="209" t="str">
        <f>'30 '!S20</f>
        <v>i303</v>
      </c>
      <c r="T20" s="209" t="str">
        <f>'30 '!T20</f>
        <v>i73</v>
      </c>
      <c r="U20" s="209" t="str">
        <f>'30 '!U20</f>
        <v>Q11</v>
      </c>
      <c r="V20" s="209" t="str">
        <f>'30 '!V20</f>
        <v>AG6103</v>
      </c>
      <c r="W20" s="209" t="str">
        <f>'30 '!W20</f>
        <v>Q23</v>
      </c>
      <c r="X20" s="209" t="str">
        <f>'30 '!X20</f>
        <v>V-3(4+64)</v>
      </c>
      <c r="Y20" s="209" t="str">
        <f>'30 '!Y20</f>
        <v>Majic-3</v>
      </c>
      <c r="Z20" s="209" t="str">
        <f>'30 '!Z20</f>
        <v>Max 20</v>
      </c>
      <c r="AA20" s="209" t="str">
        <f>'30 '!AA20</f>
        <v>P-25</v>
      </c>
      <c r="AB20" s="209" t="str">
        <f>'30 '!AB20</f>
        <v>V-20</v>
      </c>
      <c r="AC20" s="209" t="str">
        <f>'30 '!AC20</f>
        <v>Max-01</v>
      </c>
      <c r="AD20" s="209" t="str">
        <f>'30 '!AD20</f>
        <v>A16e</v>
      </c>
      <c r="AE20" s="209" t="str">
        <f>'30 '!AE20</f>
        <v>A16(4+64)</v>
      </c>
      <c r="AF20" s="209" t="str">
        <f>'30 '!AF20</f>
        <v>A54</v>
      </c>
      <c r="AG20" s="209" t="str">
        <f>'30 '!AG20</f>
        <v>A95</v>
      </c>
      <c r="AH20" s="209" t="str">
        <f>'30 '!AH20</f>
        <v>A19Pr0</v>
      </c>
      <c r="AI20" s="209" t="str">
        <f>'30 '!AI20</f>
        <v>A03Core</v>
      </c>
      <c r="AJ20" s="209" t="str">
        <f>'30 '!AJ20</f>
        <v>A03S</v>
      </c>
      <c r="AK20" s="209" t="str">
        <f>'30 '!AK20</f>
        <v>A12(4+64)</v>
      </c>
      <c r="AL20" s="209" t="str">
        <f>'30 '!AL20</f>
        <v>A12(4+128)</v>
      </c>
      <c r="AM20" s="209" t="str">
        <f>'30 '!AM20</f>
        <v>M12(6+128)</v>
      </c>
      <c r="AN20" s="209" t="str">
        <f>'30 '!AN20</f>
        <v>A22(6+128)</v>
      </c>
      <c r="AO20" s="209" t="str">
        <f>'30 '!AO20</f>
        <v>F22(6+128)</v>
      </c>
      <c r="AP20" s="209" t="str">
        <f>'30 '!AP20</f>
        <v>A32(6+128)</v>
      </c>
      <c r="AQ20" s="209" t="str">
        <f>'30 '!AQ20</f>
        <v>M32(6+128)</v>
      </c>
      <c r="AR20" s="209" t="str">
        <f>'30 '!AR20</f>
        <v>A13(4+64)</v>
      </c>
      <c r="AS20" s="209" t="str">
        <f>'30 '!AS20</f>
        <v>Guru-2</v>
      </c>
      <c r="AT20" s="209" t="str">
        <f>'30 '!AT20</f>
        <v>B25i</v>
      </c>
      <c r="AU20" s="209" t="str">
        <f>'30 '!AU20</f>
        <v>A03(3+32)</v>
      </c>
      <c r="AV20" s="209" t="str">
        <f>'30 '!AV20</f>
        <v>LE-24</v>
      </c>
      <c r="AW20" s="209" t="str">
        <f>'30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'30 '!B24</f>
        <v>1</v>
      </c>
      <c r="C21" s="70">
        <f>'30 '!C24</f>
        <v>1</v>
      </c>
      <c r="D21" s="70">
        <f>'30 '!D24</f>
        <v>1</v>
      </c>
      <c r="E21" s="70">
        <f>'30 '!E24</f>
        <v>0</v>
      </c>
      <c r="F21" s="70">
        <f>'30 '!F24</f>
        <v>0</v>
      </c>
      <c r="G21" s="70">
        <f>'30 '!G24</f>
        <v>1</v>
      </c>
      <c r="H21" s="70">
        <f>'30 '!H24</f>
        <v>3</v>
      </c>
      <c r="I21" s="70">
        <f>'30 '!I24</f>
        <v>2</v>
      </c>
      <c r="J21" s="70">
        <f>'30 '!J24</f>
        <v>0</v>
      </c>
      <c r="K21" s="70">
        <f>'30 '!K24</f>
        <v>3</v>
      </c>
      <c r="L21" s="70">
        <f>'30 '!L24</f>
        <v>0</v>
      </c>
      <c r="M21" s="70">
        <f>'30 '!M24</f>
        <v>3</v>
      </c>
      <c r="N21" s="70">
        <f>'30 '!N24</f>
        <v>4</v>
      </c>
      <c r="O21" s="70">
        <f>'30 '!O24</f>
        <v>1</v>
      </c>
      <c r="P21" s="70">
        <f>'30 '!P24</f>
        <v>0</v>
      </c>
      <c r="Q21" s="70">
        <f>'30 '!Q24</f>
        <v>5</v>
      </c>
      <c r="R21" s="70">
        <f>'30 '!R24</f>
        <v>0</v>
      </c>
      <c r="S21" s="70">
        <f>'30 '!S24</f>
        <v>1</v>
      </c>
      <c r="T21" s="70">
        <f>'30 '!T24</f>
        <v>2</v>
      </c>
      <c r="U21" s="70">
        <f>'30 '!U24</f>
        <v>0</v>
      </c>
      <c r="V21" s="70">
        <f>'30 '!V24</f>
        <v>0</v>
      </c>
      <c r="W21" s="70">
        <f>'30 '!W24</f>
        <v>1</v>
      </c>
      <c r="X21" s="70">
        <f>'30 '!X24</f>
        <v>0</v>
      </c>
      <c r="Y21" s="70">
        <f>'30 '!Y24</f>
        <v>0</v>
      </c>
      <c r="Z21" s="70">
        <f>'30 '!Z24</f>
        <v>0</v>
      </c>
      <c r="AA21" s="70">
        <f>'30 '!AA24</f>
        <v>0</v>
      </c>
      <c r="AB21" s="70">
        <f>'30 '!AB24</f>
        <v>0</v>
      </c>
      <c r="AC21" s="70">
        <f>'30 '!AC24</f>
        <v>1</v>
      </c>
      <c r="AD21" s="70">
        <f>'30 '!AD24</f>
        <v>2</v>
      </c>
      <c r="AE21" s="70">
        <f>'30 '!AE24</f>
        <v>2</v>
      </c>
      <c r="AF21" s="70">
        <f>'30 '!AF24</f>
        <v>1</v>
      </c>
      <c r="AG21" s="70">
        <f>'30 '!AG24</f>
        <v>1</v>
      </c>
      <c r="AH21" s="70">
        <f>'30 '!AH24</f>
        <v>0</v>
      </c>
      <c r="AI21" s="70">
        <f>'30 '!AI24</f>
        <v>1</v>
      </c>
      <c r="AJ21" s="70">
        <f>'30 '!AJ24</f>
        <v>0</v>
      </c>
      <c r="AK21" s="70">
        <f>'30 '!AK24</f>
        <v>1</v>
      </c>
      <c r="AL21" s="70">
        <f>'30 '!AL24</f>
        <v>0</v>
      </c>
      <c r="AM21" s="70">
        <f>'30 '!AM24</f>
        <v>1</v>
      </c>
      <c r="AN21" s="70">
        <f>'30 '!AN24</f>
        <v>1</v>
      </c>
      <c r="AO21" s="70">
        <f>'30 '!AO24</f>
        <v>1</v>
      </c>
      <c r="AP21" s="70">
        <f>'30 '!AP24</f>
        <v>0</v>
      </c>
      <c r="AQ21" s="70">
        <f>'30 '!AQ24</f>
        <v>1</v>
      </c>
      <c r="AR21" s="70">
        <f>'30 '!AR24</f>
        <v>1</v>
      </c>
      <c r="AS21" s="70">
        <f>'30 '!AS24</f>
        <v>0</v>
      </c>
      <c r="AT21" s="70">
        <f>'30 '!AT24</f>
        <v>1</v>
      </c>
      <c r="AU21" s="70">
        <f>'30 '!AU24</f>
        <v>0</v>
      </c>
      <c r="AV21" s="70">
        <f>'30 '!AV24</f>
        <v>1</v>
      </c>
      <c r="AW21" s="70">
        <f>'30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'30 '!B27</f>
        <v>8490</v>
      </c>
      <c r="C27" s="88">
        <f>'30 '!C27</f>
        <v>9470</v>
      </c>
      <c r="D27" s="88">
        <f>'30 '!D27</f>
        <v>10650</v>
      </c>
      <c r="E27" s="88">
        <f>'30 '!E27</f>
        <v>10780</v>
      </c>
      <c r="F27" s="88">
        <f>'30 '!F27</f>
        <v>11950</v>
      </c>
      <c r="G27" s="88">
        <f>'30 '!G27</f>
        <v>12980</v>
      </c>
      <c r="H27" s="88">
        <f>'30 '!H27</f>
        <v>15080</v>
      </c>
      <c r="I27" s="88">
        <f>'30 '!I27</f>
        <v>23340</v>
      </c>
      <c r="J27" s="88">
        <f>'30 '!J27</f>
        <v>21500</v>
      </c>
      <c r="K27" s="88">
        <f>'30 '!K27</f>
        <v>20040</v>
      </c>
      <c r="L27" s="88">
        <f>'30 '!L27</f>
        <v>10700</v>
      </c>
      <c r="M27" s="88">
        <f>'30 '!M27</f>
        <v>18790</v>
      </c>
      <c r="N27" s="88">
        <f>'30 '!N27</f>
        <v>16340</v>
      </c>
      <c r="O27" s="88">
        <f>'30 '!O27</f>
        <v>17109</v>
      </c>
      <c r="P27" s="88">
        <f>'30 '!P27</f>
        <v>13090</v>
      </c>
      <c r="Q27" s="88">
        <f>'30 '!Q27</f>
        <v>16090</v>
      </c>
      <c r="R27" s="88">
        <f>'30 '!R27</f>
        <v>25190</v>
      </c>
      <c r="S27" s="88">
        <f>'30 '!S27</f>
        <v>0</v>
      </c>
      <c r="T27" s="88">
        <f>'30 '!T27</f>
        <v>1120</v>
      </c>
      <c r="U27" s="88">
        <f>'30 '!U27</f>
        <v>1800</v>
      </c>
      <c r="V27" s="88">
        <f>'30 '!V27</f>
        <v>1900</v>
      </c>
      <c r="W27" s="88">
        <f>'30 '!W27</f>
        <v>2620</v>
      </c>
      <c r="X27" s="88">
        <f>'30 '!X27</f>
        <v>11270</v>
      </c>
      <c r="Y27" s="88">
        <f>'30 '!Y27</f>
        <v>14010</v>
      </c>
      <c r="Z27" s="88">
        <f>'30 '!Z27</f>
        <v>8480</v>
      </c>
      <c r="AA27" s="88">
        <f>'30 '!AA27</f>
        <v>12250</v>
      </c>
      <c r="AB27" s="88">
        <f>'30 '!AB27</f>
        <v>10830</v>
      </c>
      <c r="AC27" s="88">
        <f>'30 '!AC27</f>
        <v>9890</v>
      </c>
      <c r="AD27" s="88">
        <f>'30 '!AD27</f>
        <v>8550</v>
      </c>
      <c r="AE27" s="88">
        <f>'30 '!AE27</f>
        <v>11620</v>
      </c>
      <c r="AF27" s="88">
        <f>'30 '!AF27</f>
        <v>11150</v>
      </c>
      <c r="AG27" s="88">
        <f>'30 '!AG27</f>
        <v>14200</v>
      </c>
      <c r="AH27" s="88">
        <f>'30 '!AH27</f>
        <v>8360</v>
      </c>
      <c r="AI27" s="88">
        <f>'30 '!AI27</f>
        <v>16640</v>
      </c>
      <c r="AJ27" s="88">
        <f>'30 '!AJ27</f>
        <v>8470</v>
      </c>
      <c r="AK27" s="88">
        <f>'30 '!AK27</f>
        <v>13299</v>
      </c>
      <c r="AL27" s="88">
        <f>'30 '!AL27</f>
        <v>17100</v>
      </c>
      <c r="AM27" s="88">
        <f>'30 '!AM27</f>
        <v>18050</v>
      </c>
      <c r="AN27" s="88">
        <f>'30 '!AN27</f>
        <v>15200</v>
      </c>
      <c r="AO27" s="88">
        <f>'30 '!AO27</f>
        <v>20900</v>
      </c>
      <c r="AP27" s="88">
        <f>'30 '!AP27</f>
        <v>11720</v>
      </c>
      <c r="AQ27" s="88">
        <f>'30 '!AQ27</f>
        <v>12250</v>
      </c>
      <c r="AR27" s="88">
        <f>'30 '!AR27</f>
        <v>16625</v>
      </c>
      <c r="AS27" s="88">
        <f>'30 '!AS27</f>
        <v>9940</v>
      </c>
      <c r="AT27" s="88">
        <f>'30 '!AT27</f>
        <v>14870</v>
      </c>
      <c r="AU27" s="88">
        <f>'30 '!AU27</f>
        <v>19810</v>
      </c>
      <c r="AV27" s="88">
        <f>'30 '!AV27</f>
        <v>26410</v>
      </c>
      <c r="AW27" s="88">
        <f>'30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'30 '!B30</f>
        <v>C20A</v>
      </c>
      <c r="C30" s="209" t="str">
        <f>'30 '!C30</f>
        <v>C11(2+32)</v>
      </c>
      <c r="D30" s="209" t="str">
        <f>'30 '!D30</f>
        <v>C11(4+64)</v>
      </c>
      <c r="E30" s="209" t="str">
        <f>'30 '!E30</f>
        <v>C21y(3+32)</v>
      </c>
      <c r="F30" s="209" t="str">
        <f>'30 '!F30</f>
        <v>C21y(4+64)</v>
      </c>
      <c r="G30" s="209" t="str">
        <f>'30 '!G30</f>
        <v>C25y(4+64)</v>
      </c>
      <c r="H30" s="209" t="str">
        <f>'30 '!H30</f>
        <v>C25S(4+128)</v>
      </c>
      <c r="I30" s="209" t="str">
        <f>'30 '!I30</f>
        <v>Realme 8</v>
      </c>
      <c r="J30" s="209" t="str">
        <f>'30 '!J30</f>
        <v>Realme 8 5G</v>
      </c>
      <c r="K30" s="209" t="str">
        <f>'30 '!K30</f>
        <v>Realme 9i</v>
      </c>
      <c r="L30" s="209" t="str">
        <f>'30 '!L30</f>
        <v>Narzo 50i</v>
      </c>
      <c r="M30" s="209" t="str">
        <f>'30 '!M30</f>
        <v>Narzo 30</v>
      </c>
      <c r="N30" s="209" t="str">
        <f>'30 '!N30</f>
        <v>9i(4/64)</v>
      </c>
      <c r="O30" s="209" t="str">
        <f>'30 '!O30</f>
        <v>Narzo 50</v>
      </c>
      <c r="P30" s="209" t="str">
        <f>'30 '!P30</f>
        <v>C31</v>
      </c>
      <c r="Q30" s="209" t="str">
        <f>'30 '!Q30</f>
        <v>C35</v>
      </c>
      <c r="R30" s="209" t="str">
        <f>'30 '!R30</f>
        <v>Realme 9</v>
      </c>
      <c r="S30" s="209">
        <f>'30 '!S30</f>
        <v>0</v>
      </c>
      <c r="T30" s="209" t="str">
        <f>'30 '!T30</f>
        <v>BG-202</v>
      </c>
      <c r="U30" s="209">
        <f>'30 '!U30</f>
        <v>105</v>
      </c>
      <c r="V30" s="209">
        <f>'30 '!V30</f>
        <v>106</v>
      </c>
      <c r="W30" s="209">
        <f>'30 '!W30</f>
        <v>110</v>
      </c>
      <c r="X30" s="209" t="str">
        <f>'30 '!X30</f>
        <v>Y15S</v>
      </c>
      <c r="Y30" s="209" t="str">
        <f>'30 '!Y30</f>
        <v>Y21</v>
      </c>
      <c r="Z30" s="209" t="str">
        <f>'30 '!Z30</f>
        <v>POP 5LTE 2/32</v>
      </c>
      <c r="AA30" s="209" t="str">
        <f>'30 '!AA30</f>
        <v>SP-7(4+64)</v>
      </c>
      <c r="AB30" s="209" t="str">
        <f>'30 '!AB30</f>
        <v>SP-7(3+64)</v>
      </c>
      <c r="AC30" s="209" t="str">
        <f>'30 '!AC30</f>
        <v>POP 5LTE</v>
      </c>
      <c r="AD30" s="209" t="str">
        <f>'30 '!AD30</f>
        <v>Smart6(2+32)</v>
      </c>
      <c r="AE30" s="209" t="str">
        <f>'30 '!AE30</f>
        <v>Hot11Play 4/128</v>
      </c>
      <c r="AF30" s="209" t="str">
        <f>'30 '!AF30</f>
        <v>Hot11Play</v>
      </c>
      <c r="AG30" s="209" t="str">
        <f>'30 '!AG30</f>
        <v>Hot11S</v>
      </c>
      <c r="AH30" s="209" t="str">
        <f>'30 '!AH30</f>
        <v>Redme9A</v>
      </c>
      <c r="AI30" s="209" t="str">
        <f>'30 '!AI30</f>
        <v>Y21T</v>
      </c>
      <c r="AJ30" s="209" t="str">
        <f>'30 '!AJ30</f>
        <v>Y1S</v>
      </c>
      <c r="AK30" s="209" t="str">
        <f>'30 '!AK30</f>
        <v>10c(4+64)</v>
      </c>
      <c r="AL30" s="209" t="str">
        <f>'30 '!AL30</f>
        <v>Redme 10</v>
      </c>
      <c r="AM30" s="209" t="str">
        <f>'30 '!AM30</f>
        <v>RED-Not 11(4/64)</v>
      </c>
      <c r="AN30" s="209" t="str">
        <f>'30 '!AN30</f>
        <v>Red10(4+64)</v>
      </c>
      <c r="AO30" s="209" t="str">
        <f>'30 '!AO30</f>
        <v>RED-Not 11(128)</v>
      </c>
      <c r="AP30" s="209" t="str">
        <f>'30 '!AP30</f>
        <v>Hot 12 Play</v>
      </c>
      <c r="AQ30" s="209" t="str">
        <f>'30 '!AQ30</f>
        <v>SP 8C(4+128)</v>
      </c>
      <c r="AR30" s="209" t="str">
        <f>'30 '!AR30</f>
        <v>RED-11(4+128)</v>
      </c>
      <c r="AS30" s="209" t="str">
        <f>'30 '!AS30</f>
        <v>Smart -6</v>
      </c>
      <c r="AT30" s="209" t="str">
        <f>'30 '!AT30</f>
        <v>Note 10</v>
      </c>
      <c r="AU30" s="209" t="str">
        <f>'30 '!AU30</f>
        <v>A13(6+128)</v>
      </c>
      <c r="AV30" s="209" t="str">
        <f>'30 '!AV30</f>
        <v>A23(6+128)</v>
      </c>
      <c r="AW30" s="209" t="str">
        <f>'30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'30 '!B34</f>
        <v>0</v>
      </c>
      <c r="C31" s="219">
        <f>'30 '!C34</f>
        <v>0</v>
      </c>
      <c r="D31" s="219">
        <f>'30 '!D34</f>
        <v>1</v>
      </c>
      <c r="E31" s="219">
        <f>'30 '!E34</f>
        <v>2</v>
      </c>
      <c r="F31" s="219">
        <f>'30 '!F34</f>
        <v>0</v>
      </c>
      <c r="G31" s="219">
        <f>'30 '!G34</f>
        <v>0</v>
      </c>
      <c r="H31" s="219">
        <f>'30 '!H34</f>
        <v>0</v>
      </c>
      <c r="I31" s="219">
        <f>'30 '!I34</f>
        <v>3</v>
      </c>
      <c r="J31" s="219">
        <f>'30 '!J34</f>
        <v>0</v>
      </c>
      <c r="K31" s="219">
        <f>'30 '!K34</f>
        <v>0</v>
      </c>
      <c r="L31" s="219">
        <f>'30 '!L34</f>
        <v>1</v>
      </c>
      <c r="M31" s="219">
        <f>'30 '!M34</f>
        <v>0</v>
      </c>
      <c r="N31" s="219">
        <f>'30 '!N34</f>
        <v>1</v>
      </c>
      <c r="O31" s="219">
        <f>'30 '!O34</f>
        <v>1</v>
      </c>
      <c r="P31" s="219">
        <f>'30 '!P34</f>
        <v>3</v>
      </c>
      <c r="Q31" s="219">
        <f>'30 '!Q34</f>
        <v>3</v>
      </c>
      <c r="R31" s="219">
        <f>'30 '!R34</f>
        <v>1</v>
      </c>
      <c r="S31" s="219">
        <f>'30 '!S34</f>
        <v>0</v>
      </c>
      <c r="T31" s="219">
        <f>'30 '!T34</f>
        <v>0</v>
      </c>
      <c r="U31" s="219">
        <f>'30 '!U34</f>
        <v>2</v>
      </c>
      <c r="V31" s="219">
        <f>'30 '!V34</f>
        <v>0</v>
      </c>
      <c r="W31" s="219">
        <f>'30 '!W34</f>
        <v>0</v>
      </c>
      <c r="X31" s="219">
        <f>'30 '!X34</f>
        <v>0</v>
      </c>
      <c r="Y31" s="219">
        <f>'30 '!Y34</f>
        <v>0</v>
      </c>
      <c r="Z31" s="219">
        <f>'30 '!Z34</f>
        <v>0</v>
      </c>
      <c r="AA31" s="219">
        <f>'30 '!AA34</f>
        <v>0</v>
      </c>
      <c r="AB31" s="219">
        <f>'30 '!AB34</f>
        <v>1</v>
      </c>
      <c r="AC31" s="219">
        <f>'30 '!AC34</f>
        <v>1</v>
      </c>
      <c r="AD31" s="219">
        <f>'30 '!AD34</f>
        <v>1</v>
      </c>
      <c r="AE31" s="219">
        <f>'30 '!AE34</f>
        <v>0</v>
      </c>
      <c r="AF31" s="219">
        <f>'30 '!AF34</f>
        <v>4</v>
      </c>
      <c r="AG31" s="219">
        <f>'30 '!AG34</f>
        <v>2</v>
      </c>
      <c r="AH31" s="219">
        <f>'30 '!AH34</f>
        <v>2</v>
      </c>
      <c r="AI31" s="219">
        <f>'30 '!AI34</f>
        <v>1</v>
      </c>
      <c r="AJ31" s="219">
        <f>'30 '!AJ34</f>
        <v>1</v>
      </c>
      <c r="AK31" s="219">
        <f>'30 '!AK34</f>
        <v>2</v>
      </c>
      <c r="AL31" s="219">
        <f>'30 '!AL34</f>
        <v>2</v>
      </c>
      <c r="AM31" s="219">
        <f>'30 '!AM34</f>
        <v>2</v>
      </c>
      <c r="AN31" s="219">
        <f>'30 '!AN34</f>
        <v>2</v>
      </c>
      <c r="AO31" s="219">
        <f>'30 '!AO34</f>
        <v>3</v>
      </c>
      <c r="AP31" s="219">
        <f>'30 '!AP34</f>
        <v>2</v>
      </c>
      <c r="AQ31" s="219">
        <f>'30 '!AQ34</f>
        <v>1</v>
      </c>
      <c r="AR31" s="219">
        <f>'30 '!AR34</f>
        <v>0</v>
      </c>
      <c r="AS31" s="219">
        <f>'30 '!AS34</f>
        <v>1</v>
      </c>
      <c r="AT31" s="219">
        <f>'30 '!AT34</f>
        <v>0</v>
      </c>
      <c r="AU31" s="219">
        <f>'30 '!AU34</f>
        <v>1</v>
      </c>
      <c r="AV31" s="219">
        <f>'30 '!AV34</f>
        <v>1</v>
      </c>
      <c r="AW31" s="219">
        <f>'30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'30 '!B37</f>
        <v>32</v>
      </c>
      <c r="C37" s="126">
        <f>'30 '!C37</f>
        <v>30</v>
      </c>
      <c r="D37" s="126">
        <f>'30 '!D37</f>
        <v>32</v>
      </c>
      <c r="E37" s="126">
        <f>'30 '!E37</f>
        <v>32</v>
      </c>
      <c r="F37" s="126">
        <f>'30 '!F37</f>
        <v>39</v>
      </c>
      <c r="G37" s="126">
        <f>'30 '!G37</f>
        <v>32</v>
      </c>
      <c r="H37" s="126">
        <f>'30 '!H37</f>
        <v>180</v>
      </c>
      <c r="I37" s="126">
        <f>'30 '!I37</f>
        <v>280</v>
      </c>
      <c r="J37" s="126">
        <f>'30 '!J37</f>
        <v>230</v>
      </c>
      <c r="K37" s="126">
        <f>'30 '!K37</f>
        <v>340</v>
      </c>
      <c r="L37" s="126">
        <f>'30 '!L37</f>
        <v>80</v>
      </c>
      <c r="M37" s="126">
        <f>'30 '!M37</f>
        <v>55</v>
      </c>
      <c r="N37" s="126">
        <f>'30 '!N37</f>
        <v>250</v>
      </c>
      <c r="O37" s="126">
        <f>'30 '!O37</f>
        <v>490</v>
      </c>
      <c r="P37" s="126">
        <f>'30 '!P37</f>
        <v>650</v>
      </c>
      <c r="Q37" s="126">
        <f>'30 '!Q37</f>
        <v>32</v>
      </c>
      <c r="R37" s="126">
        <f>'30 '!R37</f>
        <v>120</v>
      </c>
      <c r="S37" s="126">
        <f>'30 '!S37</f>
        <v>340</v>
      </c>
      <c r="T37" s="126">
        <f>'30 '!T37</f>
        <v>60</v>
      </c>
      <c r="U37" s="126">
        <f>'30 '!U37</f>
        <v>150</v>
      </c>
      <c r="V37" s="126">
        <f>'30 '!V37</f>
        <v>65</v>
      </c>
      <c r="W37" s="126">
        <f>'30 '!W37</f>
        <v>260</v>
      </c>
      <c r="X37" s="126">
        <f>'30 '!X37</f>
        <v>260</v>
      </c>
      <c r="Y37" s="126">
        <f>'30 '!Y37</f>
        <v>320</v>
      </c>
      <c r="Z37" s="126">
        <f>'30 '!Z37</f>
        <v>240</v>
      </c>
      <c r="AA37" s="126">
        <f>'30 '!AA37</f>
        <v>140</v>
      </c>
      <c r="AB37" s="126">
        <f>'30 '!AB37</f>
        <v>210</v>
      </c>
      <c r="AC37" s="126">
        <f>'30 '!AC37</f>
        <v>0</v>
      </c>
      <c r="AD37" s="126">
        <f>'30 '!AD37</f>
        <v>170</v>
      </c>
      <c r="AE37" s="126">
        <f>'30 '!AE37</f>
        <v>220</v>
      </c>
      <c r="AF37" s="126">
        <f>'30 '!AF37</f>
        <v>235</v>
      </c>
      <c r="AG37" s="126">
        <f>'30 '!AG37</f>
        <v>390</v>
      </c>
      <c r="AH37" s="126">
        <f>'30 '!AH37</f>
        <v>180</v>
      </c>
      <c r="AI37" s="126">
        <f>'30 '!AI37</f>
        <v>220</v>
      </c>
      <c r="AJ37" s="126">
        <f>'30 '!AJ37</f>
        <v>180</v>
      </c>
      <c r="AK37" s="126">
        <f>'30 '!AK37</f>
        <v>320</v>
      </c>
      <c r="AL37" s="126">
        <f>'30 '!AL37</f>
        <v>250</v>
      </c>
      <c r="AM37" s="126">
        <f>'30 '!AM37</f>
        <v>150</v>
      </c>
      <c r="AN37" s="126">
        <f>'30 '!AN37</f>
        <v>160</v>
      </c>
      <c r="AO37" s="126">
        <f>'30 '!AO37</f>
        <v>350</v>
      </c>
      <c r="AP37" s="126">
        <f>'30 '!AP37</f>
        <v>110</v>
      </c>
      <c r="AQ37" s="126">
        <f>'30 '!AQ37</f>
        <v>180</v>
      </c>
      <c r="AR37" s="126">
        <f>'30 '!AR37</f>
        <v>250</v>
      </c>
      <c r="AS37" s="126">
        <f>'30 '!AS37</f>
        <v>410</v>
      </c>
      <c r="AT37" s="126">
        <f>'30 '!AT37</f>
        <v>300</v>
      </c>
      <c r="AU37" s="126">
        <f>'30 '!AU37</f>
        <v>1100</v>
      </c>
      <c r="AV37" s="126">
        <f>'30 '!AV37</f>
        <v>790</v>
      </c>
      <c r="AW37" s="126">
        <f>'30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'30 '!B40</f>
        <v>Oppo</v>
      </c>
      <c r="C40" s="176" t="str">
        <f>'30 '!C40</f>
        <v>Realme</v>
      </c>
      <c r="D40" s="176" t="str">
        <f>'30 '!D40</f>
        <v>Mi box</v>
      </c>
      <c r="E40" s="176" t="str">
        <f>'30 '!E40</f>
        <v>Or-E10</v>
      </c>
      <c r="F40" s="176" t="str">
        <f>'30 '!F40</f>
        <v>Or-E25</v>
      </c>
      <c r="G40" s="176" t="str">
        <f>'30 '!G40</f>
        <v>1+ Head</v>
      </c>
      <c r="H40" s="176" t="str">
        <f>'30 '!H40</f>
        <v>R-100</v>
      </c>
      <c r="I40" s="176" t="str">
        <f>'30 '!I40</f>
        <v>i7S</v>
      </c>
      <c r="J40" s="176" t="str">
        <f>'30 '!J40</f>
        <v>Buds Air</v>
      </c>
      <c r="K40" s="176" t="str">
        <f>'30 '!K40</f>
        <v>Lenovo</v>
      </c>
      <c r="L40" s="176" t="str">
        <f>'30 '!L40</f>
        <v>Sam BT</v>
      </c>
      <c r="M40" s="176" t="str">
        <f>'30 '!M40</f>
        <v>Sam Box</v>
      </c>
      <c r="N40" s="176" t="str">
        <f>'30 '!N40</f>
        <v>P47</v>
      </c>
      <c r="O40" s="176" t="str">
        <f>'30 '!O40</f>
        <v>M10</v>
      </c>
      <c r="P40" s="176" t="str">
        <f>'30 '!P40</f>
        <v>M19</v>
      </c>
      <c r="Q40" s="176" t="str">
        <f>'30 '!Q40</f>
        <v>vivo</v>
      </c>
      <c r="R40" s="176" t="str">
        <f>'30 '!R40</f>
        <v>PT-01</v>
      </c>
      <c r="S40" s="176" t="str">
        <f>'30 '!S40</f>
        <v>S10+</v>
      </c>
      <c r="T40" s="176" t="str">
        <f>'30 '!T40</f>
        <v>Anik</v>
      </c>
      <c r="U40" s="176" t="str">
        <f>'30 '!U40</f>
        <v>Or-E36S</v>
      </c>
      <c r="V40" s="176" t="str">
        <f>'30 '!V40</f>
        <v>Sym bar</v>
      </c>
      <c r="W40" s="176" t="str">
        <f>'30 '!W40</f>
        <v>Oppo</v>
      </c>
      <c r="X40" s="176" t="str">
        <f>'30 '!X40</f>
        <v>Vivo</v>
      </c>
      <c r="Y40" s="176" t="str">
        <f>'30 '!Y40</f>
        <v>Realme</v>
      </c>
      <c r="Z40" s="176" t="str">
        <f>'30 '!Z40</f>
        <v>Redme</v>
      </c>
      <c r="AA40" s="176" t="str">
        <f>'30 '!AA40</f>
        <v>Excel</v>
      </c>
      <c r="AB40" s="176" t="str">
        <f>'30 '!AB40</f>
        <v>Ex(E-103)</v>
      </c>
      <c r="AC40" s="176">
        <f>'30 '!AC40</f>
        <v>0</v>
      </c>
      <c r="AD40" s="176" t="str">
        <f>'30 '!AD40</f>
        <v>8GB</v>
      </c>
      <c r="AE40" s="176" t="str">
        <f>'30 '!AE40</f>
        <v>16 GB</v>
      </c>
      <c r="AF40" s="176" t="str">
        <f>'30 '!AF40</f>
        <v>32GB</v>
      </c>
      <c r="AG40" s="176" t="str">
        <f>'30 '!AG40</f>
        <v>64GB</v>
      </c>
      <c r="AH40" s="176" t="str">
        <f>'30 '!AH40</f>
        <v>JK-Barphone</v>
      </c>
      <c r="AI40" s="176" t="str">
        <f>'30 '!AI40</f>
        <v>JK-Smart</v>
      </c>
      <c r="AJ40" s="176" t="str">
        <f>'30 '!AJ40</f>
        <v>En-Barphone</v>
      </c>
      <c r="AK40" s="176" t="str">
        <f>'30 '!AK40</f>
        <v>En-Smart</v>
      </c>
      <c r="AL40" s="176" t="str">
        <f>'30 '!AL40</f>
        <v>En-J1</v>
      </c>
      <c r="AM40" s="176" t="str">
        <f>'30 '!AM40</f>
        <v>En-4c</v>
      </c>
      <c r="AN40" s="176" t="str">
        <f>'30 '!AN40</f>
        <v>Eagle-BL5c</v>
      </c>
      <c r="AO40" s="176" t="str">
        <f>'30 '!AO40</f>
        <v>Eagle-Smart</v>
      </c>
      <c r="AP40" s="176" t="str">
        <f>'30 '!AP40</f>
        <v>JK BL5c</v>
      </c>
      <c r="AQ40" s="176" t="str">
        <f>'30 '!AQ40</f>
        <v>RK BAR</v>
      </c>
      <c r="AR40" s="176" t="str">
        <f>'30 '!AR40</f>
        <v>Rk Smart</v>
      </c>
      <c r="AS40" s="176" t="str">
        <f>'30 '!AS40</f>
        <v>Adata(32GB)</v>
      </c>
      <c r="AT40" s="176" t="str">
        <f>'30 '!AT40</f>
        <v>HP(32GB)</v>
      </c>
      <c r="AU40" s="176" t="str">
        <f>'30 '!AU40</f>
        <v>Or-20000</v>
      </c>
      <c r="AV40" s="176" t="str">
        <f>'30 '!AV40</f>
        <v>Or-1000</v>
      </c>
      <c r="AW40" s="176" t="str">
        <f>'30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24" customHeight="1" thickBot="1">
      <c r="A41" s="68" t="s">
        <v>5</v>
      </c>
      <c r="B41" s="116">
        <f>'30 '!B44</f>
        <v>5</v>
      </c>
      <c r="C41" s="116">
        <f>'30 '!C44</f>
        <v>25</v>
      </c>
      <c r="D41" s="116">
        <f>'30 '!D44</f>
        <v>8</v>
      </c>
      <c r="E41" s="116">
        <f>'30 '!E44</f>
        <v>18</v>
      </c>
      <c r="F41" s="116">
        <f>'30 '!F44</f>
        <v>1</v>
      </c>
      <c r="G41" s="116">
        <f>'30 '!G44</f>
        <v>14</v>
      </c>
      <c r="H41" s="116">
        <f>'30 '!H44</f>
        <v>2</v>
      </c>
      <c r="I41" s="116">
        <f>'30 '!I44</f>
        <v>3</v>
      </c>
      <c r="J41" s="116">
        <f>'30 '!J44</f>
        <v>2</v>
      </c>
      <c r="K41" s="116">
        <f>'30 '!K44</f>
        <v>3</v>
      </c>
      <c r="L41" s="116">
        <f>'30 '!L44</f>
        <v>9</v>
      </c>
      <c r="M41" s="116">
        <f>'30 '!M44</f>
        <v>5</v>
      </c>
      <c r="N41" s="116">
        <f>'30 '!N44</f>
        <v>2</v>
      </c>
      <c r="O41" s="116">
        <f>'30 '!O44</f>
        <v>1</v>
      </c>
      <c r="P41" s="116">
        <f>'30 '!P44</f>
        <v>1</v>
      </c>
      <c r="Q41" s="116">
        <f>'30 '!Q44</f>
        <v>4</v>
      </c>
      <c r="R41" s="116">
        <f>'30 '!R44</f>
        <v>0</v>
      </c>
      <c r="S41" s="116">
        <f>'30 '!S44</f>
        <v>12</v>
      </c>
      <c r="T41" s="116">
        <f>'30 '!T44</f>
        <v>10</v>
      </c>
      <c r="U41" s="116">
        <f>'30 '!U44</f>
        <v>3</v>
      </c>
      <c r="V41" s="116">
        <f>'30 '!V44</f>
        <v>1</v>
      </c>
      <c r="W41" s="116">
        <f>'30 '!W44</f>
        <v>1</v>
      </c>
      <c r="X41" s="116">
        <f>'30 '!X44</f>
        <v>0</v>
      </c>
      <c r="Y41" s="116">
        <f>'30 '!Y44</f>
        <v>1</v>
      </c>
      <c r="Z41" s="116">
        <f>'30 '!Z44</f>
        <v>1</v>
      </c>
      <c r="AA41" s="116">
        <f>'30 '!AA44</f>
        <v>2</v>
      </c>
      <c r="AB41" s="116">
        <f>'30 '!AB44</f>
        <v>1</v>
      </c>
      <c r="AC41" s="116">
        <f>'30 '!AC44</f>
        <v>0</v>
      </c>
      <c r="AD41" s="116">
        <f>'30 '!AD44</f>
        <v>6</v>
      </c>
      <c r="AE41" s="116">
        <f>'30 '!AE44</f>
        <v>3</v>
      </c>
      <c r="AF41" s="116">
        <f>'30 '!AF44</f>
        <v>2</v>
      </c>
      <c r="AG41" s="116">
        <f>'30 '!AG44</f>
        <v>2</v>
      </c>
      <c r="AH41" s="116">
        <f>'30 '!AH44</f>
        <v>4</v>
      </c>
      <c r="AI41" s="116">
        <f>'30 '!AI44</f>
        <v>11</v>
      </c>
      <c r="AJ41" s="116">
        <f>'30 '!AJ44</f>
        <v>1</v>
      </c>
      <c r="AK41" s="116">
        <f>'30 '!AK44</f>
        <v>6</v>
      </c>
      <c r="AL41" s="116">
        <f>'30 '!AL44</f>
        <v>3</v>
      </c>
      <c r="AM41" s="116">
        <f>'30 '!AM44</f>
        <v>0</v>
      </c>
      <c r="AN41" s="116">
        <f>'30 '!AN44</f>
        <v>0</v>
      </c>
      <c r="AO41" s="116">
        <f>'30 '!AO44</f>
        <v>2</v>
      </c>
      <c r="AP41" s="116">
        <f>'30 '!AP44</f>
        <v>6</v>
      </c>
      <c r="AQ41" s="116">
        <f>'30 '!AQ44</f>
        <v>0</v>
      </c>
      <c r="AR41" s="116">
        <f>'30 '!AR44</f>
        <v>0</v>
      </c>
      <c r="AS41" s="116">
        <f>'30 '!AS44</f>
        <v>2</v>
      </c>
      <c r="AT41" s="116">
        <f>'30 '!AT44</f>
        <v>3</v>
      </c>
      <c r="AU41" s="116">
        <f>'30 '!AU44</f>
        <v>1</v>
      </c>
      <c r="AV41" s="116">
        <f>'30 '!AV44</f>
        <v>1</v>
      </c>
      <c r="AW41" s="116">
        <f>'30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24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21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B44*B37+C44*C37+D44*D37+E44*E37+F44*F37+G44*G37+H44*H37+I44*I37+J44*J37+K44*K37+L44*L37+M44*M37+N44*'11 '!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'30 '!B47</f>
        <v>80</v>
      </c>
      <c r="C47" s="92">
        <f>'30 '!C47</f>
        <v>120</v>
      </c>
      <c r="D47" s="92">
        <f>'30 '!D47</f>
        <v>120</v>
      </c>
      <c r="E47" s="92">
        <f>'30 '!E47</f>
        <v>30</v>
      </c>
      <c r="F47" s="92">
        <f>'30 '!F47</f>
        <v>40</v>
      </c>
      <c r="G47" s="92">
        <f>'30 '!G47</f>
        <v>80</v>
      </c>
      <c r="H47" s="92">
        <f>'30 '!H47</f>
        <v>40</v>
      </c>
      <c r="I47" s="92">
        <f>'30 '!I47</f>
        <v>40</v>
      </c>
      <c r="J47" s="92">
        <f>'30 '!J47</f>
        <v>80</v>
      </c>
      <c r="K47" s="92">
        <f>'30 '!K47</f>
        <v>50</v>
      </c>
      <c r="L47" s="92">
        <f>'30 '!L47</f>
        <v>85</v>
      </c>
      <c r="M47" s="92">
        <f>'30 '!M47</f>
        <v>45</v>
      </c>
      <c r="N47" s="92">
        <f>'30 '!N47</f>
        <v>38</v>
      </c>
      <c r="O47" s="92">
        <f>'30 '!O47</f>
        <v>75</v>
      </c>
      <c r="P47" s="92">
        <f>'30 '!P47</f>
        <v>16</v>
      </c>
      <c r="Q47" s="92">
        <f>'30 '!Q47</f>
        <v>8</v>
      </c>
      <c r="R47" s="92">
        <f>'30 '!R47</f>
        <v>191</v>
      </c>
      <c r="S47" s="92">
        <f>'30 '!S47</f>
        <v>182</v>
      </c>
      <c r="T47" s="92">
        <f>'30 '!T47</f>
        <v>191</v>
      </c>
      <c r="U47" s="92">
        <f>'30 '!U47</f>
        <v>191</v>
      </c>
      <c r="V47" s="92">
        <f>'30 '!V47</f>
        <v>90</v>
      </c>
      <c r="W47" s="92">
        <f>'30 '!W47</f>
        <v>8.75</v>
      </c>
      <c r="X47" s="92">
        <f>'30 '!X47</f>
        <v>9</v>
      </c>
      <c r="Y47" s="92">
        <f>'30 '!Y47</f>
        <v>13</v>
      </c>
      <c r="Z47" s="92">
        <f>'30 '!Z47</f>
        <v>3</v>
      </c>
      <c r="AA47" s="92">
        <f>'30 '!AA47</f>
        <v>80</v>
      </c>
      <c r="AB47" s="92">
        <f>'30 '!AB47</f>
        <v>110</v>
      </c>
      <c r="AC47" s="92">
        <f>'30 '!AC47</f>
        <v>60</v>
      </c>
      <c r="AD47" s="92">
        <f>'30 '!AD47</f>
        <v>60</v>
      </c>
      <c r="AE47" s="92">
        <f>'30 '!AE47</f>
        <v>8</v>
      </c>
      <c r="AF47" s="92">
        <f>'30 '!AF47</f>
        <v>70</v>
      </c>
      <c r="AG47" s="92">
        <f>'30 '!AG47</f>
        <v>35</v>
      </c>
      <c r="AH47" s="92">
        <f>'30 '!AH47</f>
        <v>50</v>
      </c>
      <c r="AI47" s="92">
        <f>'30 '!AI47</f>
        <v>128</v>
      </c>
      <c r="AJ47" s="92">
        <f>'30 '!AJ47</f>
        <v>52</v>
      </c>
      <c r="AK47" s="92">
        <f>'30 '!AK47</f>
        <v>55</v>
      </c>
      <c r="AL47" s="92">
        <f>'30 '!AL47</f>
        <v>85</v>
      </c>
      <c r="AM47" s="92">
        <f>'30 '!AM47</f>
        <v>280</v>
      </c>
      <c r="AN47" s="92">
        <f>'30 '!AN47</f>
        <v>340</v>
      </c>
      <c r="AO47" s="92">
        <f>'30 '!AO47</f>
        <v>410</v>
      </c>
      <c r="AP47" s="92">
        <f>'30 '!AP47</f>
        <v>310</v>
      </c>
      <c r="AQ47" s="92">
        <f>'30 '!AQ47</f>
        <v>240</v>
      </c>
      <c r="AR47" s="92">
        <f>'30 '!AR47</f>
        <v>13540</v>
      </c>
      <c r="AS47" s="92">
        <f>'30 '!AS47</f>
        <v>11</v>
      </c>
      <c r="AT47" s="92">
        <f>'30 '!AT47</f>
        <v>280</v>
      </c>
      <c r="AU47" s="92">
        <f>'30 '!AU47</f>
        <v>0</v>
      </c>
      <c r="AV47" s="92">
        <f>'30 '!AV47</f>
        <v>0</v>
      </c>
      <c r="AW47" s="92">
        <f>'30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'30 '!B50</f>
        <v>Or-M53</v>
      </c>
      <c r="C50" s="174" t="str">
        <f>'30 '!C50</f>
        <v>Or-L53</v>
      </c>
      <c r="D50" s="174" t="str">
        <f>'30 '!D50</f>
        <v>Or-C53</v>
      </c>
      <c r="E50" s="174" t="str">
        <f>'30 '!E50</f>
        <v>A-One</v>
      </c>
      <c r="F50" s="174" t="str">
        <f>'30 '!F50</f>
        <v>Active</v>
      </c>
      <c r="G50" s="174" t="str">
        <f>'30 '!G50</f>
        <v>S61T</v>
      </c>
      <c r="H50" s="174" t="str">
        <f>'30 '!H50</f>
        <v>ZA-002</v>
      </c>
      <c r="I50" s="174" t="str">
        <f>'30 '!I50</f>
        <v>ZT-oo2</v>
      </c>
      <c r="J50" s="174" t="str">
        <f>'30 '!J50</f>
        <v>Metal</v>
      </c>
      <c r="K50" s="174" t="str">
        <f>'30 '!K50</f>
        <v>Pani Covar</v>
      </c>
      <c r="L50" s="174" t="str">
        <f>'30 '!L50</f>
        <v>Glass Cover</v>
      </c>
      <c r="M50" s="174" t="str">
        <f>'30 '!M50</f>
        <v>lether</v>
      </c>
      <c r="N50" s="174" t="str">
        <f>'30 '!N50</f>
        <v>Print</v>
      </c>
      <c r="O50" s="174" t="str">
        <f>'30 '!O50</f>
        <v>silicon</v>
      </c>
      <c r="P50" s="174" t="str">
        <f>'30 '!P50</f>
        <v>Glass</v>
      </c>
      <c r="Q50" s="174" t="str">
        <f>'30 '!Q50</f>
        <v>Chair</v>
      </c>
      <c r="R50" s="174" t="str">
        <f>'30 '!R50</f>
        <v>BL Sim</v>
      </c>
      <c r="S50" s="174" t="str">
        <f>'30 '!S50</f>
        <v>BL KI</v>
      </c>
      <c r="T50" s="174" t="str">
        <f>'30 '!T50</f>
        <v>GP Sim</v>
      </c>
      <c r="U50" s="174" t="str">
        <f>'30 '!U50</f>
        <v>GP Kit</v>
      </c>
      <c r="V50" s="174" t="str">
        <f>'30 '!V50</f>
        <v>HI G COVER</v>
      </c>
      <c r="W50" s="174" t="str">
        <f>'30 '!W50</f>
        <v>9 Card</v>
      </c>
      <c r="X50" s="174" t="str">
        <f>'30 '!X50</f>
        <v>OTG-B</v>
      </c>
      <c r="Y50" s="174" t="str">
        <f>'30 '!Y50</f>
        <v>OTG-C</v>
      </c>
      <c r="Z50" s="174" t="str">
        <f>'30 '!Z50</f>
        <v>Pin</v>
      </c>
      <c r="AA50" s="174" t="str">
        <f>'30 '!AA50</f>
        <v>Ladis cover</v>
      </c>
      <c r="AB50" s="174" t="str">
        <f>'30 '!AB50</f>
        <v>Gliger Cover</v>
      </c>
      <c r="AC50" s="174" t="str">
        <f>'30 '!AC50</f>
        <v>Lether Cover</v>
      </c>
      <c r="AD50" s="174" t="str">
        <f>'30 '!AD50</f>
        <v>rainbow glass</v>
      </c>
      <c r="AE50" s="174" t="str">
        <f>'30 '!AE50</f>
        <v>Muja</v>
      </c>
      <c r="AF50" s="174" t="str">
        <f>'30 '!AF50</f>
        <v>RM-510</v>
      </c>
      <c r="AG50" s="174" t="str">
        <f>'30 '!AG50</f>
        <v>Realme-B</v>
      </c>
      <c r="AH50" s="174" t="str">
        <f>'30 '!AH50</f>
        <v>Realme-C</v>
      </c>
      <c r="AI50" s="174" t="str">
        <f>'30 '!AI50</f>
        <v>My choice</v>
      </c>
      <c r="AJ50" s="174" t="str">
        <f>'30 '!AJ50</f>
        <v xml:space="preserve">Math </v>
      </c>
      <c r="AK50" s="174" t="str">
        <f>'30 '!AK50</f>
        <v>shad Cover</v>
      </c>
      <c r="AL50" s="174" t="str">
        <f>'30 '!AL50</f>
        <v>Cut Cover</v>
      </c>
      <c r="AM50" s="174" t="str">
        <f>'30 '!AM50</f>
        <v>Stand</v>
      </c>
      <c r="AN50" s="174" t="str">
        <f>'30 '!AN50</f>
        <v>HE-05</v>
      </c>
      <c r="AO50" s="174" t="str">
        <f>'30 '!AO50</f>
        <v>HE-05i</v>
      </c>
      <c r="AP50" s="174" t="str">
        <f>'30 '!AP50</f>
        <v>DM10c</v>
      </c>
      <c r="AQ50" s="174" t="str">
        <f>'30 '!AQ50</f>
        <v>RM-510 c</v>
      </c>
      <c r="AR50" s="174" t="str">
        <f>'30 '!AR50</f>
        <v>A16(3+32)</v>
      </c>
      <c r="AS50" s="174" t="str">
        <f>'30 '!AS50</f>
        <v>Fita</v>
      </c>
      <c r="AT50" s="174" t="str">
        <f>'30 '!AT50</f>
        <v>dm10</v>
      </c>
      <c r="AU50" s="174">
        <f>'30 '!AU50</f>
        <v>0</v>
      </c>
      <c r="AV50" s="174">
        <f>'30 '!AV50</f>
        <v>0</v>
      </c>
      <c r="AW50" s="174">
        <f>'30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'30 '!B54</f>
        <v>4</v>
      </c>
      <c r="C51" s="187">
        <f>'30 '!C54</f>
        <v>1</v>
      </c>
      <c r="D51" s="187">
        <f>'30 '!D54</f>
        <v>2</v>
      </c>
      <c r="E51" s="187">
        <f>'30 '!E54</f>
        <v>1</v>
      </c>
      <c r="F51" s="187">
        <f>'30 '!F54</f>
        <v>0</v>
      </c>
      <c r="G51" s="187">
        <f>'30 '!G54</f>
        <v>0</v>
      </c>
      <c r="H51" s="187">
        <f>'30 '!H54</f>
        <v>7</v>
      </c>
      <c r="I51" s="187">
        <f>'30 '!I54</f>
        <v>1</v>
      </c>
      <c r="J51" s="187">
        <f>'30 '!J54</f>
        <v>3</v>
      </c>
      <c r="K51" s="187">
        <f>'30 '!K54</f>
        <v>9</v>
      </c>
      <c r="L51" s="187">
        <f>'30 '!L54</f>
        <v>38</v>
      </c>
      <c r="M51" s="187">
        <f>'30 '!M54</f>
        <v>73</v>
      </c>
      <c r="N51" s="187">
        <f>'30 '!N54</f>
        <v>11</v>
      </c>
      <c r="O51" s="187">
        <f>'30 '!O54</f>
        <v>9</v>
      </c>
      <c r="P51" s="187">
        <f>'30 '!P54</f>
        <v>383</v>
      </c>
      <c r="Q51" s="187">
        <f>'30 '!Q54</f>
        <v>21</v>
      </c>
      <c r="R51" s="187">
        <f>'30 '!R54</f>
        <v>4</v>
      </c>
      <c r="S51" s="187">
        <f>'30 '!S54</f>
        <v>0</v>
      </c>
      <c r="T51" s="187">
        <f>'30 '!T54</f>
        <v>1</v>
      </c>
      <c r="U51" s="187">
        <f>'30 '!U54</f>
        <v>5</v>
      </c>
      <c r="V51" s="187">
        <f>'30 '!V54</f>
        <v>14</v>
      </c>
      <c r="W51" s="187">
        <f>'30 '!W54</f>
        <v>106</v>
      </c>
      <c r="X51" s="187">
        <f>'30 '!X54</f>
        <v>7</v>
      </c>
      <c r="Y51" s="187">
        <f>'30 '!Y54</f>
        <v>8</v>
      </c>
      <c r="Z51" s="187">
        <f>'30 '!Z54</f>
        <v>92</v>
      </c>
      <c r="AA51" s="187">
        <f>'30 '!AA54</f>
        <v>29</v>
      </c>
      <c r="AB51" s="187">
        <f>'30 '!AB54</f>
        <v>25</v>
      </c>
      <c r="AC51" s="187">
        <f>'30 '!AC54</f>
        <v>15</v>
      </c>
      <c r="AD51" s="187">
        <f>'30 '!AD54</f>
        <v>5</v>
      </c>
      <c r="AE51" s="187">
        <f>'30 '!AE54</f>
        <v>19</v>
      </c>
      <c r="AF51" s="187">
        <f>'30 '!AF54</f>
        <v>1</v>
      </c>
      <c r="AG51" s="187">
        <f>'30 '!AG54</f>
        <v>1</v>
      </c>
      <c r="AH51" s="187">
        <f>'30 '!AH54</f>
        <v>2</v>
      </c>
      <c r="AI51" s="187">
        <f>'30 '!AI54</f>
        <v>169</v>
      </c>
      <c r="AJ51" s="187">
        <f>'30 '!AJ54</f>
        <v>86</v>
      </c>
      <c r="AK51" s="187">
        <f>'30 '!AK54</f>
        <v>9</v>
      </c>
      <c r="AL51" s="187">
        <f>'30 '!AL54</f>
        <v>2</v>
      </c>
      <c r="AM51" s="187">
        <f>'30 '!AM54</f>
        <v>1</v>
      </c>
      <c r="AN51" s="187">
        <f>'30 '!AN54</f>
        <v>2</v>
      </c>
      <c r="AO51" s="187">
        <f>'30 '!AO54</f>
        <v>1</v>
      </c>
      <c r="AP51" s="187">
        <f>'30 '!AP54</f>
        <v>1</v>
      </c>
      <c r="AQ51" s="187">
        <f>'30 '!AQ54</f>
        <v>1</v>
      </c>
      <c r="AR51" s="187">
        <f>'30 '!AR54</f>
        <v>0</v>
      </c>
      <c r="AS51" s="187">
        <f>'30 '!AS54</f>
        <v>7</v>
      </c>
      <c r="AT51" s="187">
        <f>'30 '!AT54</f>
        <v>2</v>
      </c>
      <c r="AU51" s="187">
        <f>'30 '!AU54</f>
        <v>0</v>
      </c>
      <c r="AV51" s="187">
        <f>'30 '!AV54</f>
        <v>0</v>
      </c>
      <c r="AW51" s="187">
        <f>'30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'30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'30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'30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'30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20" priority="19" operator="greaterThan">
      <formula>0</formula>
    </cfRule>
  </conditionalFormatting>
  <conditionalFormatting sqref="B22:AE23">
    <cfRule type="cellIs" dxfId="19" priority="18" operator="greaterThan">
      <formula>0</formula>
    </cfRule>
  </conditionalFormatting>
  <conditionalFormatting sqref="B32:AE33">
    <cfRule type="cellIs" dxfId="18" priority="17" operator="greaterThan">
      <formula>0</formula>
    </cfRule>
  </conditionalFormatting>
  <conditionalFormatting sqref="B42:AE43">
    <cfRule type="cellIs" dxfId="17" priority="16" operator="greaterThan">
      <formula>0</formula>
    </cfRule>
  </conditionalFormatting>
  <conditionalFormatting sqref="B52:AE53">
    <cfRule type="cellIs" dxfId="16" priority="15" operator="greaterThan">
      <formula>0</formula>
    </cfRule>
  </conditionalFormatting>
  <conditionalFormatting sqref="B12:AE13 B22:AE23 B32:Y33 Z33:AE33 B42:AE43 B52:AE53">
    <cfRule type="cellIs" dxfId="15" priority="14" operator="greaterThan">
      <formula>0</formula>
    </cfRule>
  </conditionalFormatting>
  <conditionalFormatting sqref="B12:AW13">
    <cfRule type="cellIs" dxfId="14" priority="12" operator="greaterThan">
      <formula>0</formula>
    </cfRule>
    <cfRule type="cellIs" dxfId="13" priority="13" operator="greaterThan">
      <formula>0</formula>
    </cfRule>
  </conditionalFormatting>
  <conditionalFormatting sqref="B22:AW23 B32:AW33 B42:AW43 B52:AW53">
    <cfRule type="cellIs" dxfId="12" priority="11" operator="greaterThan">
      <formula>0</formula>
    </cfRule>
  </conditionalFormatting>
  <conditionalFormatting sqref="B8:AW9">
    <cfRule type="cellIs" dxfId="11" priority="10" operator="greaterThan">
      <formula>0</formula>
    </cfRule>
  </conditionalFormatting>
  <conditionalFormatting sqref="B18:AW19">
    <cfRule type="cellIs" dxfId="10" priority="9" operator="greaterThan">
      <formula>0</formula>
    </cfRule>
  </conditionalFormatting>
  <conditionalFormatting sqref="B22:AW23">
    <cfRule type="cellIs" dxfId="9" priority="8" operator="greaterThan">
      <formula>0</formula>
    </cfRule>
  </conditionalFormatting>
  <conditionalFormatting sqref="B28:AW29">
    <cfRule type="cellIs" dxfId="8" priority="7" operator="greaterThan">
      <formula>0</formula>
    </cfRule>
  </conditionalFormatting>
  <conditionalFormatting sqref="B32:AW33">
    <cfRule type="cellIs" dxfId="7" priority="6" operator="greaterThan">
      <formula>0</formula>
    </cfRule>
  </conditionalFormatting>
  <conditionalFormatting sqref="B38:AW39">
    <cfRule type="cellIs" dxfId="6" priority="5" operator="greaterThan">
      <formula>0</formula>
    </cfRule>
  </conditionalFormatting>
  <conditionalFormatting sqref="B42:AW43">
    <cfRule type="cellIs" dxfId="5" priority="3" operator="greaterThan">
      <formula>0</formula>
    </cfRule>
    <cfRule type="cellIs" dxfId="4" priority="4" operator="greaterThan">
      <formula>0</formula>
    </cfRule>
  </conditionalFormatting>
  <conditionalFormatting sqref="B48:AW49">
    <cfRule type="cellIs" dxfId="3" priority="2" operator="greaterThan">
      <formula>0</formula>
    </cfRule>
  </conditionalFormatting>
  <conditionalFormatting sqref="B52:AW53">
    <cfRule type="cellIs" dxfId="2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1"/>
  <sheetViews>
    <sheetView topLeftCell="A40" zoomScaleNormal="100" workbookViewId="0">
      <selection activeCell="B23" sqref="B23:AW30"/>
    </sheetView>
  </sheetViews>
  <sheetFormatPr defaultColWidth="9.140625" defaultRowHeight="12.75"/>
  <cols>
    <col min="1" max="1" width="15.28515625" style="1" bestFit="1" customWidth="1"/>
    <col min="2" max="2" width="12.42578125" style="2" bestFit="1" customWidth="1"/>
    <col min="3" max="4" width="12.85546875" style="2" bestFit="1" customWidth="1"/>
    <col min="5" max="7" width="14.28515625" style="2" bestFit="1" customWidth="1"/>
    <col min="8" max="8" width="15.7109375" style="2" bestFit="1" customWidth="1"/>
    <col min="9" max="9" width="12" style="2" bestFit="1" customWidth="1"/>
    <col min="10" max="10" width="16" style="2" bestFit="1" customWidth="1"/>
    <col min="11" max="11" width="13.140625" style="2" bestFit="1" customWidth="1"/>
    <col min="12" max="12" width="14.5703125" style="2" bestFit="1" customWidth="1"/>
    <col min="13" max="13" width="11.42578125" style="2" bestFit="1" customWidth="1"/>
    <col min="14" max="14" width="10.5703125" style="2" bestFit="1" customWidth="1"/>
    <col min="15" max="15" width="11.42578125" style="2" bestFit="1" customWidth="1"/>
    <col min="16" max="16" width="8.85546875" style="2" bestFit="1" customWidth="1"/>
    <col min="17" max="17" width="8.42578125" style="2" bestFit="1" customWidth="1"/>
    <col min="18" max="18" width="12" style="2" bestFit="1" customWidth="1"/>
    <col min="19" max="19" width="7" style="2" bestFit="1" customWidth="1"/>
    <col min="20" max="20" width="9.85546875" style="2" bestFit="1" customWidth="1"/>
    <col min="21" max="21" width="10.42578125" style="2" bestFit="1" customWidth="1"/>
    <col min="22" max="22" width="14.85546875" style="2" bestFit="1" customWidth="1"/>
    <col min="23" max="23" width="8.5703125" style="2" bestFit="1" customWidth="1"/>
    <col min="24" max="24" width="12.42578125" style="2" bestFit="1" customWidth="1"/>
    <col min="25" max="25" width="10" style="2" bestFit="1" customWidth="1"/>
    <col min="26" max="26" width="18.140625" style="3" bestFit="1" customWidth="1"/>
    <col min="27" max="27" width="14" style="3" bestFit="1" customWidth="1"/>
    <col min="28" max="28" width="15.42578125" style="3" bestFit="1" customWidth="1"/>
    <col min="29" max="29" width="16" style="3" bestFit="1" customWidth="1"/>
    <col min="30" max="30" width="16.85546875" style="3" bestFit="1" customWidth="1"/>
    <col min="31" max="31" width="20.7109375" style="3" bestFit="1" customWidth="1"/>
    <col min="32" max="32" width="13" style="3" bestFit="1" customWidth="1"/>
    <col min="33" max="33" width="12.42578125" style="3" bestFit="1" customWidth="1"/>
    <col min="34" max="34" width="15.7109375" style="3" bestFit="1" customWidth="1"/>
    <col min="35" max="35" width="12.85546875" style="3" bestFit="1" customWidth="1"/>
    <col min="36" max="36" width="16" style="3" bestFit="1" customWidth="1"/>
    <col min="37" max="37" width="13.85546875" style="3" bestFit="1" customWidth="1"/>
    <col min="38" max="38" width="14.7109375" style="3" bestFit="1" customWidth="1"/>
    <col min="39" max="39" width="22" style="3" bestFit="1" customWidth="1"/>
    <col min="40" max="40" width="16" style="3" bestFit="1" customWidth="1"/>
    <col min="41" max="41" width="20.7109375" style="3" bestFit="1" customWidth="1"/>
    <col min="42" max="42" width="14.7109375" style="3" bestFit="1" customWidth="1"/>
    <col min="43" max="43" width="16.28515625" style="3" bestFit="1" customWidth="1"/>
    <col min="44" max="44" width="18.5703125" style="3" bestFit="1" customWidth="1"/>
    <col min="45" max="45" width="16" style="3" bestFit="1" customWidth="1"/>
    <col min="46" max="46" width="12.42578125" style="3" bestFit="1" customWidth="1"/>
    <col min="47" max="48" width="14.7109375" style="3" bestFit="1" customWidth="1"/>
    <col min="49" max="49" width="15.42578125" style="3" bestFit="1" customWidth="1"/>
    <col min="50" max="50" width="14.7109375" style="3" bestFit="1" customWidth="1"/>
    <col min="51" max="51" width="14.28515625" style="3" bestFit="1" customWidth="1"/>
    <col min="52" max="52" width="3" style="3" customWidth="1"/>
    <col min="53" max="53" width="16.28515625" style="3" bestFit="1" customWidth="1"/>
    <col min="54" max="54" width="7.7109375" style="3" bestFit="1" customWidth="1"/>
    <col min="55" max="55" width="11.5703125" style="3" bestFit="1" customWidth="1"/>
    <col min="56" max="16384" width="9.140625" style="3"/>
  </cols>
  <sheetData>
    <row r="1" spans="1:57" ht="21" customHeight="1" thickBot="1">
      <c r="A1" s="307" t="s">
        <v>299</v>
      </c>
      <c r="B1" s="308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4"/>
      <c r="AZ1" s="4"/>
      <c r="BA1" s="4"/>
    </row>
    <row r="2" spans="1:57" ht="21" customHeight="1" thickBot="1">
      <c r="A2" s="239" t="s">
        <v>9</v>
      </c>
      <c r="B2" s="240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6"/>
      <c r="X2" s="96"/>
      <c r="Y2" s="96"/>
      <c r="Z2" s="96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97"/>
      <c r="AY2" s="97"/>
      <c r="AZ2" s="60"/>
      <c r="BA2" s="60"/>
      <c r="BB2" s="60"/>
      <c r="BC2" s="60"/>
      <c r="BD2" s="60"/>
      <c r="BE2" s="60"/>
    </row>
    <row r="3" spans="1:57" ht="21" customHeight="1" thickBot="1">
      <c r="A3" s="85" t="s">
        <v>13</v>
      </c>
      <c r="B3" s="98">
        <f>'31 '!B7</f>
        <v>9580</v>
      </c>
      <c r="C3" s="98">
        <f>'31 '!C7</f>
        <v>8990</v>
      </c>
      <c r="D3" s="98">
        <f>'31 '!D7</f>
        <v>8990</v>
      </c>
      <c r="E3" s="98">
        <f>'31 '!E7</f>
        <v>8490</v>
      </c>
      <c r="F3" s="98">
        <f>'31 '!F7</f>
        <v>8800</v>
      </c>
      <c r="G3" s="98">
        <f>'31 '!G7</f>
        <v>7700</v>
      </c>
      <c r="H3" s="98">
        <f>'31 '!H7</f>
        <v>7430</v>
      </c>
      <c r="I3" s="98">
        <f>'31 '!I7</f>
        <v>6570</v>
      </c>
      <c r="J3" s="98">
        <f>'31 '!J7</f>
        <v>6500</v>
      </c>
      <c r="K3" s="98">
        <f>'31 '!K7</f>
        <v>7430</v>
      </c>
      <c r="L3" s="98">
        <f>'31 '!L7</f>
        <v>7390</v>
      </c>
      <c r="M3" s="98">
        <f>'31 '!M7</f>
        <v>4840</v>
      </c>
      <c r="N3" s="98">
        <f>'31 '!N7</f>
        <v>1010</v>
      </c>
      <c r="O3" s="98">
        <f>'31 '!O7</f>
        <v>1000</v>
      </c>
      <c r="P3" s="98">
        <f>'31 '!P7</f>
        <v>1100</v>
      </c>
      <c r="Q3" s="98">
        <f>'31 '!Q7</f>
        <v>1130</v>
      </c>
      <c r="R3" s="98">
        <f>'31 '!R7</f>
        <v>1180</v>
      </c>
      <c r="S3" s="98">
        <f>'31 '!S7</f>
        <v>1240</v>
      </c>
      <c r="T3" s="98">
        <f>'31 '!T7</f>
        <v>1270</v>
      </c>
      <c r="U3" s="98">
        <f>'31 '!U7</f>
        <v>1270</v>
      </c>
      <c r="V3" s="98">
        <f>'31 '!V7</f>
        <v>1500</v>
      </c>
      <c r="W3" s="98">
        <f>'31 '!W7</f>
        <v>1200</v>
      </c>
      <c r="X3" s="98">
        <f>'31 '!X7</f>
        <v>1290</v>
      </c>
      <c r="Y3" s="98">
        <f>'31 '!Y7</f>
        <v>1240</v>
      </c>
      <c r="Z3" s="98">
        <f>'31 '!Z7</f>
        <v>1290</v>
      </c>
      <c r="AA3" s="98">
        <f>'31 '!AA7</f>
        <v>1320</v>
      </c>
      <c r="AB3" s="98">
        <f>'31 '!AB7</f>
        <v>1410</v>
      </c>
      <c r="AC3" s="98">
        <f>'31 '!AC7</f>
        <v>1460</v>
      </c>
      <c r="AD3" s="98">
        <f>'31 '!AD7</f>
        <v>1490</v>
      </c>
      <c r="AE3" s="98">
        <f>'31 '!AE7</f>
        <v>1470</v>
      </c>
      <c r="AF3" s="98">
        <f>'31 '!AF7</f>
        <v>1340</v>
      </c>
      <c r="AG3" s="98">
        <f>'31 '!AG7</f>
        <v>9630</v>
      </c>
      <c r="AH3" s="98">
        <f>'31 '!AH7</f>
        <v>1310</v>
      </c>
      <c r="AI3" s="98">
        <f>'31 '!AI7</f>
        <v>960</v>
      </c>
      <c r="AJ3" s="98">
        <f>'31 '!AJ7</f>
        <v>9050</v>
      </c>
      <c r="AK3" s="98">
        <f>'31 '!AK7</f>
        <v>6790</v>
      </c>
      <c r="AL3" s="98">
        <f>'31 '!AL7</f>
        <v>6100</v>
      </c>
      <c r="AM3" s="98">
        <f>'31 '!AM7</f>
        <v>5650</v>
      </c>
      <c r="AN3" s="98">
        <f>'31 '!AN7</f>
        <v>7980</v>
      </c>
      <c r="AO3" s="98">
        <f>'31 '!AO7</f>
        <v>1190</v>
      </c>
      <c r="AP3" s="98">
        <f>'31 '!AP7</f>
        <v>1460</v>
      </c>
      <c r="AQ3" s="98">
        <f>'31 '!AQ7</f>
        <v>6400</v>
      </c>
      <c r="AR3" s="98">
        <f>'31 '!AR7</f>
        <v>0</v>
      </c>
      <c r="AS3" s="98">
        <f>'31 '!AS7</f>
        <v>0</v>
      </c>
      <c r="AT3" s="98">
        <f>'31 '!AT7</f>
        <v>0</v>
      </c>
      <c r="AU3" s="98">
        <f>'31 '!AU7</f>
        <v>0</v>
      </c>
      <c r="AV3" s="98">
        <f>'31 '!AV7</f>
        <v>1080</v>
      </c>
      <c r="AW3" s="98">
        <f>'31 '!AW7</f>
        <v>1180</v>
      </c>
      <c r="AX3" s="104"/>
      <c r="AY3" s="94"/>
      <c r="AZ3" s="93"/>
      <c r="BA3" s="93"/>
      <c r="BB3" s="93"/>
      <c r="BC3" s="93"/>
      <c r="BD3" s="60"/>
    </row>
    <row r="4" spans="1:57" ht="21" customHeight="1" thickBot="1">
      <c r="A4" s="85" t="s">
        <v>66</v>
      </c>
      <c r="B4" s="47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100"/>
      <c r="AE4" s="99"/>
      <c r="AF4" s="99"/>
      <c r="AG4" s="99"/>
      <c r="AH4" s="101"/>
      <c r="AI4" s="101"/>
      <c r="AJ4" s="103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7"/>
      <c r="AY4" s="102"/>
    </row>
    <row r="5" spans="1:57" ht="21" customHeight="1" thickBot="1">
      <c r="A5" s="38" t="s">
        <v>14</v>
      </c>
      <c r="B5" s="48">
        <f>'1 '!B9+'2'!B9+'3 '!B9+'4 '!B9+'5 '!B9+'6 '!B9+'7 '!B9+'8 '!B9+'9 '!B9+'10 '!B9+'11 '!B9+'12 '!B9+'13'!B9+'14 '!B9+'15 '!B9+'16 '!B9+'17 '!B9+'18 '!B9+'19 '!B9+'20 '!B9+'21 '!B9+'22 '!B9+'23'!B9+'24'!B9+'25 '!B9+'26 '!B9+'27 '!B9+'28 '!B9+'29 '!B19+'30 '!B9+'31 '!B9</f>
        <v>0</v>
      </c>
      <c r="C5" s="48">
        <f>'1 '!C9+'2'!C9+'3 '!C9+'4 '!C9+'5 '!C9+'6 '!C9+'7 '!C9+'8 '!C9+'9 '!C9+'10 '!C9+'11 '!C9+'12 '!C9+'13'!C9+'14 '!C9+'15 '!C9+'16 '!C9+'17 '!C9+'18 '!C9+'19 '!C9+'20 '!C9+'21 '!C9+'22 '!C9+'23'!C9+'24'!C9+'25 '!C9+'26 '!C9+'27 '!C9+'28 '!C9+'29 '!C19+'30 '!C9+'31 '!C9</f>
        <v>0</v>
      </c>
      <c r="D5" s="48">
        <f>'1 '!D9+'2'!D9+'3 '!D9+'4 '!D9+'5 '!D9+'6 '!D9+'7 '!D9+'8 '!D9+'9 '!D9+'10 '!D9+'11 '!D9+'12 '!D9+'13'!D9+'14 '!D9+'15 '!D9+'16 '!D9+'17 '!D9+'18 '!D9+'19 '!D9+'20 '!D9+'21 '!D9+'22 '!D9+'23'!D9+'24'!D9+'25 '!D9+'26 '!D9+'27 '!D9+'28 '!D9+'29 '!D19+'30 '!D9+'31 '!D9</f>
        <v>0</v>
      </c>
      <c r="E5" s="48">
        <f>'1 '!E9+'2'!E9+'3 '!E9+'4 '!E9+'5 '!E9+'6 '!E9+'7 '!E9+'8 '!E9+'9 '!E9+'10 '!E9+'11 '!E9+'12 '!E9+'13'!E9+'14 '!E9+'15 '!E9+'16 '!E9+'17 '!E9+'18 '!E9+'19 '!E9+'20 '!E9+'21 '!E9+'22 '!E9+'23'!E9+'24'!E9+'25 '!E9+'26 '!E9+'27 '!E9+'28 '!E9+'29 '!E19+'30 '!E9+'31 '!E9</f>
        <v>0</v>
      </c>
      <c r="F5" s="48">
        <f>'1 '!F9+'2'!F9+'3 '!F9+'4 '!F9+'5 '!F9+'6 '!F9+'7 '!F9+'8 '!F9+'9 '!F9+'10 '!F9+'11 '!F9+'12 '!F9+'13'!F9+'14 '!F9+'15 '!F9+'16 '!F9+'17 '!F9+'18 '!F9+'19 '!F9+'20 '!F9+'21 '!F9+'22 '!F9+'23'!F9+'24'!F9+'25 '!F9+'26 '!F9+'27 '!F9+'28 '!F9+'29 '!F19+'30 '!F9+'31 '!F9</f>
        <v>0</v>
      </c>
      <c r="G5" s="48">
        <f>'1 '!G9+'2'!G9+'3 '!G9+'4 '!G9+'5 '!G9+'6 '!G9+'7 '!G9+'8 '!G9+'9 '!G9+'10 '!G9+'11 '!G9+'12 '!G9+'13'!G9+'14 '!G9+'15 '!G9+'16 '!G9+'17 '!G9+'18 '!G9+'19 '!G9+'20 '!G9+'21 '!G9+'22 '!G9+'23'!G9+'24'!G9+'25 '!G9+'26 '!G9+'27 '!G9+'28 '!G9+'29 '!G19+'30 '!G9+'31 '!G9</f>
        <v>0</v>
      </c>
      <c r="H5" s="48">
        <f>'1 '!H9+'2'!H9+'3 '!H9+'4 '!H9+'5 '!H9+'6 '!H9+'7 '!H9+'8 '!H9+'9 '!H9+'10 '!H9+'11 '!H9+'12 '!H9+'13'!H9+'14 '!H9+'15 '!H9+'16 '!H9+'17 '!H9+'18 '!H9+'19 '!H9+'20 '!H9+'21 '!H9+'22 '!H9+'23'!H9+'24'!H9+'25 '!H9+'26 '!H9+'27 '!H9+'28 '!H9+'29 '!H19+'30 '!H9+'31 '!H9</f>
        <v>0</v>
      </c>
      <c r="I5" s="48">
        <f>'1 '!I9+'2'!I9+'3 '!I9+'4 '!I9+'5 '!I9+'6 '!I9+'7 '!I9+'8 '!I9+'9 '!I9+'10 '!I9+'11 '!I9+'12 '!I9+'13'!I9+'14 '!I9+'15 '!I9+'16 '!I9+'17 '!I9+'18 '!I9+'19 '!I9+'20 '!I9+'21 '!I9+'22 '!I9+'23'!I9+'24'!I9+'25 '!I9+'26 '!I9+'27 '!I9+'28 '!I9+'29 '!I19+'30 '!I9+'31 '!I9</f>
        <v>0</v>
      </c>
      <c r="J5" s="48">
        <f>'1 '!J9+'2'!J9+'3 '!J9+'4 '!J9+'5 '!J9+'6 '!J9+'7 '!J9+'8 '!J9+'9 '!J9+'10 '!J9+'11 '!J9+'12 '!J9+'13'!J9+'14 '!J9+'15 '!J9+'16 '!J9+'17 '!J9+'18 '!J9+'19 '!J9+'20 '!J9+'21 '!J9+'22 '!J9+'23'!J9+'24'!J9+'25 '!J9+'26 '!J9+'27 '!J9+'28 '!J9+'29 '!J19+'30 '!J9+'31 '!J9</f>
        <v>0</v>
      </c>
      <c r="K5" s="48">
        <f>'1 '!K9+'2'!K9+'3 '!K9+'4 '!K9+'5 '!K9+'6 '!K9+'7 '!K9+'8 '!K9+'9 '!K9+'10 '!K9+'11 '!K9+'12 '!K9+'13'!K9+'14 '!K9+'15 '!K9+'16 '!K9+'17 '!K9+'18 '!K9+'19 '!K9+'20 '!K9+'21 '!K9+'22 '!K9+'23'!K9+'24'!K9+'25 '!K9+'26 '!K9+'27 '!K9+'28 '!K9+'29 '!K19+'30 '!K9+'31 '!K9</f>
        <v>0</v>
      </c>
      <c r="L5" s="48">
        <f>'1 '!L9+'2'!L9+'3 '!L9+'4 '!L9+'5 '!L9+'6 '!L9+'7 '!L9+'8 '!L9+'9 '!L9+'10 '!L9+'11 '!L9+'12 '!L9+'13'!L9+'14 '!L9+'15 '!L9+'16 '!L9+'17 '!L9+'18 '!L9+'19 '!L9+'20 '!L9+'21 '!L9+'22 '!L9+'23'!L9+'24'!L9+'25 '!L9+'26 '!L9+'27 '!L9+'28 '!L9+'29 '!L19+'30 '!L9+'31 '!L9</f>
        <v>0</v>
      </c>
      <c r="M5" s="48">
        <f>'1 '!M9+'2'!M9+'3 '!M9+'4 '!M9+'5 '!M9+'6 '!M9+'7 '!M9+'8 '!M9+'9 '!M9+'10 '!M9+'11 '!M9+'12 '!M9+'13'!M9+'14 '!M9+'15 '!M9+'16 '!M9+'17 '!M9+'18 '!M9+'19 '!M9+'20 '!M9+'21 '!M9+'22 '!M9+'23'!M9+'24'!M9+'25 '!M9+'26 '!M9+'27 '!M9+'28 '!M9+'29 '!M19+'30 '!M9+'31 '!M9</f>
        <v>0</v>
      </c>
      <c r="N5" s="48">
        <f>'1 '!N9+'2'!N9+'3 '!N9+'4 '!N9+'5 '!N9+'6 '!N9+'7 '!N9+'8 '!N9+'9 '!N9+'10 '!N9+'11 '!N9+'12 '!N9+'13'!N9+'14 '!N9+'15 '!N9+'16 '!N9+'17 '!N9+'18 '!N9+'19 '!N9+'20 '!N9+'21 '!N9+'22 '!N9+'23'!N9+'24'!N9+'25 '!N9+'26 '!N9+'27 '!N9+'28 '!N9+'29 '!N19+'30 '!N9+'31 '!N9</f>
        <v>0</v>
      </c>
      <c r="O5" s="48">
        <f>'1 '!O9+'2'!O9+'3 '!O9+'4 '!O9+'5 '!O9+'6 '!O9+'7 '!O9+'8 '!O9+'9 '!O9+'10 '!O9+'11 '!O9+'12 '!O9+'13'!O9+'14 '!O9+'15 '!O9+'16 '!O9+'17 '!O9+'18 '!O9+'19 '!O9+'20 '!O9+'21 '!O9+'22 '!O9+'23'!O9+'24'!O9+'25 '!O9+'26 '!O9+'27 '!O9+'28 '!O9+'29 '!O19+'30 '!O9+'31 '!O9</f>
        <v>0</v>
      </c>
      <c r="P5" s="48">
        <f>'1 '!P9+'2'!P9+'3 '!P9+'4 '!P9+'5 '!P9+'6 '!P9+'7 '!P9+'8 '!P9+'9 '!P9+'10 '!P9+'11 '!P9+'12 '!P9+'13'!P9+'14 '!P9+'15 '!P9+'16 '!P9+'17 '!P9+'18 '!P9+'19 '!P9+'20 '!P9+'21 '!P9+'22 '!P9+'23'!P9+'24'!P9+'25 '!P9+'26 '!P9+'27 '!P9+'28 '!P9+'29 '!P19+'30 '!P9+'31 '!P9</f>
        <v>0</v>
      </c>
      <c r="Q5" s="48">
        <f>'1 '!Q9+'2'!Q9+'3 '!Q9+'4 '!Q9+'5 '!Q9+'6 '!Q9+'7 '!Q9+'8 '!Q9+'9 '!Q9+'10 '!Q9+'11 '!Q9+'12 '!Q9+'13'!Q9+'14 '!Q9+'15 '!Q9+'16 '!Q9+'17 '!Q9+'18 '!Q9+'19 '!Q9+'20 '!Q9+'21 '!Q9+'22 '!Q9+'23'!Q9+'24'!Q9+'25 '!Q9+'26 '!Q9+'27 '!Q9+'28 '!Q9+'29 '!Q19+'30 '!Q9+'31 '!Q9</f>
        <v>0</v>
      </c>
      <c r="R5" s="48">
        <f>'1 '!R9+'2'!R9+'3 '!R9+'4 '!R9+'5 '!R9+'6 '!R9+'7 '!R9+'8 '!R9+'9 '!R9+'10 '!R9+'11 '!R9+'12 '!R9+'13'!R9+'14 '!R9+'15 '!R9+'16 '!R9+'17 '!R9+'18 '!R9+'19 '!R9+'20 '!R9+'21 '!R9+'22 '!R9+'23'!R9+'24'!R9+'25 '!R9+'26 '!R9+'27 '!R9+'28 '!R9+'29 '!R19+'30 '!R9+'31 '!R9</f>
        <v>-30</v>
      </c>
      <c r="S5" s="48">
        <f>'1 '!S9+'2'!S9+'3 '!S9+'4 '!S9+'5 '!S9+'6 '!S9+'7 '!S9+'8 '!S9+'9 '!S9+'10 '!S9+'11 '!S9+'12 '!S9+'13'!S9+'14 '!S9+'15 '!S9+'16 '!S9+'17 '!S9+'18 '!S9+'19 '!S9+'20 '!S9+'21 '!S9+'22 '!S9+'23'!S9+'24'!S9+'25 '!S9+'26 '!S9+'27 '!S9+'28 '!S9+'29 '!S19+'30 '!S9+'31 '!S9</f>
        <v>20</v>
      </c>
      <c r="T5" s="48">
        <f>'1 '!T9+'2'!T9+'3 '!T9+'4 '!T9+'5 '!T9+'6 '!T9+'7 '!T9+'8 '!T9+'9 '!T9+'10 '!T9+'11 '!T9+'12 '!T9+'13'!T9+'14 '!T9+'15 '!T9+'16 '!T9+'17 '!T9+'18 '!T9+'19 '!T9+'20 '!T9+'21 '!T9+'22 '!T9+'23'!T9+'24'!T9+'25 '!T9+'26 '!T9+'27 '!T9+'28 '!T9+'29 '!T19+'30 '!T9+'31 '!T9</f>
        <v>0</v>
      </c>
      <c r="U5" s="48">
        <f>'1 '!U9+'2'!U9+'3 '!U9+'4 '!U9+'5 '!U9+'6 '!U9+'7 '!U9+'8 '!U9+'9 '!U9+'10 '!U9+'11 '!U9+'12 '!U9+'13'!U9+'14 '!U9+'15 '!U9+'16 '!U9+'17 '!U9+'18 '!U9+'19 '!U9+'20 '!U9+'21 '!U9+'22 '!U9+'23'!U9+'24'!U9+'25 '!U9+'26 '!U9+'27 '!U9+'28 '!U9+'29 '!U19+'30 '!U9+'31 '!U9</f>
        <v>0</v>
      </c>
      <c r="V5" s="48">
        <f>'1 '!V9+'2'!V9+'3 '!V9+'4 '!V9+'5 '!V9+'6 '!V9+'7 '!V9+'8 '!V9+'9 '!V9+'10 '!V9+'11 '!V9+'12 '!V9+'13'!V9+'14 '!V9+'15 '!V9+'16 '!V9+'17 '!V9+'18 '!V9+'19 '!V9+'20 '!V9+'21 '!V9+'22 '!V9+'23'!V9+'24'!V9+'25 '!V9+'26 '!V9+'27 '!V9+'28 '!V9+'29 '!V19+'30 '!V9+'31 '!V9</f>
        <v>0</v>
      </c>
      <c r="W5" s="48">
        <f>'1 '!W9+'2'!W9+'3 '!W9+'4 '!W9+'5 '!W9+'6 '!W9+'7 '!W9+'8 '!W9+'9 '!W9+'10 '!W9+'11 '!W9+'12 '!W9+'13'!W9+'14 '!W9+'15 '!W9+'16 '!W9+'17 '!W9+'18 '!W9+'19 '!W9+'20 '!W9+'21 '!W9+'22 '!W9+'23'!W9+'24'!W9+'25 '!W9+'26 '!W9+'27 '!W9+'28 '!W9+'29 '!W19+'30 '!W9+'31 '!W9</f>
        <v>-50</v>
      </c>
      <c r="X5" s="48">
        <f>'1 '!X9+'2'!X9+'3 '!X9+'4 '!X9+'5 '!X9+'6 '!X9+'7 '!X9+'8 '!X9+'9 '!X9+'10 '!X9+'11 '!X9+'12 '!X9+'13'!X9+'14 '!X9+'15 '!X9+'16 '!X9+'17 '!X9+'18 '!X9+'19 '!X9+'20 '!X9+'21 '!X9+'22 '!X9+'23'!X9+'24'!X9+'25 '!X9+'26 '!X9+'27 '!X9+'28 '!X9+'29 '!X19+'30 '!X9+'31 '!X9</f>
        <v>0</v>
      </c>
      <c r="Y5" s="48">
        <f>'1 '!Y9+'2'!Y9+'3 '!Y9+'4 '!Y9+'5 '!Y9+'6 '!Y9+'7 '!Y9+'8 '!Y9+'9 '!Y9+'10 '!Y9+'11 '!Y9+'12 '!Y9+'13'!Y9+'14 '!Y9+'15 '!Y9+'16 '!Y9+'17 '!Y9+'18 '!Y9+'19 '!Y9+'20 '!Y9+'21 '!Y9+'22 '!Y9+'23'!Y9+'24'!Y9+'25 '!Y9+'26 '!Y9+'27 '!Y9+'28 '!Y9+'29 '!Y19+'30 '!Y9+'31 '!Y9</f>
        <v>0</v>
      </c>
      <c r="Z5" s="48">
        <f>'1 '!Z9+'2'!Z9+'3 '!Z9+'4 '!Z9+'5 '!Z9+'6 '!Z9+'7 '!Z9+'8 '!Z9+'9 '!Z9+'10 '!Z9+'11 '!Z9+'12 '!Z9+'13'!Z9+'14 '!Z9+'15 '!Z9+'16 '!Z9+'17 '!Z9+'18 '!Z9+'19 '!Z9+'20 '!Z9+'21 '!Z9+'22 '!Z9+'23'!Z9+'24'!Z9+'25 '!Z9+'26 '!Z9+'27 '!Z9+'28 '!Z9+'29 '!Z19+'30 '!Z9+'31 '!Z9</f>
        <v>0</v>
      </c>
      <c r="AA5" s="48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'!AA19+'30 '!AA9+'31 '!AA9</f>
        <v>135</v>
      </c>
      <c r="AB5" s="48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'!AB19+'30 '!AB9+'31 '!AB9</f>
        <v>130</v>
      </c>
      <c r="AC5" s="48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'!AC19+'30 '!AC9+'31 '!AC9</f>
        <v>0</v>
      </c>
      <c r="AD5" s="48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'!AD19+'30 '!AD9+'31 '!AD9</f>
        <v>70</v>
      </c>
      <c r="AE5" s="48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'!AE19+'30 '!AE9+'31 '!AE9</f>
        <v>0</v>
      </c>
      <c r="AF5" s="48">
        <f>'1 '!AF9+'2'!AF9+'3 '!AF9+'4 '!AF9+'5 '!AF9+'6 '!AF9+'7 '!AF9+'8 '!AF9+'9 '!AF9+'10 '!AF9+'11 '!AF9+'12 '!AF9+'13'!AF9+'14 '!AF9+'15 '!AF9+'16 '!AF9+'17 '!AF9+'18 '!AF9+'19 '!AF9+'20 '!AF9+'21 '!AF9+'22 '!AF9+'23'!AF9+'24'!AF9+'25 '!AF9+'26 '!AF9+'27 '!AF9+'28 '!AF9+'29 '!AF19+'30 '!AF9+'31 '!AF9</f>
        <v>0</v>
      </c>
      <c r="AG5" s="48">
        <f>'1 '!AG9+'2'!AG9+'3 '!AG9+'4 '!AG9+'5 '!AG9+'6 '!AG9+'7 '!AG9+'8 '!AG9+'9 '!AG9+'10 '!AG9+'11 '!AG9+'12 '!AG9+'13'!AG9+'14 '!AG9+'15 '!AG9+'16 '!AG9+'17 '!AG9+'18 '!AG9+'19 '!AG9+'20 '!AG9+'21 '!AG9+'22 '!AG9+'23'!AG9+'24'!AG9+'25 '!AG9+'26 '!AG9+'27 '!AG9+'28 '!AG9+'29 '!AG19+'30 '!AG9+'31 '!AG9</f>
        <v>0</v>
      </c>
      <c r="AH5" s="48">
        <f>'1 '!AH9+'2'!AH9+'3 '!AH9+'4 '!AH9+'5 '!AH9+'6 '!AH9+'7 '!AH9+'8 '!AH9+'9 '!AH9+'10 '!AH9+'11 '!AH9+'12 '!AH9+'13'!AH9+'14 '!AH9+'15 '!AH9+'16 '!AH9+'17 '!AH9+'18 '!AH9+'19 '!AH9+'20 '!AH9+'21 '!AH9+'22 '!AH9+'23'!AH9+'24'!AH9+'25 '!AH9+'26 '!AH9+'27 '!AH9+'28 '!AH9+'29 '!AH19+'30 '!AH9+'31 '!AH9</f>
        <v>40</v>
      </c>
      <c r="AI5" s="48">
        <f>'1 '!AI9+'2'!AI9+'3 '!AI9+'4 '!AI9+'5 '!AI9+'6 '!AI9+'7 '!AI9+'8 '!AI9+'9 '!AI9+'10 '!AI9+'11 '!AI9+'12 '!AI9+'13'!AI9+'14 '!AI9+'15 '!AI9+'16 '!AI9+'17 '!AI9+'18 '!AI9+'19 '!AI9+'20 '!AI9+'21 '!AI9+'22 '!AI9+'23'!AI9+'24'!AI9+'25 '!AI9+'26 '!AI9+'27 '!AI9+'28 '!AI9+'29 '!AI19+'30 '!AI9+'31 '!AI9</f>
        <v>0</v>
      </c>
      <c r="AJ5" s="48">
        <f>'1 '!AJ9+'2'!AJ9+'3 '!AJ9+'4 '!AJ9+'5 '!AJ9+'6 '!AJ9+'7 '!AJ9+'8 '!AJ9+'9 '!AJ9+'10 '!AJ9+'11 '!AJ9+'12 '!AJ9+'13'!AJ9+'14 '!AJ9+'15 '!AJ9+'16 '!AJ9+'17 '!AJ9+'18 '!AJ9+'19 '!AJ9+'20 '!AJ9+'21 '!AJ9+'22 '!AJ9+'23'!AJ9+'24'!AJ9+'25 '!AJ9+'26 '!AJ9+'27 '!AJ9+'28 '!AJ9+'29 '!AJ19+'30 '!AJ9+'31 '!AJ9</f>
        <v>118</v>
      </c>
      <c r="AK5" s="48">
        <f>'1 '!AK9+'2'!AK9+'3 '!AK9+'4 '!AK9+'5 '!AK9+'6 '!AK9+'7 '!AK9+'8 '!AK9+'9 '!AK9+'10 '!AK9+'11 '!AK9+'12 '!AK9+'13'!AK9+'14 '!AK9+'15 '!AK9+'16 '!AK9+'17 '!AK9+'18 '!AK9+'19 '!AK9+'20 '!AK9+'21 '!AK9+'22 '!AK9+'23'!AK9+'24'!AK9+'25 '!AK9+'26 '!AK9+'27 '!AK9+'28 '!AK9+'29 '!AK19+'30 '!AK9+'31 '!AK9</f>
        <v>0</v>
      </c>
      <c r="AL5" s="48">
        <f>'1 '!AL9+'2'!AL9+'3 '!AL9+'4 '!AL9+'5 '!AL9+'6 '!AL9+'7 '!AL9+'8 '!AL9+'9 '!AL9+'10 '!AL9+'11 '!AL9+'12 '!AL9+'13'!AL9+'14 '!AL9+'15 '!AL9+'16 '!AL9+'17 '!AL9+'18 '!AL9+'19 '!AL9+'20 '!AL9+'21 '!AL9+'22 '!AL9+'23'!AL9+'24'!AL9+'25 '!AL9+'26 '!AL9+'27 '!AL9+'28 '!AL9+'29 '!AL19+'30 '!AL9+'31 '!AL9</f>
        <v>0</v>
      </c>
      <c r="AM5" s="48">
        <f>'1 '!AM9+'2'!AM9+'3 '!AM9+'4 '!AM9+'5 '!AM9+'6 '!AM9+'7 '!AM9+'8 '!AM9+'9 '!AM9+'10 '!AM9+'11 '!AM9+'12 '!AM9+'13'!AM9+'14 '!AM9+'15 '!AM9+'16 '!AM9+'17 '!AM9+'18 '!AM9+'19 '!AM9+'20 '!AM9+'21 '!AM9+'22 '!AM9+'23'!AM9+'24'!AM9+'25 '!AM9+'26 '!AM9+'27 '!AM9+'28 '!AM9+'29 '!AM19+'30 '!AM9+'31 '!AM9</f>
        <v>34</v>
      </c>
      <c r="AN5" s="48">
        <f>'1 '!AN9+'2'!AN9+'3 '!AN9+'4 '!AN9+'5 '!AN9+'6 '!AN9+'7 '!AN9+'8 '!AN9+'9 '!AN9+'10 '!AN9+'11 '!AN9+'12 '!AN9+'13'!AN9+'14 '!AN9+'15 '!AN9+'16 '!AN9+'17 '!AN9+'18 '!AN9+'19 '!AN9+'20 '!AN9+'21 '!AN9+'22 '!AN9+'23'!AN9+'24'!AN9+'25 '!AN9+'26 '!AN9+'27 '!AN9+'28 '!AN9+'29 '!AN19+'30 '!AN9+'31 '!AN9</f>
        <v>0</v>
      </c>
      <c r="AO5" s="48">
        <f>'1 '!AO9+'2'!AO9+'3 '!AO9+'4 '!AO9+'5 '!AO9+'6 '!AO9+'7 '!AO9+'8 '!AO9+'9 '!AO9+'10 '!AO9+'11 '!AO9+'12 '!AO9+'13'!AO9+'14 '!AO9+'15 '!AO9+'16 '!AO9+'17 '!AO9+'18 '!AO9+'19 '!AO9+'20 '!AO9+'21 '!AO9+'22 '!AO9+'23'!AO9+'24'!AO9+'25 '!AO9+'26 '!AO9+'27 '!AO9+'28 '!AO9+'29 '!AO19+'30 '!AO9+'31 '!AO9</f>
        <v>0</v>
      </c>
      <c r="AP5" s="48">
        <f>'1 '!AP9+'2'!AP9+'3 '!AP9+'4 '!AP9+'5 '!AP9+'6 '!AP9+'7 '!AP9+'8 '!AP9+'9 '!AP9+'10 '!AP9+'11 '!AP9+'12 '!AP9+'13'!AP9+'14 '!AP9+'15 '!AP9+'16 '!AP9+'17 '!AP9+'18 '!AP9+'19 '!AP9+'20 '!AP9+'21 '!AP9+'22 '!AP9+'23'!AP9+'24'!AP9+'25 '!AP9+'26 '!AP9+'27 '!AP9+'28 '!AP9+'29 '!AP19+'30 '!AP9+'31 '!AP9</f>
        <v>30</v>
      </c>
      <c r="AQ5" s="48">
        <f>'1 '!AQ9+'2'!AQ9+'3 '!AQ9+'4 '!AQ9+'5 '!AQ9+'6 '!AQ9+'7 '!AQ9+'8 '!AQ9+'9 '!AQ9+'10 '!AQ9+'11 '!AQ9+'12 '!AQ9+'13'!AQ9+'14 '!AQ9+'15 '!AQ9+'16 '!AQ9+'17 '!AQ9+'18 '!AQ9+'19 '!AQ9+'20 '!AQ9+'21 '!AQ9+'22 '!AQ9+'23'!AQ9+'24'!AQ9+'25 '!AQ9+'26 '!AQ9+'27 '!AQ9+'28 '!AQ9+'29 '!AQ19+'30 '!AQ9+'31 '!AQ9</f>
        <v>0</v>
      </c>
      <c r="AR5" s="48">
        <f>'1 '!AR9+'2'!AR9+'3 '!AR9+'4 '!AR9+'5 '!AR9+'6 '!AR9+'7 '!AR9+'8 '!AR9+'9 '!AR9+'10 '!AR9+'11 '!AR9+'12 '!AR9+'13'!AR9+'14 '!AR9+'15 '!AR9+'16 '!AR9+'17 '!AR9+'18 '!AR9+'19 '!AR9+'20 '!AR9+'21 '!AR9+'22 '!AR9+'23'!AR9+'24'!AR9+'25 '!AR9+'26 '!AR9+'27 '!AR9+'28 '!AR9+'29 '!AR19+'30 '!AR9+'31 '!AR9</f>
        <v>0</v>
      </c>
      <c r="AS5" s="48">
        <f>'1 '!AS9+'2'!AS9+'3 '!AS9+'4 '!AS9+'5 '!AS9+'6 '!AS9+'7 '!AS9+'8 '!AS9+'9 '!AS9+'10 '!AS9+'11 '!AS9+'12 '!AS9+'13'!AS9+'14 '!AS9+'15 '!AS9+'16 '!AS9+'17 '!AS9+'18 '!AS9+'19 '!AS9+'20 '!AS9+'21 '!AS9+'22 '!AS9+'23'!AS9+'24'!AS9+'25 '!AS9+'26 '!AS9+'27 '!AS9+'28 '!AS9+'29 '!AS19+'30 '!AS9+'31 '!AS9</f>
        <v>0</v>
      </c>
      <c r="AT5" s="48">
        <f>'1 '!AT9+'2'!AT9+'3 '!AT9+'4 '!AT9+'5 '!AT9+'6 '!AT9+'7 '!AT9+'8 '!AT9+'9 '!AT9+'10 '!AT9+'11 '!AT9+'12 '!AT9+'13'!AT9+'14 '!AT9+'15 '!AT9+'16 '!AT9+'17 '!AT9+'18 '!AT9+'19 '!AT9+'20 '!AT9+'21 '!AT9+'22 '!AT9+'23'!AT9+'24'!AT9+'25 '!AT9+'26 '!AT9+'27 '!AT9+'28 '!AT9+'29 '!AT19+'30 '!AT9+'31 '!AT9</f>
        <v>0</v>
      </c>
      <c r="AU5" s="48">
        <f>'1 '!AU9+'2'!AU9+'3 '!AU9+'4 '!AU9+'5 '!AU9+'6 '!AU9+'7 '!AU9+'8 '!AU9+'9 '!AU9+'10 '!AU9+'11 '!AU9+'12 '!AU9+'13'!AU9+'14 '!AU9+'15 '!AU9+'16 '!AU9+'17 '!AU9+'18 '!AU9+'19 '!AU9+'20 '!AU9+'21 '!AU9+'22 '!AU9+'23'!AU9+'24'!AU9+'25 '!AU9+'26 '!AU9+'27 '!AU9+'28 '!AU9+'29 '!AU19+'30 '!AU9+'31 '!AU9</f>
        <v>0</v>
      </c>
      <c r="AV5" s="48">
        <f>'1 '!AV9+'2'!AV9+'3 '!AV9+'4 '!AV9+'5 '!AV9+'6 '!AV9+'7 '!AV9+'8 '!AV9+'9 '!AV9+'10 '!AV9+'11 '!AV9+'12 '!AV9+'13'!AV9+'14 '!AV9+'15 '!AV9+'16 '!AV9+'17 '!AV9+'18 '!AV9+'19 '!AV9+'20 '!AV9+'21 '!AV9+'22 '!AV9+'23'!AV9+'24'!AV9+'25 '!AV9+'26 '!AV9+'27 '!AV9+'28 '!AV9+'29 '!AV19+'30 '!AV9+'31 '!AV9</f>
        <v>0</v>
      </c>
      <c r="AW5" s="48">
        <f>'1 '!AW9+'2'!AW9+'3 '!AW9+'4 '!AW9+'5 '!AW9+'6 '!AW9+'7 '!AW9+'8 '!AW9+'9 '!AW9+'10 '!AW9+'11 '!AW9+'12 '!AW9+'13'!AW9+'14 '!AW9+'15 '!AW9+'16 '!AW9+'17 '!AW9+'18 '!AW9+'19 '!AW9+'20 '!AW9+'21 '!AW9+'22 '!AW9+'23'!AW9+'24'!AW9+'25 '!AW9+'26 '!AW9+'27 '!AW9+'28 '!AW9+'29 '!AW19+'30 '!AW9+'31 '!AW9</f>
        <v>210</v>
      </c>
      <c r="AX5" s="41"/>
      <c r="AY5" s="37"/>
    </row>
    <row r="6" spans="1:57" s="5" customFormat="1" ht="30.75" customHeight="1" thickBot="1">
      <c r="A6" s="82" t="s">
        <v>23</v>
      </c>
      <c r="B6" s="233" t="str">
        <f>'31 '!B10</f>
        <v>Z45</v>
      </c>
      <c r="C6" s="233" t="str">
        <f>'31 '!C10</f>
        <v>Z40</v>
      </c>
      <c r="D6" s="233" t="str">
        <f>'31 '!D10</f>
        <v>Z35</v>
      </c>
      <c r="E6" s="233" t="str">
        <f>'31 '!E10</f>
        <v>Z33</v>
      </c>
      <c r="F6" s="233" t="str">
        <f>'31 '!F10</f>
        <v>Z30</v>
      </c>
      <c r="G6" s="233" t="str">
        <f>'31 '!G10</f>
        <v>Z22</v>
      </c>
      <c r="H6" s="233" t="str">
        <f>'31 '!H10</f>
        <v>Z18</v>
      </c>
      <c r="I6" s="233" t="str">
        <f>'31 '!I10</f>
        <v>i99</v>
      </c>
      <c r="J6" s="233" t="str">
        <f>'31 '!J10</f>
        <v>i69</v>
      </c>
      <c r="K6" s="233" t="str">
        <f>'31 '!K10</f>
        <v>Atom</v>
      </c>
      <c r="L6" s="233" t="str">
        <f>'31 '!L10</f>
        <v>Atom-2</v>
      </c>
      <c r="M6" s="233" t="str">
        <f>'31 '!M10</f>
        <v>G10+</v>
      </c>
      <c r="N6" s="233" t="str">
        <f>'31 '!N10</f>
        <v>B62</v>
      </c>
      <c r="O6" s="233" t="str">
        <f>'31 '!O10</f>
        <v>B69</v>
      </c>
      <c r="P6" s="233" t="str">
        <f>'31 '!P10</f>
        <v>BL96</v>
      </c>
      <c r="Q6" s="233" t="str">
        <f>'31 '!Q10</f>
        <v>BL99</v>
      </c>
      <c r="R6" s="233" t="str">
        <f>'31 '!R10</f>
        <v>BL120</v>
      </c>
      <c r="S6" s="233" t="str">
        <f>'31 '!S10</f>
        <v>D41</v>
      </c>
      <c r="T6" s="233" t="str">
        <f>'31 '!T10</f>
        <v>D47</v>
      </c>
      <c r="U6" s="233" t="str">
        <f>'31 '!U10</f>
        <v>D48</v>
      </c>
      <c r="V6" s="233" t="str">
        <f>'31 '!V10</f>
        <v>D54+</v>
      </c>
      <c r="W6" s="233" t="str">
        <f>'31 '!W10</f>
        <v>D82</v>
      </c>
      <c r="X6" s="233" t="str">
        <f>'31 '!X10</f>
        <v>L43</v>
      </c>
      <c r="Y6" s="233" t="str">
        <f>'31 '!Y10</f>
        <v>L44</v>
      </c>
      <c r="Z6" s="233" t="str">
        <f>'31 '!Z10</f>
        <v>L46</v>
      </c>
      <c r="AA6" s="233" t="str">
        <f>'31 '!AA10</f>
        <v>L135</v>
      </c>
      <c r="AB6" s="233" t="str">
        <f>'31 '!AB10</f>
        <v>L140</v>
      </c>
      <c r="AC6" s="233" t="str">
        <f>'31 '!AC10</f>
        <v>L260</v>
      </c>
      <c r="AD6" s="233" t="str">
        <f>'31 '!AD10</f>
        <v>L270</v>
      </c>
      <c r="AE6" s="233" t="str">
        <f>'31 '!AE10</f>
        <v>S45</v>
      </c>
      <c r="AF6" s="233" t="str">
        <f>'31 '!AF10</f>
        <v>T92</v>
      </c>
      <c r="AG6" s="233" t="str">
        <f>'31 '!AG10</f>
        <v>Z30 Pro</v>
      </c>
      <c r="AH6" s="233" t="str">
        <f>'31 '!AH10</f>
        <v>L33</v>
      </c>
      <c r="AI6" s="233" t="str">
        <f>'31 '!AI10</f>
        <v>B24</v>
      </c>
      <c r="AJ6" s="233" t="str">
        <f>'31 '!AJ10</f>
        <v>Z42</v>
      </c>
      <c r="AK6" s="233" t="str">
        <f>'31 '!AK10</f>
        <v>i80</v>
      </c>
      <c r="AL6" s="233" t="str">
        <f>'31 '!AL10</f>
        <v>V138</v>
      </c>
      <c r="AM6" s="233" t="str">
        <f>'31 '!AM10</f>
        <v>G50</v>
      </c>
      <c r="AN6" s="233" t="str">
        <f>'31 '!AN10</f>
        <v>Z32</v>
      </c>
      <c r="AO6" s="233" t="str">
        <f>'31 '!AO10</f>
        <v>D76</v>
      </c>
      <c r="AP6" s="233" t="str">
        <f>'31 '!AP10</f>
        <v>L145</v>
      </c>
      <c r="AQ6" s="233" t="str">
        <f>'31 '!AQ10</f>
        <v>i71</v>
      </c>
      <c r="AR6" s="233">
        <f>'31 '!AR10</f>
        <v>0</v>
      </c>
      <c r="AS6" s="233">
        <f>'31 '!AS10</f>
        <v>0</v>
      </c>
      <c r="AT6" s="233">
        <f>'31 '!AT10</f>
        <v>0</v>
      </c>
      <c r="AU6" s="233">
        <f>'31 '!AU10</f>
        <v>0</v>
      </c>
      <c r="AV6" s="233" t="str">
        <f>'31 '!AV10</f>
        <v>P16</v>
      </c>
      <c r="AW6" s="233" t="str">
        <f>'31 '!AW10</f>
        <v>S34</v>
      </c>
      <c r="AX6" s="31" t="s">
        <v>2</v>
      </c>
      <c r="AY6" s="23" t="s">
        <v>3</v>
      </c>
      <c r="AZ6" s="21"/>
      <c r="BA6" s="66" t="s">
        <v>4</v>
      </c>
    </row>
    <row r="7" spans="1:57" s="8" customFormat="1" ht="25.5" customHeight="1" thickBot="1">
      <c r="A7" s="16" t="s">
        <v>5</v>
      </c>
      <c r="B7" s="42">
        <v>3</v>
      </c>
      <c r="C7" s="42">
        <v>0</v>
      </c>
      <c r="D7" s="42">
        <v>1</v>
      </c>
      <c r="E7" s="42">
        <v>1</v>
      </c>
      <c r="F7" s="42">
        <v>0</v>
      </c>
      <c r="G7" s="42">
        <v>2</v>
      </c>
      <c r="H7" s="42">
        <v>1</v>
      </c>
      <c r="I7" s="42">
        <v>0</v>
      </c>
      <c r="J7" s="42">
        <v>0</v>
      </c>
      <c r="K7" s="42">
        <v>1</v>
      </c>
      <c r="L7" s="42">
        <v>1</v>
      </c>
      <c r="M7" s="42">
        <v>3</v>
      </c>
      <c r="N7" s="42">
        <v>1</v>
      </c>
      <c r="O7" s="42">
        <v>3</v>
      </c>
      <c r="P7" s="42">
        <v>5</v>
      </c>
      <c r="Q7" s="42">
        <v>2</v>
      </c>
      <c r="R7" s="42">
        <v>4</v>
      </c>
      <c r="S7" s="42">
        <v>2</v>
      </c>
      <c r="T7" s="42">
        <v>1</v>
      </c>
      <c r="U7" s="42">
        <v>6</v>
      </c>
      <c r="V7" s="42">
        <v>2</v>
      </c>
      <c r="W7" s="42">
        <v>1</v>
      </c>
      <c r="X7" s="42">
        <v>2</v>
      </c>
      <c r="Y7" s="42">
        <v>0</v>
      </c>
      <c r="Z7" s="42">
        <v>1</v>
      </c>
      <c r="AA7" s="42">
        <v>3</v>
      </c>
      <c r="AB7" s="42">
        <v>3</v>
      </c>
      <c r="AC7" s="42">
        <v>1</v>
      </c>
      <c r="AD7" s="42">
        <v>3</v>
      </c>
      <c r="AE7" s="42">
        <v>3</v>
      </c>
      <c r="AF7" s="42">
        <v>1</v>
      </c>
      <c r="AG7" s="42">
        <v>0</v>
      </c>
      <c r="AH7" s="42">
        <v>10</v>
      </c>
      <c r="AI7" s="42">
        <v>0</v>
      </c>
      <c r="AJ7" s="42">
        <v>4</v>
      </c>
      <c r="AK7" s="42">
        <v>2</v>
      </c>
      <c r="AL7" s="42">
        <v>1</v>
      </c>
      <c r="AM7" s="42">
        <v>1</v>
      </c>
      <c r="AN7" s="42">
        <v>4</v>
      </c>
      <c r="AO7" s="42">
        <v>1</v>
      </c>
      <c r="AP7" s="42">
        <v>2</v>
      </c>
      <c r="AQ7" s="42">
        <v>1</v>
      </c>
      <c r="AR7" s="42">
        <v>0</v>
      </c>
      <c r="AS7" s="42">
        <v>0</v>
      </c>
      <c r="AT7" s="42">
        <v>0</v>
      </c>
      <c r="AU7" s="42">
        <v>0</v>
      </c>
      <c r="AV7" s="42">
        <v>2</v>
      </c>
      <c r="AW7" s="42">
        <v>0</v>
      </c>
      <c r="AX7" s="33">
        <f>SUM(B7:AW7)</f>
        <v>85</v>
      </c>
      <c r="AY7" s="22">
        <f>B7*B3+C7*C3+D7*D3+E7*E3+F7*F3+G7*G3+H7*H3+I7*I3+J7*J3+K7*K3+L7*L3+M7*M3+N7*N3+O7*O3+P7*P3+Q7*Q3+R7*R3+S7*S3+T7*T3+U7*U3+V7*V3+W7*W3+X7*X3+Y7*Y3+Z7*Z3+AA7*AA3+AB7*AB3+AC7*AC3+AD7*AD3+AE7*AE3+AF7*AF3+AG7*AG3+AH7*AH3+AI7*AI3+AJ7*AJ3+AK7*AK3+AL7*AL3+AM7*AM3+AN7*AN3+AO7*AO3+AP7*AP3+AQ7*AQ3+AR7*AR3+AS7*AS3+AT7*AT3+AU7*AU3+AV7*AV3+AW7*AW3</f>
        <v>273410</v>
      </c>
      <c r="AZ7" s="18"/>
      <c r="BA7" s="22">
        <f>AY7</f>
        <v>273410</v>
      </c>
    </row>
    <row r="8" spans="1:57" s="8" customFormat="1" ht="22.5" customHeight="1" thickBot="1">
      <c r="A8" s="6" t="s">
        <v>6</v>
      </c>
      <c r="B8" s="105">
        <f>'1 '!B12+'2'!B12+'3 '!B12+'4 '!B12+'5 '!B12+'6 '!B12+'7 '!B12+'8 '!B12+'9 '!B12+'10 '!B12+'11 '!B12+'12 '!B12+'13'!B12+'14 '!B12+'15 '!B12+'16 '!B12+'17 '!B12+'18 '!B12+'19 '!B12+'20 '!B12+'21 '!B12+'22 '!B12+'23'!B12+'24'!B12+'25 '!B12+'26 '!B12+'27 '!B12+'28 '!B12+'29 '!B12+'30 '!B12+'31 '!B12</f>
        <v>0</v>
      </c>
      <c r="C8" s="105">
        <f>'1 '!C12+'2'!C12+'3 '!C12+'4 '!C12+'5 '!C12+'6 '!C12+'7 '!C12+'8 '!C12+'9 '!C12+'10 '!C12+'11 '!C12+'12 '!C12+'13'!C12+'14 '!C12+'15 '!C12+'16 '!C12+'17 '!C12+'18 '!C12+'19 '!C12+'20 '!C12+'21 '!C12+'22 '!C12+'23'!C12+'24'!C12+'25 '!C12+'26 '!C12+'27 '!C12+'28 '!C12+'29 '!C12+'30 '!C12+'31 '!C12</f>
        <v>0</v>
      </c>
      <c r="D8" s="105">
        <f>'1 '!D12+'2'!D12+'3 '!D12+'4 '!D12+'5 '!D12+'6 '!D12+'7 '!D12+'8 '!D12+'9 '!D12+'10 '!D12+'11 '!D12+'12 '!D12+'13'!D12+'14 '!D12+'15 '!D12+'16 '!D12+'17 '!D12+'18 '!D12+'19 '!D12+'20 '!D12+'21 '!D12+'22 '!D12+'23'!D12+'24'!D12+'25 '!D12+'26 '!D12+'27 '!D12+'28 '!D12+'29 '!D12+'30 '!D12+'31 '!D12</f>
        <v>0</v>
      </c>
      <c r="E8" s="105">
        <f>'1 '!E12+'2'!E12+'3 '!E12+'4 '!E12+'5 '!E12+'6 '!E12+'7 '!E12+'8 '!E12+'9 '!E12+'10 '!E12+'11 '!E12+'12 '!E12+'13'!E12+'14 '!E12+'15 '!E12+'16 '!E12+'17 '!E12+'18 '!E12+'19 '!E12+'20 '!E12+'21 '!E12+'22 '!E12+'23'!E12+'24'!E12+'25 '!E12+'26 '!E12+'27 '!E12+'28 '!E12+'29 '!E12+'30 '!E12+'31 '!E12</f>
        <v>0</v>
      </c>
      <c r="F8" s="105">
        <f>'1 '!F12+'2'!F12+'3 '!F12+'4 '!F12+'5 '!F12+'6 '!F12+'7 '!F12+'8 '!F12+'9 '!F12+'10 '!F12+'11 '!F12+'12 '!F12+'13'!F12+'14 '!F12+'15 '!F12+'16 '!F12+'17 '!F12+'18 '!F12+'19 '!F12+'20 '!F12+'21 '!F12+'22 '!F12+'23'!F12+'24'!F12+'25 '!F12+'26 '!F12+'27 '!F12+'28 '!F12+'29 '!F12+'30 '!F12+'31 '!F12</f>
        <v>0</v>
      </c>
      <c r="G8" s="105">
        <f>'1 '!G12+'2'!G12+'3 '!G12+'4 '!G12+'5 '!G12+'6 '!G12+'7 '!G12+'8 '!G12+'9 '!G12+'10 '!G12+'11 '!G12+'12 '!G12+'13'!G12+'14 '!G12+'15 '!G12+'16 '!G12+'17 '!G12+'18 '!G12+'19 '!G12+'20 '!G12+'21 '!G12+'22 '!G12+'23'!G12+'24'!G12+'25 '!G12+'26 '!G12+'27 '!G12+'28 '!G12+'29 '!G12+'30 '!G12+'31 '!G12</f>
        <v>0</v>
      </c>
      <c r="H8" s="105">
        <f>'1 '!H12+'2'!H12+'3 '!H12+'4 '!H12+'5 '!H12+'6 '!H12+'7 '!H12+'8 '!H12+'9 '!H12+'10 '!H12+'11 '!H12+'12 '!H12+'13'!H12+'14 '!H12+'15 '!H12+'16 '!H12+'17 '!H12+'18 '!H12+'19 '!H12+'20 '!H12+'21 '!H12+'22 '!H12+'23'!H12+'24'!H12+'25 '!H12+'26 '!H12+'27 '!H12+'28 '!H12+'29 '!H12+'30 '!H12+'31 '!H12</f>
        <v>0</v>
      </c>
      <c r="I8" s="105">
        <f>'1 '!I12+'2'!I12+'3 '!I12+'4 '!I12+'5 '!I12+'6 '!I12+'7 '!I12+'8 '!I12+'9 '!I12+'10 '!I12+'11 '!I12+'12 '!I12+'13'!I12+'14 '!I12+'15 '!I12+'16 '!I12+'17 '!I12+'18 '!I12+'19 '!I12+'20 '!I12+'21 '!I12+'22 '!I12+'23'!I12+'24'!I12+'25 '!I12+'26 '!I12+'27 '!I12+'28 '!I12+'29 '!I12+'30 '!I12+'31 '!I12</f>
        <v>0</v>
      </c>
      <c r="J8" s="105">
        <f>'1 '!J12+'2'!J12+'3 '!J12+'4 '!J12+'5 '!J12+'6 '!J12+'7 '!J12+'8 '!J12+'9 '!J12+'10 '!J12+'11 '!J12+'12 '!J12+'13'!J12+'14 '!J12+'15 '!J12+'16 '!J12+'17 '!J12+'18 '!J12+'19 '!J12+'20 '!J12+'21 '!J12+'22 '!J12+'23'!J12+'24'!J12+'25 '!J12+'26 '!J12+'27 '!J12+'28 '!J12+'29 '!J12+'30 '!J12+'31 '!J12</f>
        <v>0</v>
      </c>
      <c r="K8" s="105">
        <f>'1 '!K12+'2'!K12+'3 '!K12+'4 '!K12+'5 '!K12+'6 '!K12+'7 '!K12+'8 '!K12+'9 '!K12+'10 '!K12+'11 '!K12+'12 '!K12+'13'!K12+'14 '!K12+'15 '!K12+'16 '!K12+'17 '!K12+'18 '!K12+'19 '!K12+'20 '!K12+'21 '!K12+'22 '!K12+'23'!K12+'24'!K12+'25 '!K12+'26 '!K12+'27 '!K12+'28 '!K12+'29 '!K12+'30 '!K12+'31 '!K12</f>
        <v>0</v>
      </c>
      <c r="L8" s="105">
        <f>'1 '!L12+'2'!L12+'3 '!L12+'4 '!L12+'5 '!L12+'6 '!L12+'7 '!L12+'8 '!L12+'9 '!L12+'10 '!L12+'11 '!L12+'12 '!L12+'13'!L12+'14 '!L12+'15 '!L12+'16 '!L12+'17 '!L12+'18 '!L12+'19 '!L12+'20 '!L12+'21 '!L12+'22 '!L12+'23'!L12+'24'!L12+'25 '!L12+'26 '!L12+'27 '!L12+'28 '!L12+'29 '!L12+'30 '!L12+'31 '!L12</f>
        <v>0</v>
      </c>
      <c r="M8" s="105">
        <f>'1 '!M12+'2'!M12+'3 '!M12+'4 '!M12+'5 '!M12+'6 '!M12+'7 '!M12+'8 '!M12+'9 '!M12+'10 '!M12+'11 '!M12+'12 '!M12+'13'!M12+'14 '!M12+'15 '!M12+'16 '!M12+'17 '!M12+'18 '!M12+'19 '!M12+'20 '!M12+'21 '!M12+'22 '!M12+'23'!M12+'24'!M12+'25 '!M12+'26 '!M12+'27 '!M12+'28 '!M12+'29 '!M12+'30 '!M12+'31 '!M12</f>
        <v>0</v>
      </c>
      <c r="N8" s="105">
        <f>'1 '!N12+'2'!N12+'3 '!N12+'4 '!N12+'5 '!N12+'6 '!N12+'7 '!N12+'8 '!N12+'9 '!N12+'10 '!N12+'11 '!N12+'12 '!N12+'13'!N12+'14 '!N12+'15 '!N12+'16 '!N12+'17 '!N12+'18 '!N12+'19 '!N12+'20 '!N12+'21 '!N12+'22 '!N12+'23'!N12+'24'!N12+'25 '!N12+'26 '!N12+'27 '!N12+'28 '!N12+'29 '!N12+'30 '!N12+'31 '!N12</f>
        <v>0</v>
      </c>
      <c r="O8" s="105">
        <f>'1 '!O12+'2'!O12+'3 '!O12+'4 '!O12+'5 '!O12+'6 '!O12+'7 '!O12+'8 '!O12+'9 '!O12+'10 '!O12+'11 '!O12+'12 '!O12+'13'!O12+'14 '!O12+'15 '!O12+'16 '!O12+'17 '!O12+'18 '!O12+'19 '!O12+'20 '!O12+'21 '!O12+'22 '!O12+'23'!O12+'24'!O12+'25 '!O12+'26 '!O12+'27 '!O12+'28 '!O12+'29 '!O12+'30 '!O12+'31 '!O12</f>
        <v>0</v>
      </c>
      <c r="P8" s="105">
        <f>'1 '!P12+'2'!P12+'3 '!P12+'4 '!P12+'5 '!P12+'6 '!P12+'7 '!P12+'8 '!P12+'9 '!P12+'10 '!P12+'11 '!P12+'12 '!P12+'13'!P12+'14 '!P12+'15 '!P12+'16 '!P12+'17 '!P12+'18 '!P12+'19 '!P12+'20 '!P12+'21 '!P12+'22 '!P12+'23'!P12+'24'!P12+'25 '!P12+'26 '!P12+'27 '!P12+'28 '!P12+'29 '!P12+'30 '!P12+'31 '!P12</f>
        <v>0</v>
      </c>
      <c r="Q8" s="105">
        <f>'1 '!Q12+'2'!Q12+'3 '!Q12+'4 '!Q12+'5 '!Q12+'6 '!Q12+'7 '!Q12+'8 '!Q12+'9 '!Q12+'10 '!Q12+'11 '!Q12+'12 '!Q12+'13'!Q12+'14 '!Q12+'15 '!Q12+'16 '!Q12+'17 '!Q12+'18 '!Q12+'19 '!Q12+'20 '!Q12+'21 '!Q12+'22 '!Q12+'23'!Q12+'24'!Q12+'25 '!Q12+'26 '!Q12+'27 '!Q12+'28 '!Q12+'29 '!Q12+'30 '!Q12+'31 '!Q12</f>
        <v>0</v>
      </c>
      <c r="R8" s="105">
        <f>'1 '!R12+'2'!R12+'3 '!R12+'4 '!R12+'5 '!R12+'6 '!R12+'7 '!R12+'8 '!R12+'9 '!R12+'10 '!R12+'11 '!R12+'12 '!R12+'13'!R12+'14 '!R12+'15 '!R12+'16 '!R12+'17 '!R12+'18 '!R12+'19 '!R12+'20 '!R12+'21 '!R12+'22 '!R12+'23'!R12+'24'!R12+'25 '!R12+'26 '!R12+'27 '!R12+'28 '!R12+'29 '!R12+'30 '!R12+'31 '!R12</f>
        <v>0</v>
      </c>
      <c r="S8" s="105">
        <f>'1 '!S12+'2'!S12+'3 '!S12+'4 '!S12+'5 '!S12+'6 '!S12+'7 '!S12+'8 '!S12+'9 '!S12+'10 '!S12+'11 '!S12+'12 '!S12+'13'!S12+'14 '!S12+'15 '!S12+'16 '!S12+'17 '!S12+'18 '!S12+'19 '!S12+'20 '!S12+'21 '!S12+'22 '!S12+'23'!S12+'24'!S12+'25 '!S12+'26 '!S12+'27 '!S12+'28 '!S12+'29 '!S12+'30 '!S12+'31 '!S12</f>
        <v>0</v>
      </c>
      <c r="T8" s="105">
        <f>'1 '!T12+'2'!T12+'3 '!T12+'4 '!T12+'5 '!T12+'6 '!T12+'7 '!T12+'8 '!T12+'9 '!T12+'10 '!T12+'11 '!T12+'12 '!T12+'13'!T12+'14 '!T12+'15 '!T12+'16 '!T12+'17 '!T12+'18 '!T12+'19 '!T12+'20 '!T12+'21 '!T12+'22 '!T12+'23'!T12+'24'!T12+'25 '!T12+'26 '!T12+'27 '!T12+'28 '!T12+'29 '!T12+'30 '!T12+'31 '!T12</f>
        <v>0</v>
      </c>
      <c r="U8" s="105">
        <f>'1 '!U12+'2'!U12+'3 '!U12+'4 '!U12+'5 '!U12+'6 '!U12+'7 '!U12+'8 '!U12+'9 '!U12+'10 '!U12+'11 '!U12+'12 '!U12+'13'!U12+'14 '!U12+'15 '!U12+'16 '!U12+'17 '!U12+'18 '!U12+'19 '!U12+'20 '!U12+'21 '!U12+'22 '!U12+'23'!U12+'24'!U12+'25 '!U12+'26 '!U12+'27 '!U12+'28 '!U12+'29 '!U12+'30 '!U12+'31 '!U12</f>
        <v>0</v>
      </c>
      <c r="V8" s="105">
        <f>'1 '!V12+'2'!V12+'3 '!V12+'4 '!V12+'5 '!V12+'6 '!V12+'7 '!V12+'8 '!V12+'9 '!V12+'10 '!V12+'11 '!V12+'12 '!V12+'13'!V12+'14 '!V12+'15 '!V12+'16 '!V12+'17 '!V12+'18 '!V12+'19 '!V12+'20 '!V12+'21 '!V12+'22 '!V12+'23'!V12+'24'!V12+'25 '!V12+'26 '!V12+'27 '!V12+'28 '!V12+'29 '!V12+'30 '!V12+'31 '!V12</f>
        <v>0</v>
      </c>
      <c r="W8" s="105">
        <f>'1 '!W12+'2'!W12+'3 '!W12+'4 '!W12+'5 '!W12+'6 '!W12+'7 '!W12+'8 '!W12+'9 '!W12+'10 '!W12+'11 '!W12+'12 '!W12+'13'!W12+'14 '!W12+'15 '!W12+'16 '!W12+'17 '!W12+'18 '!W12+'19 '!W12+'20 '!W12+'21 '!W12+'22 '!W12+'23'!W12+'24'!W12+'25 '!W12+'26 '!W12+'27 '!W12+'28 '!W12+'29 '!W12+'30 '!W12+'31 '!W12</f>
        <v>0</v>
      </c>
      <c r="X8" s="105">
        <f>'1 '!X12+'2'!X12+'3 '!X12+'4 '!X12+'5 '!X12+'6 '!X12+'7 '!X12+'8 '!X12+'9 '!X12+'10 '!X12+'11 '!X12+'12 '!X12+'13'!X12+'14 '!X12+'15 '!X12+'16 '!X12+'17 '!X12+'18 '!X12+'19 '!X12+'20 '!X12+'21 '!X12+'22 '!X12+'23'!X12+'24'!X12+'25 '!X12+'26 '!X12+'27 '!X12+'28 '!X12+'29 '!X12+'30 '!X12+'31 '!X12</f>
        <v>0</v>
      </c>
      <c r="Y8" s="105">
        <f>'1 '!Y12+'2'!Y12+'3 '!Y12+'4 '!Y12+'5 '!Y12+'6 '!Y12+'7 '!Y12+'8 '!Y12+'9 '!Y12+'10 '!Y12+'11 '!Y12+'12 '!Y12+'13'!Y12+'14 '!Y12+'15 '!Y12+'16 '!Y12+'17 '!Y12+'18 '!Y12+'19 '!Y12+'20 '!Y12+'21 '!Y12+'22 '!Y12+'23'!Y12+'24'!Y12+'25 '!Y12+'26 '!Y12+'27 '!Y12+'28 '!Y12+'29 '!Y12+'30 '!Y12+'31 '!Y12</f>
        <v>0</v>
      </c>
      <c r="Z8" s="105">
        <f>'1 '!Z12+'2'!Z12+'3 '!Z12+'4 '!Z12+'5 '!Z12+'6 '!Z12+'7 '!Z12+'8 '!Z12+'9 '!Z12+'10 '!Z12+'11 '!Z12+'12 '!Z12+'13'!Z12+'14 '!Z12+'15 '!Z12+'16 '!Z12+'17 '!Z12+'18 '!Z12+'19 '!Z12+'20 '!Z12+'21 '!Z12+'22 '!Z12+'23'!Z12+'24'!Z12+'25 '!Z12+'26 '!Z12+'27 '!Z12+'28 '!Z12+'29 '!Z12+'30 '!Z12+'31 '!Z12</f>
        <v>0</v>
      </c>
      <c r="AA8" s="105">
        <f>'1 '!AA12+'2'!AA12+'3 '!AA12+'4 '!AA12+'5 '!AA12+'6 '!AA12+'7 '!AA12+'8 '!AA12+'9 '!AA12+'10 '!AA12+'11 '!AA12+'12 '!AA12+'13'!AA12+'14 '!AA12+'15 '!AA12+'16 '!AA12+'17 '!AA12+'18 '!AA12+'19 '!AA12+'20 '!AA12+'21 '!AA12+'22 '!AA12+'23'!AA12+'24'!AA12+'25 '!AA12+'26 '!AA12+'27 '!AA12+'28 '!AA12+'29 '!AA12+'30 '!AA12+'31 '!AA12</f>
        <v>3</v>
      </c>
      <c r="AB8" s="105">
        <f>'1 '!AB12+'2'!AB12+'3 '!AB12+'4 '!AB12+'5 '!AB12+'6 '!AB12+'7 '!AB12+'8 '!AB12+'9 '!AB12+'10 '!AB12+'11 '!AB12+'12 '!AB12+'13'!AB12+'14 '!AB12+'15 '!AB12+'16 '!AB12+'17 '!AB12+'18 '!AB12+'19 '!AB12+'20 '!AB12+'21 '!AB12+'22 '!AB12+'23'!AB12+'24'!AB12+'25 '!AB12+'26 '!AB12+'27 '!AB12+'28 '!AB12+'29 '!AB12+'30 '!AB12+'31 '!AB12</f>
        <v>0</v>
      </c>
      <c r="AC8" s="105">
        <f>'1 '!AC12+'2'!AC12+'3 '!AC12+'4 '!AC12+'5 '!AC12+'6 '!AC12+'7 '!AC12+'8 '!AC12+'9 '!AC12+'10 '!AC12+'11 '!AC12+'12 '!AC12+'13'!AC12+'14 '!AC12+'15 '!AC12+'16 '!AC12+'17 '!AC12+'18 '!AC12+'19 '!AC12+'20 '!AC12+'21 '!AC12+'22 '!AC12+'23'!AC12+'24'!AC12+'25 '!AC12+'26 '!AC12+'27 '!AC12+'28 '!AC12+'29 '!AC12+'30 '!AC12+'31 '!AC12</f>
        <v>0</v>
      </c>
      <c r="AD8" s="105">
        <f>'1 '!AD12+'2'!AD12+'3 '!AD12+'4 '!AD12+'5 '!AD12+'6 '!AD12+'7 '!AD12+'8 '!AD12+'9 '!AD12+'10 '!AD12+'11 '!AD12+'12 '!AD12+'13'!AD12+'14 '!AD12+'15 '!AD12+'16 '!AD12+'17 '!AD12+'18 '!AD12+'19 '!AD12+'20 '!AD12+'21 '!AD12+'22 '!AD12+'23'!AD12+'24'!AD12+'25 '!AD12+'26 '!AD12+'27 '!AD12+'28 '!AD12+'29 '!AD12+'30 '!AD12+'31 '!AD12</f>
        <v>1</v>
      </c>
      <c r="AE8" s="105">
        <f>'1 '!AE12+'2'!AE12+'3 '!AE12+'4 '!AE12+'5 '!AE12+'6 '!AE12+'7 '!AE12+'8 '!AE12+'9 '!AE12+'10 '!AE12+'11 '!AE12+'12 '!AE12+'13'!AE12+'14 '!AE12+'15 '!AE12+'16 '!AE12+'17 '!AE12+'18 '!AE12+'19 '!AE12+'20 '!AE12+'21 '!AE12+'22 '!AE12+'23'!AE12+'24'!AE12+'25 '!AE12+'26 '!AE12+'27 '!AE12+'28 '!AE12+'29 '!AE12+'30 '!AE12+'31 '!AE12</f>
        <v>0</v>
      </c>
      <c r="AF8" s="105">
        <f>'1 '!AF12+'2'!AF12+'3 '!AF12+'4 '!AF12+'5 '!AF12+'6 '!AF12+'7 '!AF12+'8 '!AF12+'9 '!AF12+'10 '!AF12+'11 '!AF12+'12 '!AF12+'13'!AF12+'14 '!AF12+'15 '!AF12+'16 '!AF12+'17 '!AF12+'18 '!AF12+'19 '!AF12+'20 '!AF12+'21 '!AF12+'22 '!AF12+'23'!AF12+'24'!AF12+'25 '!AF12+'26 '!AF12+'27 '!AF12+'28 '!AF12+'29 '!AF12+'30 '!AF12+'31 '!AF12</f>
        <v>0</v>
      </c>
      <c r="AG8" s="105">
        <f>'1 '!AG12+'2'!AG12+'3 '!AG12+'4 '!AG12+'5 '!AG12+'6 '!AG12+'7 '!AG12+'8 '!AG12+'9 '!AG12+'10 '!AG12+'11 '!AG12+'12 '!AG12+'13'!AG12+'14 '!AG12+'15 '!AG12+'16 '!AG12+'17 '!AG12+'18 '!AG12+'19 '!AG12+'20 '!AG12+'21 '!AG12+'22 '!AG12+'23'!AG12+'24'!AG12+'25 '!AG12+'26 '!AG12+'27 '!AG12+'28 '!AG12+'29 '!AG12+'30 '!AG12+'31 '!AG12</f>
        <v>0</v>
      </c>
      <c r="AH8" s="105">
        <f>'1 '!AH12+'2'!AH12+'3 '!AH12+'4 '!AH12+'5 '!AH12+'6 '!AH12+'7 '!AH12+'8 '!AH12+'9 '!AH12+'10 '!AH12+'11 '!AH12+'12 '!AH12+'13'!AH12+'14 '!AH12+'15 '!AH12+'16 '!AH12+'17 '!AH12+'18 '!AH12+'19 '!AH12+'20 '!AH12+'21 '!AH12+'22 '!AH12+'23'!AH12+'24'!AH12+'25 '!AH12+'26 '!AH12+'27 '!AH12+'28 '!AH12+'29 '!AH12+'30 '!AH12+'31 '!AH12</f>
        <v>0</v>
      </c>
      <c r="AI8" s="105">
        <f>'1 '!AI12+'2'!AI12+'3 '!AI12+'4 '!AI12+'5 '!AI12+'6 '!AI12+'7 '!AI12+'8 '!AI12+'9 '!AI12+'10 '!AI12+'11 '!AI12+'12 '!AI12+'13'!AI12+'14 '!AI12+'15 '!AI12+'16 '!AI12+'17 '!AI12+'18 '!AI12+'19 '!AI12+'20 '!AI12+'21 '!AI12+'22 '!AI12+'23'!AI12+'24'!AI12+'25 '!AI12+'26 '!AI12+'27 '!AI12+'28 '!AI12+'29 '!AI12+'30 '!AI12+'31 '!AI12</f>
        <v>0</v>
      </c>
      <c r="AJ8" s="105">
        <f>'1 '!AJ12+'2'!AJ12+'3 '!AJ12+'4 '!AJ12+'5 '!AJ12+'6 '!AJ12+'7 '!AJ12+'8 '!AJ12+'9 '!AJ12+'10 '!AJ12+'11 '!AJ12+'12 '!AJ12+'13'!AJ12+'14 '!AJ12+'15 '!AJ12+'16 '!AJ12+'17 '!AJ12+'18 '!AJ12+'19 '!AJ12+'20 '!AJ12+'21 '!AJ12+'22 '!AJ12+'23'!AJ12+'24'!AJ12+'25 '!AJ12+'26 '!AJ12+'27 '!AJ12+'28 '!AJ12+'29 '!AJ12+'30 '!AJ12+'31 '!AJ12</f>
        <v>0</v>
      </c>
      <c r="AK8" s="105">
        <f>'1 '!AK12+'2'!AK12+'3 '!AK12+'4 '!AK12+'5 '!AK12+'6 '!AK12+'7 '!AK12+'8 '!AK12+'9 '!AK12+'10 '!AK12+'11 '!AK12+'12 '!AK12+'13'!AK12+'14 '!AK12+'15 '!AK12+'16 '!AK12+'17 '!AK12+'18 '!AK12+'19 '!AK12+'20 '!AK12+'21 '!AK12+'22 '!AK12+'23'!AK12+'24'!AK12+'25 '!AK12+'26 '!AK12+'27 '!AK12+'28 '!AK12+'29 '!AK12+'30 '!AK12+'31 '!AK12</f>
        <v>0</v>
      </c>
      <c r="AL8" s="105">
        <f>'1 '!AL12+'2'!AL12+'3 '!AL12+'4 '!AL12+'5 '!AL12+'6 '!AL12+'7 '!AL12+'8 '!AL12+'9 '!AL12+'10 '!AL12+'11 '!AL12+'12 '!AL12+'13'!AL12+'14 '!AL12+'15 '!AL12+'16 '!AL12+'17 '!AL12+'18 '!AL12+'19 '!AL12+'20 '!AL12+'21 '!AL12+'22 '!AL12+'23'!AL12+'24'!AL12+'25 '!AL12+'26 '!AL12+'27 '!AL12+'28 '!AL12+'29 '!AL12+'30 '!AL12+'31 '!AL12</f>
        <v>0</v>
      </c>
      <c r="AM8" s="105">
        <f>'1 '!AM12+'2'!AM12+'3 '!AM12+'4 '!AM12+'5 '!AM12+'6 '!AM12+'7 '!AM12+'8 '!AM12+'9 '!AM12+'10 '!AM12+'11 '!AM12+'12 '!AM12+'13'!AM12+'14 '!AM12+'15 '!AM12+'16 '!AM12+'17 '!AM12+'18 '!AM12+'19 '!AM12+'20 '!AM12+'21 '!AM12+'22 '!AM12+'23'!AM12+'24'!AM12+'25 '!AM12+'26 '!AM12+'27 '!AM12+'28 '!AM12+'29 '!AM12+'30 '!AM12+'31 '!AM12</f>
        <v>0</v>
      </c>
      <c r="AN8" s="105">
        <f>'1 '!AN12+'2'!AN12+'3 '!AN12+'4 '!AN12+'5 '!AN12+'6 '!AN12+'7 '!AN12+'8 '!AN12+'9 '!AN12+'10 '!AN12+'11 '!AN12+'12 '!AN12+'13'!AN12+'14 '!AN12+'15 '!AN12+'16 '!AN12+'17 '!AN12+'18 '!AN12+'19 '!AN12+'20 '!AN12+'21 '!AN12+'22 '!AN12+'23'!AN12+'24'!AN12+'25 '!AN12+'26 '!AN12+'27 '!AN12+'28 '!AN12+'29 '!AN12+'30 '!AN12+'31 '!AN12</f>
        <v>0</v>
      </c>
      <c r="AO8" s="105">
        <f>'1 '!AO12+'2'!AO12+'3 '!AO12+'4 '!AO12+'5 '!AO12+'6 '!AO12+'7 '!AO12+'8 '!AO12+'9 '!AO12+'10 '!AO12+'11 '!AO12+'12 '!AO12+'13'!AO12+'14 '!AO12+'15 '!AO12+'16 '!AO12+'17 '!AO12+'18 '!AO12+'19 '!AO12+'20 '!AO12+'21 '!AO12+'22 '!AO12+'23'!AO12+'24'!AO12+'25 '!AO12+'26 '!AO12+'27 '!AO12+'28 '!AO12+'29 '!AO12+'30 '!AO12+'31 '!AO12</f>
        <v>0</v>
      </c>
      <c r="AP8" s="105">
        <f>'1 '!AP12+'2'!AP12+'3 '!AP12+'4 '!AP12+'5 '!AP12+'6 '!AP12+'7 '!AP12+'8 '!AP12+'9 '!AP12+'10 '!AP12+'11 '!AP12+'12 '!AP12+'13'!AP12+'14 '!AP12+'15 '!AP12+'16 '!AP12+'17 '!AP12+'18 '!AP12+'19 '!AP12+'20 '!AP12+'21 '!AP12+'22 '!AP12+'23'!AP12+'24'!AP12+'25 '!AP12+'26 '!AP12+'27 '!AP12+'28 '!AP12+'29 '!AP12+'30 '!AP12+'31 '!AP12</f>
        <v>0</v>
      </c>
      <c r="AQ8" s="105">
        <f>'1 '!AQ12+'2'!AQ12+'3 '!AQ12+'4 '!AQ12+'5 '!AQ12+'6 '!AQ12+'7 '!AQ12+'8 '!AQ12+'9 '!AQ12+'10 '!AQ12+'11 '!AQ12+'12 '!AQ12+'13'!AQ12+'14 '!AQ12+'15 '!AQ12+'16 '!AQ12+'17 '!AQ12+'18 '!AQ12+'19 '!AQ12+'20 '!AQ12+'21 '!AQ12+'22 '!AQ12+'23'!AQ12+'24'!AQ12+'25 '!AQ12+'26 '!AQ12+'27 '!AQ12+'28 '!AQ12+'29 '!AQ12+'30 '!AQ12+'31 '!AQ12</f>
        <v>0</v>
      </c>
      <c r="AR8" s="105">
        <f>'1 '!AR12+'2'!AR12+'3 '!AR12+'4 '!AR12+'5 '!AR12+'6 '!AR12+'7 '!AR12+'8 '!AR12+'9 '!AR12+'10 '!AR12+'11 '!AR12+'12 '!AR12+'13'!AR12+'14 '!AR12+'15 '!AR12+'16 '!AR12+'17 '!AR12+'18 '!AR12+'19 '!AR12+'20 '!AR12+'21 '!AR12+'22 '!AR12+'23'!AR12+'24'!AR12+'25 '!AR12+'26 '!AR12+'27 '!AR12+'28 '!AR12+'29 '!AR12+'30 '!AR12+'31 '!AR12</f>
        <v>0</v>
      </c>
      <c r="AS8" s="105">
        <f>'1 '!AS12+'2'!AS12+'3 '!AS12+'4 '!AS12+'5 '!AS12+'6 '!AS12+'7 '!AS12+'8 '!AS12+'9 '!AS12+'10 '!AS12+'11 '!AS12+'12 '!AS12+'13'!AS12+'14 '!AS12+'15 '!AS12+'16 '!AS12+'17 '!AS12+'18 '!AS12+'19 '!AS12+'20 '!AS12+'21 '!AS12+'22 '!AS12+'23'!AS12+'24'!AS12+'25 '!AS12+'26 '!AS12+'27 '!AS12+'28 '!AS12+'29 '!AS12+'30 '!AS12+'31 '!AS12</f>
        <v>0</v>
      </c>
      <c r="AT8" s="105">
        <f>'1 '!AT12+'2'!AT12+'3 '!AT12+'4 '!AT12+'5 '!AT12+'6 '!AT12+'7 '!AT12+'8 '!AT12+'9 '!AT12+'10 '!AT12+'11 '!AT12+'12 '!AT12+'13'!AT12+'14 '!AT12+'15 '!AT12+'16 '!AT12+'17 '!AT12+'18 '!AT12+'19 '!AT12+'20 '!AT12+'21 '!AT12+'22 '!AT12+'23'!AT12+'24'!AT12+'25 '!AT12+'26 '!AT12+'27 '!AT12+'28 '!AT12+'29 '!AT12+'30 '!AT12+'31 '!AT12</f>
        <v>0</v>
      </c>
      <c r="AU8" s="105">
        <f>'1 '!AU12+'2'!AU12+'3 '!AU12+'4 '!AU12+'5 '!AU12+'6 '!AU12+'7 '!AU12+'8 '!AU12+'9 '!AU12+'10 '!AU12+'11 '!AU12+'12 '!AU12+'13'!AU12+'14 '!AU12+'15 '!AU12+'16 '!AU12+'17 '!AU12+'18 '!AU12+'19 '!AU12+'20 '!AU12+'21 '!AU12+'22 '!AU12+'23'!AU12+'24'!AU12+'25 '!AU12+'26 '!AU12+'27 '!AU12+'28 '!AU12+'29 '!AU12+'30 '!AU12+'31 '!AU12</f>
        <v>0</v>
      </c>
      <c r="AV8" s="105">
        <f>'1 '!AV12+'2'!AV12+'3 '!AV12+'4 '!AV12+'5 '!AV12+'6 '!AV12+'7 '!AV12+'8 '!AV12+'9 '!AV12+'10 '!AV12+'11 '!AV12+'12 '!AV12+'13'!AV12+'14 '!AV12+'15 '!AV12+'16 '!AV12+'17 '!AV12+'18 '!AV12+'19 '!AV12+'20 '!AV12+'21 '!AV12+'22 '!AV12+'23'!AV12+'24'!AV12+'25 '!AV12+'26 '!AV12+'27 '!AV12+'28 '!AV12+'29 '!AV12+'30 '!AV12+'31 '!AV12</f>
        <v>0</v>
      </c>
      <c r="AW8" s="105">
        <f>'1 '!AW12+'2'!AW12+'3 '!AW12+'4 '!AW12+'5 '!AW12+'6 '!AW12+'7 '!AW12+'8 '!AW12+'9 '!AW12+'10 '!AW12+'11 '!AW12+'12 '!AW12+'13'!AW12+'14 '!AW12+'15 '!AW12+'16 '!AW12+'17 '!AW12+'18 '!AW12+'19 '!AW12+'20 '!AW12+'21 '!AW12+'22 '!AW12+'23'!AW12+'24'!AW12+'25 '!AW12+'26 '!AW12+'27 '!AW12+'28 '!AW12+'29 '!AW12+'30 '!AW12+'31 '!AW12</f>
        <v>5</v>
      </c>
      <c r="AX8" s="32">
        <f>SUM(B8:AW8)</f>
        <v>9</v>
      </c>
      <c r="AY8" s="22">
        <f>B8*B3+C8*C3+D8*D3+E8*E3+F8*F3+G8*G3+H8*H3+I8*I3+J8*J3+K8*K3+L8*L3+M8*M3+N8*N3+O8*O3+P8*P3+Q8*Q3+R8*R3+S8*S3+T8*T3+U8*U3+V8*V3+W8*W3+X8*X3+Y8*Y3+Z8*Z3+AA8*AA3+AB8*AB3+AC8*AC3+AD8*AD3+AE8*AE3+AF8*AF3+AG8*AG3+AH8*AH3+AI8*AI3+AJ8*AJ3+AK8*AK3+AL8*AL3+AM8*AM3+AN8*AN3+AO8*AO3+AP8*AP3+AQ8*AQ3+AR8*AR3+AS8*AS3+AT8*AT3+AU8*AU3+AV8*AV3+AW8*AW3</f>
        <v>11350</v>
      </c>
      <c r="AZ8" s="18"/>
      <c r="BA8" s="7">
        <f>AY8</f>
        <v>11350</v>
      </c>
    </row>
    <row r="9" spans="1:57" s="8" customFormat="1" ht="21" customHeight="1" thickBot="1">
      <c r="A9" s="25" t="s">
        <v>7</v>
      </c>
      <c r="B9" s="105">
        <f>'1 '!B13+'2'!B13+'3 '!B13+'4 '!B13+'5 '!B13+'6 '!B13+'7 '!B13+'8 '!B13+'9 '!B13+'10 '!B13+'11 '!B13+'12 '!B13+'13'!B13+'14 '!B13+'15 '!B13+'16 '!B13+'17 '!B13+'18 '!B123+'19 '!B13+'20 '!B13+'21 '!B13+'22 '!B13+'23'!B13+'24'!B13+'25 '!B13+'26 '!B13+'27 '!B13+'28 '!B13+'29 '!B13+'30 '!B13+'31 '!B13</f>
        <v>0</v>
      </c>
      <c r="C9" s="105">
        <f>'1 '!C13+'2'!C13+'3 '!C13+'4 '!C13+'5 '!C13+'6 '!C13+'7 '!C13+'8 '!C13+'9 '!C13+'10 '!C13+'11 '!C13+'12 '!C13+'13'!C13+'14 '!C13+'15 '!C13+'16 '!C13+'17 '!C13+'18 '!C123+'19 '!C13+'20 '!C13+'21 '!C13+'22 '!C13+'23'!C13+'24'!C13+'25 '!C13+'26 '!C13+'27 '!C13+'28 '!C13+'29 '!C13+'30 '!C13+'31 '!C13</f>
        <v>0</v>
      </c>
      <c r="D9" s="105">
        <f>'1 '!D13+'2'!D13+'3 '!D13+'4 '!D13+'5 '!D13+'6 '!D13+'7 '!D13+'8 '!D13+'9 '!D13+'10 '!D13+'11 '!D13+'12 '!D13+'13'!D13+'14 '!D13+'15 '!D13+'16 '!D13+'17 '!D13+'18 '!D123+'19 '!D13+'20 '!D13+'21 '!D13+'22 '!D13+'23'!D13+'24'!D13+'25 '!D13+'26 '!D13+'27 '!D13+'28 '!D13+'29 '!D13+'30 '!D13+'31 '!D13</f>
        <v>0</v>
      </c>
      <c r="E9" s="105">
        <f>'1 '!E13+'2'!E13+'3 '!E13+'4 '!E13+'5 '!E13+'6 '!E13+'7 '!E13+'8 '!E13+'9 '!E13+'10 '!E13+'11 '!E13+'12 '!E13+'13'!E13+'14 '!E13+'15 '!E13+'16 '!E13+'17 '!E13+'18 '!E123+'19 '!E13+'20 '!E13+'21 '!E13+'22 '!E13+'23'!E13+'24'!E13+'25 '!E13+'26 '!E13+'27 '!E13+'28 '!E13+'29 '!E13+'30 '!E13+'31 '!E13</f>
        <v>0</v>
      </c>
      <c r="F9" s="105">
        <f>'1 '!F13+'2'!F13+'3 '!F13+'4 '!F13+'5 '!F13+'6 '!F13+'7 '!F13+'8 '!F13+'9 '!F13+'10 '!F13+'11 '!F13+'12 '!F13+'13'!F13+'14 '!F13+'15 '!F13+'16 '!F13+'17 '!F13+'18 '!F123+'19 '!F13+'20 '!F13+'21 '!F13+'22 '!F13+'23'!F13+'24'!F13+'25 '!F13+'26 '!F13+'27 '!F13+'28 '!F13+'29 '!F13+'30 '!F13+'31 '!F13</f>
        <v>0</v>
      </c>
      <c r="G9" s="105">
        <f>'1 '!G13+'2'!G13+'3 '!G13+'4 '!G13+'5 '!G13+'6 '!G13+'7 '!G13+'8 '!G13+'9 '!G13+'10 '!G13+'11 '!G13+'12 '!G13+'13'!G13+'14 '!G13+'15 '!G13+'16 '!G13+'17 '!G13+'18 '!G123+'19 '!G13+'20 '!G13+'21 '!G13+'22 '!G13+'23'!G13+'24'!G13+'25 '!G13+'26 '!G13+'27 '!G13+'28 '!G13+'29 '!G13+'30 '!G13+'31 '!G13</f>
        <v>0</v>
      </c>
      <c r="H9" s="105">
        <f>'1 '!H13+'2'!H13+'3 '!H13+'4 '!H13+'5 '!H13+'6 '!H13+'7 '!H13+'8 '!H13+'9 '!H13+'10 '!H13+'11 '!H13+'12 '!H13+'13'!H13+'14 '!H13+'15 '!H13+'16 '!H13+'17 '!H13+'18 '!H123+'19 '!H13+'20 '!H13+'21 '!H13+'22 '!H13+'23'!H13+'24'!H13+'25 '!H13+'26 '!H13+'27 '!H13+'28 '!H13+'29 '!H13+'30 '!H13+'31 '!H13</f>
        <v>0</v>
      </c>
      <c r="I9" s="105">
        <f>'1 '!I13+'2'!I13+'3 '!I13+'4 '!I13+'5 '!I13+'6 '!I13+'7 '!I13+'8 '!I13+'9 '!I13+'10 '!I13+'11 '!I13+'12 '!I13+'13'!I13+'14 '!I13+'15 '!I13+'16 '!I13+'17 '!I13+'18 '!I123+'19 '!I13+'20 '!I13+'21 '!I13+'22 '!I13+'23'!I13+'24'!I13+'25 '!I13+'26 '!I13+'27 '!I13+'28 '!I13+'29 '!I13+'30 '!I13+'31 '!I13</f>
        <v>0</v>
      </c>
      <c r="J9" s="105">
        <f>'1 '!J13+'2'!J13+'3 '!J13+'4 '!J13+'5 '!J13+'6 '!J13+'7 '!J13+'8 '!J13+'9 '!J13+'10 '!J13+'11 '!J13+'12 '!J13+'13'!J13+'14 '!J13+'15 '!J13+'16 '!J13+'17 '!J13+'18 '!J123+'19 '!J13+'20 '!J13+'21 '!J13+'22 '!J13+'23'!J13+'24'!J13+'25 '!J13+'26 '!J13+'27 '!J13+'28 '!J13+'29 '!J13+'30 '!J13+'31 '!J13</f>
        <v>0</v>
      </c>
      <c r="K9" s="105">
        <f>'1 '!K13+'2'!K13+'3 '!K13+'4 '!K13+'5 '!K13+'6 '!K13+'7 '!K13+'8 '!K13+'9 '!K13+'10 '!K13+'11 '!K13+'12 '!K13+'13'!K13+'14 '!K13+'15 '!K13+'16 '!K13+'17 '!K13+'18 '!K123+'19 '!K13+'20 '!K13+'21 '!K13+'22 '!K13+'23'!K13+'24'!K13+'25 '!K13+'26 '!K13+'27 '!K13+'28 '!K13+'29 '!K13+'30 '!K13+'31 '!K13</f>
        <v>0</v>
      </c>
      <c r="L9" s="105">
        <f>'1 '!L13+'2'!L13+'3 '!L13+'4 '!L13+'5 '!L13+'6 '!L13+'7 '!L13+'8 '!L13+'9 '!L13+'10 '!L13+'11 '!L13+'12 '!L13+'13'!L13+'14 '!L13+'15 '!L13+'16 '!L13+'17 '!L13+'18 '!L123+'19 '!L13+'20 '!L13+'21 '!L13+'22 '!L13+'23'!L13+'24'!L13+'25 '!L13+'26 '!L13+'27 '!L13+'28 '!L13+'29 '!L13+'30 '!L13+'31 '!L13</f>
        <v>0</v>
      </c>
      <c r="M9" s="105">
        <f>'1 '!M13+'2'!M13+'3 '!M13+'4 '!M13+'5 '!M13+'6 '!M13+'7 '!M13+'8 '!M13+'9 '!M13+'10 '!M13+'11 '!M13+'12 '!M13+'13'!M13+'14 '!M13+'15 '!M13+'16 '!M13+'17 '!M13+'18 '!M123+'19 '!M13+'20 '!M13+'21 '!M13+'22 '!M13+'23'!M13+'24'!M13+'25 '!M13+'26 '!M13+'27 '!M13+'28 '!M13+'29 '!M13+'30 '!M13+'31 '!M13</f>
        <v>0</v>
      </c>
      <c r="N9" s="105">
        <f>'1 '!N13+'2'!N13+'3 '!N13+'4 '!N13+'5 '!N13+'6 '!N13+'7 '!N13+'8 '!N13+'9 '!N13+'10 '!N13+'11 '!N13+'12 '!N13+'13'!N13+'14 '!N13+'15 '!N13+'16 '!N13+'17 '!N13+'18 '!N123+'19 '!N13+'20 '!N13+'21 '!N13+'22 '!N13+'23'!N13+'24'!N13+'25 '!N13+'26 '!N13+'27 '!N13+'28 '!N13+'29 '!N13+'30 '!N13+'31 '!N13</f>
        <v>0</v>
      </c>
      <c r="O9" s="105">
        <f>'1 '!O13+'2'!O13+'3 '!O13+'4 '!O13+'5 '!O13+'6 '!O13+'7 '!O13+'8 '!O13+'9 '!O13+'10 '!O13+'11 '!O13+'12 '!O13+'13'!O13+'14 '!O13+'15 '!O13+'16 '!O13+'17 '!O13+'18 '!O123+'19 '!O13+'20 '!O13+'21 '!O13+'22 '!O13+'23'!O13+'24'!O13+'25 '!O13+'26 '!O13+'27 '!O13+'28 '!O13+'29 '!O13+'30 '!O13+'31 '!O13</f>
        <v>1</v>
      </c>
      <c r="P9" s="105">
        <f>'1 '!P13+'2'!P13+'3 '!P13+'4 '!P13+'5 '!P13+'6 '!P13+'7 '!P13+'8 '!P13+'9 '!P13+'10 '!P13+'11 '!P13+'12 '!P13+'13'!P13+'14 '!P13+'15 '!P13+'16 '!P13+'17 '!P13+'18 '!P123+'19 '!P13+'20 '!P13+'21 '!P13+'22 '!P13+'23'!P13+'24'!P13+'25 '!P13+'26 '!P13+'27 '!P13+'28 '!P13+'29 '!P13+'30 '!P13+'31 '!P13</f>
        <v>0</v>
      </c>
      <c r="Q9" s="105">
        <f>'1 '!Q13+'2'!Q13+'3 '!Q13+'4 '!Q13+'5 '!Q13+'6 '!Q13+'7 '!Q13+'8 '!Q13+'9 '!Q13+'10 '!Q13+'11 '!Q13+'12 '!Q13+'13'!Q13+'14 '!Q13+'15 '!Q13+'16 '!Q13+'17 '!Q13+'18 '!Q123+'19 '!Q13+'20 '!Q13+'21 '!Q13+'22 '!Q13+'23'!Q13+'24'!Q13+'25 '!Q13+'26 '!Q13+'27 '!Q13+'28 '!Q13+'29 '!Q13+'30 '!Q13+'31 '!Q13</f>
        <v>0</v>
      </c>
      <c r="R9" s="105">
        <f>'1 '!R13+'2'!R13+'3 '!R13+'4 '!R13+'5 '!R13+'6 '!R13+'7 '!R13+'8 '!R13+'9 '!R13+'10 '!R13+'11 '!R13+'12 '!R13+'13'!R13+'14 '!R13+'15 '!R13+'16 '!R13+'17 '!R13+'18 '!R123+'19 '!R13+'20 '!R13+'21 '!R13+'22 '!R13+'23'!R13+'24'!R13+'25 '!R13+'26 '!R13+'27 '!R13+'28 '!R13+'29 '!R13+'30 '!R13+'31 '!R13</f>
        <v>0</v>
      </c>
      <c r="S9" s="105">
        <f>'1 '!S13+'2'!S13+'3 '!S13+'4 '!S13+'5 '!S13+'6 '!S13+'7 '!S13+'8 '!S13+'9 '!S13+'10 '!S13+'11 '!S13+'12 '!S13+'13'!S13+'14 '!S13+'15 '!S13+'16 '!S13+'17 '!S13+'18 '!S123+'19 '!S13+'20 '!S13+'21 '!S13+'22 '!S13+'23'!S13+'24'!S13+'25 '!S13+'26 '!S13+'27 '!S13+'28 '!S13+'29 '!S13+'30 '!S13+'31 '!S13</f>
        <v>1</v>
      </c>
      <c r="T9" s="105">
        <f>'1 '!T13+'2'!T13+'3 '!T13+'4 '!T13+'5 '!T13+'6 '!T13+'7 '!T13+'8 '!T13+'9 '!T13+'10 '!T13+'11 '!T13+'12 '!T13+'13'!T13+'14 '!T13+'15 '!T13+'16 '!T13+'17 '!T13+'18 '!T123+'19 '!T13+'20 '!T13+'21 '!T13+'22 '!T13+'23'!T13+'24'!T13+'25 '!T13+'26 '!T13+'27 '!T13+'28 '!T13+'29 '!T13+'30 '!T13+'31 '!T13</f>
        <v>0</v>
      </c>
      <c r="U9" s="105">
        <f>'1 '!U13+'2'!U13+'3 '!U13+'4 '!U13+'5 '!U13+'6 '!U13+'7 '!U13+'8 '!U13+'9 '!U13+'10 '!U13+'11 '!U13+'12 '!U13+'13'!U13+'14 '!U13+'15 '!U13+'16 '!U13+'17 '!U13+'18 '!U123+'19 '!U13+'20 '!U13+'21 '!U13+'22 '!U13+'23'!U13+'24'!U13+'25 '!U13+'26 '!U13+'27 '!U13+'28 '!U13+'29 '!U13+'30 '!U13+'31 '!U13</f>
        <v>0</v>
      </c>
      <c r="V9" s="105">
        <f>'1 '!V13+'2'!V13+'3 '!V13+'4 '!V13+'5 '!V13+'6 '!V13+'7 '!V13+'8 '!V13+'9 '!V13+'10 '!V13+'11 '!V13+'12 '!V13+'13'!V13+'14 '!V13+'15 '!V13+'16 '!V13+'17 '!V13+'18 '!V123+'19 '!V13+'20 '!V13+'21 '!V13+'22 '!V13+'23'!V13+'24'!V13+'25 '!V13+'26 '!V13+'27 '!V13+'28 '!V13+'29 '!V13+'30 '!V13+'31 '!V13</f>
        <v>0</v>
      </c>
      <c r="W9" s="105">
        <f>'1 '!W13+'2'!W13+'3 '!W13+'4 '!W13+'5 '!W13+'6 '!W13+'7 '!W13+'8 '!W13+'9 '!W13+'10 '!W13+'11 '!W13+'12 '!W13+'13'!W13+'14 '!W13+'15 '!W13+'16 '!W13+'17 '!W13+'18 '!W123+'19 '!W13+'20 '!W13+'21 '!W13+'22 '!W13+'23'!W13+'24'!W13+'25 '!W13+'26 '!W13+'27 '!W13+'28 '!W13+'29 '!W13+'30 '!W13+'31 '!W13</f>
        <v>0</v>
      </c>
      <c r="X9" s="105">
        <f>'1 '!X13+'2'!X13+'3 '!X13+'4 '!X13+'5 '!X13+'6 '!X13+'7 '!X13+'8 '!X13+'9 '!X13+'10 '!X13+'11 '!X13+'12 '!X13+'13'!X13+'14 '!X13+'15 '!X13+'16 '!X13+'17 '!X13+'18 '!X123+'19 '!X13+'20 '!X13+'21 '!X13+'22 '!X13+'23'!X13+'24'!X13+'25 '!X13+'26 '!X13+'27 '!X13+'28 '!X13+'29 '!X13+'30 '!X13+'31 '!X13</f>
        <v>0</v>
      </c>
      <c r="Y9" s="105">
        <f>'1 '!Y13+'2'!Y13+'3 '!Y13+'4 '!Y13+'5 '!Y13+'6 '!Y13+'7 '!Y13+'8 '!Y13+'9 '!Y13+'10 '!Y13+'11 '!Y13+'12 '!Y13+'13'!Y13+'14 '!Y13+'15 '!Y13+'16 '!Y13+'17 '!Y13+'18 '!Y123+'19 '!Y13+'20 '!Y13+'21 '!Y13+'22 '!Y13+'23'!Y13+'24'!Y13+'25 '!Y13+'26 '!Y13+'27 '!Y13+'28 '!Y13+'29 '!Y13+'30 '!Y13+'31 '!Y13</f>
        <v>0</v>
      </c>
      <c r="Z9" s="105">
        <f>'1 '!Z13+'2'!Z13+'3 '!Z13+'4 '!Z13+'5 '!Z13+'6 '!Z13+'7 '!Z13+'8 '!Z13+'9 '!Z13+'10 '!Z13+'11 '!Z13+'12 '!Z13+'13'!Z13+'14 '!Z13+'15 '!Z13+'16 '!Z13+'17 '!Z13+'18 '!Z123+'19 '!Z13+'20 '!Z13+'21 '!Z13+'22 '!Z13+'23'!Z13+'24'!Z13+'25 '!Z13+'26 '!Z13+'27 '!Z13+'28 '!Z13+'29 '!Z13+'30 '!Z13+'31 '!Z13</f>
        <v>0</v>
      </c>
      <c r="AA9" s="105">
        <f>'1 '!AA13+'2'!AA13+'3 '!AA13+'4 '!AA13+'5 '!AA13+'6 '!AA13+'7 '!AA13+'8 '!AA13+'9 '!AA13+'10 '!AA13+'11 '!AA13+'12 '!AA13+'13'!AA13+'14 '!AA13+'15 '!AA13+'16 '!AA13+'17 '!AA13+'18 '!AA123+'19 '!AA13+'20 '!AA13+'21 '!AA13+'22 '!AA13+'23'!AA13+'24'!AA13+'25 '!AA13+'26 '!AA13+'27 '!AA13+'28 '!AA13+'29 '!AA13+'30 '!AA13+'31 '!AA13</f>
        <v>3</v>
      </c>
      <c r="AB9" s="105">
        <f>'1 '!AB13+'2'!AB13+'3 '!AB13+'4 '!AB13+'5 '!AB13+'6 '!AB13+'7 '!AB13+'8 '!AB13+'9 '!AB13+'10 '!AB13+'11 '!AB13+'12 '!AB13+'13'!AB13+'14 '!AB13+'15 '!AB13+'16 '!AB13+'17 '!AB13+'18 '!AB123+'19 '!AB13+'20 '!AB13+'21 '!AB13+'22 '!AB13+'23'!AB13+'24'!AB13+'25 '!AB13+'26 '!AB13+'27 '!AB13+'28 '!AB13+'29 '!AB13+'30 '!AB13+'31 '!AB13</f>
        <v>2</v>
      </c>
      <c r="AC9" s="105">
        <f>'1 '!AC13+'2'!AC13+'3 '!AC13+'4 '!AC13+'5 '!AC13+'6 '!AC13+'7 '!AC13+'8 '!AC13+'9 '!AC13+'10 '!AC13+'11 '!AC13+'12 '!AC13+'13'!AC13+'14 '!AC13+'15 '!AC13+'16 '!AC13+'17 '!AC13+'18 '!AC123+'19 '!AC13+'20 '!AC13+'21 '!AC13+'22 '!AC13+'23'!AC13+'24'!AC13+'25 '!AC13+'26 '!AC13+'27 '!AC13+'28 '!AC13+'29 '!AC13+'30 '!AC13+'31 '!AC13</f>
        <v>0</v>
      </c>
      <c r="AD9" s="105">
        <f>'1 '!AD13+'2'!AD13+'3 '!AD13+'4 '!AD13+'5 '!AD13+'6 '!AD13+'7 '!AD13+'8 '!AD13+'9 '!AD13+'10 '!AD13+'11 '!AD13+'12 '!AD13+'13'!AD13+'14 '!AD13+'15 '!AD13+'16 '!AD13+'17 '!AD13+'18 '!AD123+'19 '!AD13+'20 '!AD13+'21 '!AD13+'22 '!AD13+'23'!AD13+'24'!AD13+'25 '!AD13+'26 '!AD13+'27 '!AD13+'28 '!AD13+'29 '!AD13+'30 '!AD13+'31 '!AD13</f>
        <v>2</v>
      </c>
      <c r="AE9" s="105">
        <f>'1 '!AE13+'2'!AE13+'3 '!AE13+'4 '!AE13+'5 '!AE13+'6 '!AE13+'7 '!AE13+'8 '!AE13+'9 '!AE13+'10 '!AE13+'11 '!AE13+'12 '!AE13+'13'!AE13+'14 '!AE13+'15 '!AE13+'16 '!AE13+'17 '!AE13+'18 '!AE123+'19 '!AE13+'20 '!AE13+'21 '!AE13+'22 '!AE13+'23'!AE13+'24'!AE13+'25 '!AE13+'26 '!AE13+'27 '!AE13+'28 '!AE13+'29 '!AE13+'30 '!AE13+'31 '!AE13</f>
        <v>0</v>
      </c>
      <c r="AF9" s="105">
        <f>'1 '!AF13+'2'!AF13+'3 '!AF13+'4 '!AF13+'5 '!AF13+'6 '!AF13+'7 '!AF13+'8 '!AF13+'9 '!AF13+'10 '!AF13+'11 '!AF13+'12 '!AF13+'13'!AF13+'14 '!AF13+'15 '!AF13+'16 '!AF13+'17 '!AF13+'18 '!AF123+'19 '!AF13+'20 '!AF13+'21 '!AF13+'22 '!AF13+'23'!AF13+'24'!AF13+'25 '!AF13+'26 '!AF13+'27 '!AF13+'28 '!AF13+'29 '!AF13+'30 '!AF13+'31 '!AF13</f>
        <v>0</v>
      </c>
      <c r="AG9" s="105">
        <f>'1 '!AG13+'2'!AG13+'3 '!AG13+'4 '!AG13+'5 '!AG13+'6 '!AG13+'7 '!AG13+'8 '!AG13+'9 '!AG13+'10 '!AG13+'11 '!AG13+'12 '!AG13+'13'!AG13+'14 '!AG13+'15 '!AG13+'16 '!AG13+'17 '!AG13+'18 '!AG123+'19 '!AG13+'20 '!AG13+'21 '!AG13+'22 '!AG13+'23'!AG13+'24'!AG13+'25 '!AG13+'26 '!AG13+'27 '!AG13+'28 '!AG13+'29 '!AG13+'30 '!AG13+'31 '!AG13</f>
        <v>0</v>
      </c>
      <c r="AH9" s="105">
        <f>'1 '!AH13+'2'!AH13+'3 '!AH13+'4 '!AH13+'5 '!AH13+'6 '!AH13+'7 '!AH13+'8 '!AH13+'9 '!AH13+'10 '!AH13+'11 '!AH13+'12 '!AH13+'13'!AH13+'14 '!AH13+'15 '!AH13+'16 '!AH13+'17 '!AH13+'18 '!AH123+'19 '!AH13+'20 '!AH13+'21 '!AH13+'22 '!AH13+'23'!AH13+'24'!AH13+'25 '!AH13+'26 '!AH13+'27 '!AH13+'28 '!AH13+'29 '!AH13+'30 '!AH13+'31 '!AH13</f>
        <v>2</v>
      </c>
      <c r="AI9" s="105">
        <f>'1 '!AI13+'2'!AI13+'3 '!AI13+'4 '!AI13+'5 '!AI13+'6 '!AI13+'7 '!AI13+'8 '!AI13+'9 '!AI13+'10 '!AI13+'11 '!AI13+'12 '!AI13+'13'!AI13+'14 '!AI13+'15 '!AI13+'16 '!AI13+'17 '!AI13+'18 '!AI123+'19 '!AI13+'20 '!AI13+'21 '!AI13+'22 '!AI13+'23'!AI13+'24'!AI13+'25 '!AI13+'26 '!AI13+'27 '!AI13+'28 '!AI13+'29 '!AI13+'30 '!AI13+'31 '!AI13</f>
        <v>0</v>
      </c>
      <c r="AJ9" s="105">
        <f>'1 '!AJ13+'2'!AJ13+'3 '!AJ13+'4 '!AJ13+'5 '!AJ13+'6 '!AJ13+'7 '!AJ13+'8 '!AJ13+'9 '!AJ13+'10 '!AJ13+'11 '!AJ13+'12 '!AJ13+'13'!AJ13+'14 '!AJ13+'15 '!AJ13+'16 '!AJ13+'17 '!AJ13+'18 '!AJ123+'19 '!AJ13+'20 '!AJ13+'21 '!AJ13+'22 '!AJ13+'23'!AJ13+'24'!AJ13+'25 '!AJ13+'26 '!AJ13+'27 '!AJ13+'28 '!AJ13+'29 '!AJ13+'30 '!AJ13+'31 '!AJ13</f>
        <v>2</v>
      </c>
      <c r="AK9" s="105">
        <f>'1 '!AK13+'2'!AK13+'3 '!AK13+'4 '!AK13+'5 '!AK13+'6 '!AK13+'7 '!AK13+'8 '!AK13+'9 '!AK13+'10 '!AK13+'11 '!AK13+'12 '!AK13+'13'!AK13+'14 '!AK13+'15 '!AK13+'16 '!AK13+'17 '!AK13+'18 '!AK123+'19 '!AK13+'20 '!AK13+'21 '!AK13+'22 '!AK13+'23'!AK13+'24'!AK13+'25 '!AK13+'26 '!AK13+'27 '!AK13+'28 '!AK13+'29 '!AK13+'30 '!AK13+'31 '!AK13</f>
        <v>0</v>
      </c>
      <c r="AL9" s="105">
        <f>'1 '!AL13+'2'!AL13+'3 '!AL13+'4 '!AL13+'5 '!AL13+'6 '!AL13+'7 '!AL13+'8 '!AL13+'9 '!AL13+'10 '!AL13+'11 '!AL13+'12 '!AL13+'13'!AL13+'14 '!AL13+'15 '!AL13+'16 '!AL13+'17 '!AL13+'18 '!AL123+'19 '!AL13+'20 '!AL13+'21 '!AL13+'22 '!AL13+'23'!AL13+'24'!AL13+'25 '!AL13+'26 '!AL13+'27 '!AL13+'28 '!AL13+'29 '!AL13+'30 '!AL13+'31 '!AL13</f>
        <v>0</v>
      </c>
      <c r="AM9" s="105">
        <f>'1 '!AM13+'2'!AM13+'3 '!AM13+'4 '!AM13+'5 '!AM13+'6 '!AM13+'7 '!AM13+'8 '!AM13+'9 '!AM13+'10 '!AM13+'11 '!AM13+'12 '!AM13+'13'!AM13+'14 '!AM13+'15 '!AM13+'16 '!AM13+'17 '!AM13+'18 '!AM123+'19 '!AM13+'20 '!AM13+'21 '!AM13+'22 '!AM13+'23'!AM13+'24'!AM13+'25 '!AM13+'26 '!AM13+'27 '!AM13+'28 '!AM13+'29 '!AM13+'30 '!AM13+'31 '!AM13</f>
        <v>1</v>
      </c>
      <c r="AN9" s="105">
        <f>'1 '!AN13+'2'!AN13+'3 '!AN13+'4 '!AN13+'5 '!AN13+'6 '!AN13+'7 '!AN13+'8 '!AN13+'9 '!AN13+'10 '!AN13+'11 '!AN13+'12 '!AN13+'13'!AN13+'14 '!AN13+'15 '!AN13+'16 '!AN13+'17 '!AN13+'18 '!AN123+'19 '!AN13+'20 '!AN13+'21 '!AN13+'22 '!AN13+'23'!AN13+'24'!AN13+'25 '!AN13+'26 '!AN13+'27 '!AN13+'28 '!AN13+'29 '!AN13+'30 '!AN13+'31 '!AN13</f>
        <v>0</v>
      </c>
      <c r="AO9" s="105">
        <f>'1 '!AO13+'2'!AO13+'3 '!AO13+'4 '!AO13+'5 '!AO13+'6 '!AO13+'7 '!AO13+'8 '!AO13+'9 '!AO13+'10 '!AO13+'11 '!AO13+'12 '!AO13+'13'!AO13+'14 '!AO13+'15 '!AO13+'16 '!AO13+'17 '!AO13+'18 '!AO123+'19 '!AO13+'20 '!AO13+'21 '!AO13+'22 '!AO13+'23'!AO13+'24'!AO13+'25 '!AO13+'26 '!AO13+'27 '!AO13+'28 '!AO13+'29 '!AO13+'30 '!AO13+'31 '!AO13</f>
        <v>0</v>
      </c>
      <c r="AP9" s="105">
        <f>'1 '!AP13+'2'!AP13+'3 '!AP13+'4 '!AP13+'5 '!AP13+'6 '!AP13+'7 '!AP13+'8 '!AP13+'9 '!AP13+'10 '!AP13+'11 '!AP13+'12 '!AP13+'13'!AP13+'14 '!AP13+'15 '!AP13+'16 '!AP13+'17 '!AP13+'18 '!AP123+'19 '!AP13+'20 '!AP13+'21 '!AP13+'22 '!AP13+'23'!AP13+'24'!AP13+'25 '!AP13+'26 '!AP13+'27 '!AP13+'28 '!AP13+'29 '!AP13+'30 '!AP13+'31 '!AP13</f>
        <v>1</v>
      </c>
      <c r="AQ9" s="105">
        <f>'1 '!AQ13+'2'!AQ13+'3 '!AQ13+'4 '!AQ13+'5 '!AQ13+'6 '!AQ13+'7 '!AQ13+'8 '!AQ13+'9 '!AQ13+'10 '!AQ13+'11 '!AQ13+'12 '!AQ13+'13'!AQ13+'14 '!AQ13+'15 '!AQ13+'16 '!AQ13+'17 '!AQ13+'18 '!AQ123+'19 '!AQ13+'20 '!AQ13+'21 '!AQ13+'22 '!AQ13+'23'!AQ13+'24'!AQ13+'25 '!AQ13+'26 '!AQ13+'27 '!AQ13+'28 '!AQ13+'29 '!AQ13+'30 '!AQ13+'31 '!AQ13</f>
        <v>0</v>
      </c>
      <c r="AR9" s="105">
        <f>'1 '!AR13+'2'!AR13+'3 '!AR13+'4 '!AR13+'5 '!AR13+'6 '!AR13+'7 '!AR13+'8 '!AR13+'9 '!AR13+'10 '!AR13+'11 '!AR13+'12 '!AR13+'13'!AR13+'14 '!AR13+'15 '!AR13+'16 '!AR13+'17 '!AR13+'18 '!AR123+'19 '!AR13+'20 '!AR13+'21 '!AR13+'22 '!AR13+'23'!AR13+'24'!AR13+'25 '!AR13+'26 '!AR13+'27 '!AR13+'28 '!AR13+'29 '!AR13+'30 '!AR13+'31 '!AR13</f>
        <v>0</v>
      </c>
      <c r="AS9" s="105">
        <f>'1 '!AS13+'2'!AS13+'3 '!AS13+'4 '!AS13+'5 '!AS13+'6 '!AS13+'7 '!AS13+'8 '!AS13+'9 '!AS13+'10 '!AS13+'11 '!AS13+'12 '!AS13+'13'!AS13+'14 '!AS13+'15 '!AS13+'16 '!AS13+'17 '!AS13+'18 '!AS123+'19 '!AS13+'20 '!AS13+'21 '!AS13+'22 '!AS13+'23'!AS13+'24'!AS13+'25 '!AS13+'26 '!AS13+'27 '!AS13+'28 '!AS13+'29 '!AS13+'30 '!AS13+'31 '!AS13</f>
        <v>0</v>
      </c>
      <c r="AT9" s="105">
        <f>'1 '!AT13+'2'!AT13+'3 '!AT13+'4 '!AT13+'5 '!AT13+'6 '!AT13+'7 '!AT13+'8 '!AT13+'9 '!AT13+'10 '!AT13+'11 '!AT13+'12 '!AT13+'13'!AT13+'14 '!AT13+'15 '!AT13+'16 '!AT13+'17 '!AT13+'18 '!AT123+'19 '!AT13+'20 '!AT13+'21 '!AT13+'22 '!AT13+'23'!AT13+'24'!AT13+'25 '!AT13+'26 '!AT13+'27 '!AT13+'28 '!AT13+'29 '!AT13+'30 '!AT13+'31 '!AT13</f>
        <v>0</v>
      </c>
      <c r="AU9" s="105">
        <f>'1 '!AU13+'2'!AU13+'3 '!AU13+'4 '!AU13+'5 '!AU13+'6 '!AU13+'7 '!AU13+'8 '!AU13+'9 '!AU13+'10 '!AU13+'11 '!AU13+'12 '!AU13+'13'!AU13+'14 '!AU13+'15 '!AU13+'16 '!AU13+'17 '!AU13+'18 '!AU123+'19 '!AU13+'20 '!AU13+'21 '!AU13+'22 '!AU13+'23'!AU13+'24'!AU13+'25 '!AU13+'26 '!AU13+'27 '!AU13+'28 '!AU13+'29 '!AU13+'30 '!AU13+'31 '!AU13</f>
        <v>0</v>
      </c>
      <c r="AV9" s="105">
        <f>'1 '!AV13+'2'!AV13+'3 '!AV13+'4 '!AV13+'5 '!AV13+'6 '!AV13+'7 '!AV13+'8 '!AV13+'9 '!AV13+'10 '!AV13+'11 '!AV13+'12 '!AV13+'13'!AV13+'14 '!AV13+'15 '!AV13+'16 '!AV13+'17 '!AV13+'18 '!AV123+'19 '!AV13+'20 '!AV13+'21 '!AV13+'22 '!AV13+'23'!AV13+'24'!AV13+'25 '!AV13+'26 '!AV13+'27 '!AV13+'28 '!AV13+'29 '!AV13+'30 '!AV13+'31 '!AV13</f>
        <v>0</v>
      </c>
      <c r="AW9" s="105">
        <f>'1 '!AW13+'2'!AW13+'3 '!AW13+'4 '!AW13+'5 '!AW13+'6 '!AW13+'7 '!AW13+'8 '!AW13+'9 '!AW13+'10 '!AW13+'11 '!AW13+'12 '!AW13+'13'!AW13+'14 '!AW13+'15 '!AW13+'16 '!AW13+'17 '!AW13+'18 '!AW123+'19 '!AW13+'20 '!AW13+'21 '!AW13+'22 '!AW13+'23'!AW13+'24'!AW13+'25 '!AW13+'26 '!AW13+'27 '!AW13+'28 '!AW13+'29 '!AW13+'30 '!AW13+'31 '!AW13</f>
        <v>2</v>
      </c>
      <c r="AX9" s="33">
        <f>SUM(B9:AW9)</f>
        <v>17</v>
      </c>
      <c r="AY9" s="22">
        <f>'1 '!AY13+'2'!AY13+'3 '!AY13+'4 '!AY13+'5 '!AY13+'6 '!AY13+'7 '!AY13+'8 '!AY13+'9 '!AY13+'10 '!AY13+'11 '!AY13+'12 '!AY13+'13'!AY13+'14 '!AY13+'15 '!AY13+'16 '!AY13+'17 '!AY13+'18 '!AY13+'19 '!AY13+'20 '!AY13+'21 '!AY13+'22 '!AY13+'23'!AY13+'24'!AY13+'25 '!AY13+'26 '!AY13+'27 '!AY13+'28 '!AY13+'29 '!AY13+'30 '!AY13+'31 '!AY13</f>
        <v>42727</v>
      </c>
      <c r="AZ9" s="19"/>
      <c r="BA9" s="9">
        <f>AY9</f>
        <v>42727</v>
      </c>
    </row>
    <row r="10" spans="1:57" s="8" customFormat="1" ht="25.5" customHeight="1" thickBot="1">
      <c r="A10" s="26" t="s">
        <v>199</v>
      </c>
      <c r="B10" s="106">
        <f>B7+B8-B9</f>
        <v>3</v>
      </c>
      <c r="C10" s="106">
        <f t="shared" ref="C10:AW10" si="0">C7+C8-C9</f>
        <v>0</v>
      </c>
      <c r="D10" s="106">
        <f t="shared" si="0"/>
        <v>1</v>
      </c>
      <c r="E10" s="106">
        <f t="shared" si="0"/>
        <v>1</v>
      </c>
      <c r="F10" s="106">
        <f t="shared" si="0"/>
        <v>0</v>
      </c>
      <c r="G10" s="106">
        <f t="shared" si="0"/>
        <v>2</v>
      </c>
      <c r="H10" s="106">
        <f t="shared" si="0"/>
        <v>1</v>
      </c>
      <c r="I10" s="106">
        <f t="shared" si="0"/>
        <v>0</v>
      </c>
      <c r="J10" s="106">
        <f t="shared" si="0"/>
        <v>0</v>
      </c>
      <c r="K10" s="106">
        <f t="shared" si="0"/>
        <v>1</v>
      </c>
      <c r="L10" s="106">
        <f t="shared" si="0"/>
        <v>1</v>
      </c>
      <c r="M10" s="106">
        <f t="shared" si="0"/>
        <v>3</v>
      </c>
      <c r="N10" s="106">
        <f t="shared" si="0"/>
        <v>1</v>
      </c>
      <c r="O10" s="106">
        <f t="shared" si="0"/>
        <v>2</v>
      </c>
      <c r="P10" s="106">
        <f t="shared" si="0"/>
        <v>5</v>
      </c>
      <c r="Q10" s="106">
        <f t="shared" si="0"/>
        <v>2</v>
      </c>
      <c r="R10" s="106">
        <f t="shared" si="0"/>
        <v>4</v>
      </c>
      <c r="S10" s="106">
        <f t="shared" si="0"/>
        <v>1</v>
      </c>
      <c r="T10" s="106">
        <f t="shared" si="0"/>
        <v>1</v>
      </c>
      <c r="U10" s="106">
        <f t="shared" si="0"/>
        <v>6</v>
      </c>
      <c r="V10" s="106">
        <f t="shared" si="0"/>
        <v>2</v>
      </c>
      <c r="W10" s="106">
        <f t="shared" si="0"/>
        <v>1</v>
      </c>
      <c r="X10" s="106">
        <f t="shared" si="0"/>
        <v>2</v>
      </c>
      <c r="Y10" s="106">
        <f t="shared" si="0"/>
        <v>0</v>
      </c>
      <c r="Z10" s="106">
        <f t="shared" si="0"/>
        <v>1</v>
      </c>
      <c r="AA10" s="106">
        <f t="shared" si="0"/>
        <v>3</v>
      </c>
      <c r="AB10" s="106">
        <f t="shared" si="0"/>
        <v>1</v>
      </c>
      <c r="AC10" s="106">
        <f t="shared" si="0"/>
        <v>1</v>
      </c>
      <c r="AD10" s="106">
        <f t="shared" si="0"/>
        <v>2</v>
      </c>
      <c r="AE10" s="106">
        <f t="shared" si="0"/>
        <v>3</v>
      </c>
      <c r="AF10" s="106">
        <f t="shared" si="0"/>
        <v>1</v>
      </c>
      <c r="AG10" s="106">
        <f t="shared" si="0"/>
        <v>0</v>
      </c>
      <c r="AH10" s="106">
        <f t="shared" si="0"/>
        <v>8</v>
      </c>
      <c r="AI10" s="106">
        <f t="shared" si="0"/>
        <v>0</v>
      </c>
      <c r="AJ10" s="106">
        <f t="shared" si="0"/>
        <v>2</v>
      </c>
      <c r="AK10" s="106">
        <f t="shared" si="0"/>
        <v>2</v>
      </c>
      <c r="AL10" s="106">
        <f t="shared" si="0"/>
        <v>1</v>
      </c>
      <c r="AM10" s="106">
        <f t="shared" si="0"/>
        <v>0</v>
      </c>
      <c r="AN10" s="106">
        <f t="shared" si="0"/>
        <v>4</v>
      </c>
      <c r="AO10" s="106">
        <f t="shared" si="0"/>
        <v>1</v>
      </c>
      <c r="AP10" s="106">
        <f t="shared" si="0"/>
        <v>1</v>
      </c>
      <c r="AQ10" s="106">
        <f t="shared" si="0"/>
        <v>1</v>
      </c>
      <c r="AR10" s="106">
        <f t="shared" si="0"/>
        <v>0</v>
      </c>
      <c r="AS10" s="106">
        <f t="shared" si="0"/>
        <v>0</v>
      </c>
      <c r="AT10" s="106">
        <f t="shared" si="0"/>
        <v>0</v>
      </c>
      <c r="AU10" s="106">
        <f t="shared" si="0"/>
        <v>0</v>
      </c>
      <c r="AV10" s="106">
        <f t="shared" si="0"/>
        <v>2</v>
      </c>
      <c r="AW10" s="106">
        <f t="shared" si="0"/>
        <v>3</v>
      </c>
      <c r="AX10" s="32">
        <f>SUM(B10:AW10)</f>
        <v>77</v>
      </c>
      <c r="AY10" s="22">
        <f>B10*B3+C10*C3+D10*D3+E10*E3+F10*F3+G10*G3+H10*H3+I10*I3+J10*J3+K10*K3+L10*L3+M10*M3+N10*N3+O10*O3+P10*P3+Q10*Q3+R10*R3+S10*S3+T10*T3+U10*U3+V10*V3+W10*W3+X10*X3+Y10*Y3+Z10*Z3+AA10*AA3+AB10*AB3+AC10*AC3+AD10*AD3+AE10*AE3+AF10*AF3+AG10*AG3+AH10*AH3+AI10*AI3+AJ10*AJ3+AK10*AK3+AL10*AL3+AM10*AM3+AN10*AN3+AO10*AO3+AP10*AP3+AQ10*AQ3+AR10*AR3+AS10*AS3+AT10*AT3+AU10*AU3+AV10*AV3+AW10*AW3</f>
        <v>242570</v>
      </c>
      <c r="AZ10" s="20"/>
      <c r="BA10" s="27">
        <f>AY10</f>
        <v>242570</v>
      </c>
    </row>
    <row r="11" spans="1:57" ht="21" customHeight="1" thickBo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52" t="s">
        <v>17</v>
      </c>
      <c r="AZ11" s="13"/>
      <c r="BA11" s="17">
        <f>'1 '!BA15+'2'!BA15+'3 '!BA15+'4 '!BA15+'5 '!BA15+'6 '!BA15+'7 '!BA15+'8 '!BA15+'9 '!BA15+'10 '!BA15+'11 '!BA15+'12 '!BA15+'13'!BA15+'14 '!BA15+'15 '!BA15+'16 '!BA15+'17 '!BA15+'18 '!BA15+'19 '!BA15+'20 '!BA15+'21 '!BA15+'22 '!BA15+'23'!BA15+'24'!BA15+'25 '!BA15+'26 '!BA15+'27 '!BA15+'28 '!BA15+'29 '!BA15+'30 '!BA15+'31 '!BA15</f>
        <v>847</v>
      </c>
      <c r="BC11" s="2">
        <f>BA7+BA17+BA27</f>
        <v>1484093</v>
      </c>
    </row>
    <row r="12" spans="1:57" ht="21" customHeight="1" thickBot="1">
      <c r="A12" s="239" t="s">
        <v>10</v>
      </c>
      <c r="B12" s="24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40"/>
      <c r="AR12" s="15"/>
      <c r="AS12" s="15"/>
      <c r="AT12" s="15"/>
      <c r="AU12" s="15"/>
      <c r="AV12" s="15"/>
      <c r="AW12" s="15"/>
      <c r="AX12" s="15"/>
      <c r="AY12" s="15">
        <f>W12*583.3+X12*297.1+Y12*145.8+Z12*24.3</f>
        <v>0</v>
      </c>
      <c r="AZ12" s="15"/>
      <c r="BA12" s="14"/>
    </row>
    <row r="13" spans="1:57" ht="21" customHeight="1">
      <c r="A13" s="86" t="s">
        <v>13</v>
      </c>
      <c r="B13" s="87">
        <f>'31 '!B17</f>
        <v>9140</v>
      </c>
      <c r="C13" s="87">
        <f>'31 '!C17</f>
        <v>8290</v>
      </c>
      <c r="D13" s="87">
        <f>'31 '!D17</f>
        <v>7790</v>
      </c>
      <c r="E13" s="87">
        <f>'31 '!E17</f>
        <v>7540</v>
      </c>
      <c r="F13" s="87">
        <f>'31 '!F17</f>
        <v>7070</v>
      </c>
      <c r="G13" s="87">
        <f>'31 '!G17</f>
        <v>6500</v>
      </c>
      <c r="H13" s="87">
        <f>'31 '!H17</f>
        <v>990</v>
      </c>
      <c r="I13" s="87">
        <f>'31 '!I17</f>
        <v>1000</v>
      </c>
      <c r="J13" s="87">
        <f>'31 '!J17</f>
        <v>1130</v>
      </c>
      <c r="K13" s="87">
        <f>'31 '!K17</f>
        <v>1200</v>
      </c>
      <c r="L13" s="87">
        <f>'31 '!L17</f>
        <v>1230</v>
      </c>
      <c r="M13" s="87">
        <f>'31 '!M17</f>
        <v>1310</v>
      </c>
      <c r="N13" s="87">
        <f>'31 '!N17</f>
        <v>1310</v>
      </c>
      <c r="O13" s="87">
        <f>'31 '!O17</f>
        <v>1400</v>
      </c>
      <c r="P13" s="87">
        <f>'31 '!P17</f>
        <v>1950</v>
      </c>
      <c r="Q13" s="87">
        <f>'31 '!Q17</f>
        <v>830</v>
      </c>
      <c r="R13" s="87">
        <f>'31 '!R17</f>
        <v>1120</v>
      </c>
      <c r="S13" s="87">
        <f>'31 '!S17</f>
        <v>1050</v>
      </c>
      <c r="T13" s="87">
        <f>'31 '!T17</f>
        <v>800</v>
      </c>
      <c r="U13" s="87">
        <f>'31 '!U17</f>
        <v>800</v>
      </c>
      <c r="V13" s="87">
        <f>'31 '!V17</f>
        <v>1160</v>
      </c>
      <c r="W13" s="87">
        <f>'31 '!W17</f>
        <v>1115</v>
      </c>
      <c r="X13" s="87">
        <f>'31 '!X17</f>
        <v>10340</v>
      </c>
      <c r="Y13" s="87">
        <f>'31 '!Y17</f>
        <v>1970</v>
      </c>
      <c r="Z13" s="87">
        <f>'31 '!Z17</f>
        <v>1000</v>
      </c>
      <c r="AA13" s="87">
        <f>'31 '!AA17</f>
        <v>1150</v>
      </c>
      <c r="AB13" s="87">
        <f>'31 '!AB17</f>
        <v>1050</v>
      </c>
      <c r="AC13" s="87">
        <f>'31 '!AC17</f>
        <v>880</v>
      </c>
      <c r="AD13" s="87">
        <f>'31 '!AD17</f>
        <v>13080</v>
      </c>
      <c r="AE13" s="87">
        <f>'31 '!AE17</f>
        <v>14950</v>
      </c>
      <c r="AF13" s="87">
        <f>'31 '!AF17</f>
        <v>18490</v>
      </c>
      <c r="AG13" s="87">
        <f>'31 '!AG17</f>
        <v>23110</v>
      </c>
      <c r="AH13" s="87">
        <f>'31 '!AH17</f>
        <v>23350</v>
      </c>
      <c r="AI13" s="87">
        <f>'31 '!AI17</f>
        <v>9900</v>
      </c>
      <c r="AJ13" s="87">
        <f>'31 '!AJ17</f>
        <v>12730</v>
      </c>
      <c r="AK13" s="87">
        <f>'31 '!AK17</f>
        <v>14150</v>
      </c>
      <c r="AL13" s="87">
        <f>'31 '!AL17</f>
        <v>15090</v>
      </c>
      <c r="AM13" s="87">
        <f>'31 '!AM17</f>
        <v>19430</v>
      </c>
      <c r="AN13" s="87">
        <f>'31 '!AN17</f>
        <v>21230</v>
      </c>
      <c r="AO13" s="87">
        <f>'31 '!AO17</f>
        <v>19810</v>
      </c>
      <c r="AP13" s="87">
        <f>'31 '!AP17</f>
        <v>25470</v>
      </c>
      <c r="AQ13" s="87">
        <f>'31 '!AQ17</f>
        <v>22640</v>
      </c>
      <c r="AR13" s="87">
        <f>'31 '!AR17</f>
        <v>16980</v>
      </c>
      <c r="AS13" s="87">
        <f>'31 '!AS17</f>
        <v>2410</v>
      </c>
      <c r="AT13" s="87">
        <f>'31 '!AT17</f>
        <v>1070</v>
      </c>
      <c r="AU13" s="87">
        <f>'31 '!AU17</f>
        <v>12260</v>
      </c>
      <c r="AV13" s="87">
        <f>'31 '!AV17</f>
        <v>1220</v>
      </c>
      <c r="AW13" s="87">
        <f>'31 '!AW17</f>
        <v>10500</v>
      </c>
      <c r="AX13" s="15"/>
      <c r="AY13" s="15"/>
      <c r="AZ13" s="15"/>
      <c r="BA13" s="14"/>
    </row>
    <row r="14" spans="1:57" ht="21" customHeight="1" thickBot="1">
      <c r="A14" s="85" t="s">
        <v>66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9"/>
      <c r="W14" s="49"/>
      <c r="X14" s="43"/>
      <c r="Y14" s="43"/>
      <c r="Z14" s="43"/>
      <c r="AA14" s="43"/>
      <c r="AB14" s="43"/>
      <c r="AC14" s="43"/>
      <c r="AD14" s="43"/>
      <c r="AE14" s="43"/>
      <c r="AF14" s="49"/>
      <c r="AG14" s="43"/>
      <c r="AH14" s="43"/>
      <c r="AI14" s="49"/>
      <c r="AJ14" s="43"/>
      <c r="AK14" s="43"/>
      <c r="AL14" s="43"/>
      <c r="AM14" s="43"/>
      <c r="AN14" s="49"/>
      <c r="AO14" s="43"/>
      <c r="AP14" s="43"/>
      <c r="AQ14" s="43"/>
      <c r="AR14" s="49"/>
      <c r="AS14" s="49"/>
      <c r="AT14" s="43"/>
      <c r="AU14" s="43"/>
      <c r="AV14" s="43"/>
      <c r="AW14" s="43"/>
      <c r="AX14" s="15"/>
      <c r="AY14" s="15"/>
      <c r="AZ14" s="15"/>
      <c r="BA14" s="14"/>
    </row>
    <row r="15" spans="1:57" ht="21" customHeight="1" thickBot="1">
      <c r="A15" s="38" t="s">
        <v>14</v>
      </c>
      <c r="B15" s="46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0</v>
      </c>
      <c r="C15" s="46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5" s="46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0</v>
      </c>
      <c r="E15" s="46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0</v>
      </c>
      <c r="F15" s="46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5" s="46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5" s="46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10</v>
      </c>
      <c r="I15" s="46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0</v>
      </c>
      <c r="J15" s="46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0</v>
      </c>
      <c r="K15" s="46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0</v>
      </c>
      <c r="L15" s="46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0</v>
      </c>
      <c r="M15" s="46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0</v>
      </c>
      <c r="N15" s="46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0</v>
      </c>
      <c r="O15" s="46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5" s="46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5" s="46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0</v>
      </c>
      <c r="R15" s="46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0</v>
      </c>
      <c r="S15" s="46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0</v>
      </c>
      <c r="T15" s="46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70</v>
      </c>
      <c r="U15" s="46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80</v>
      </c>
      <c r="V15" s="46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5" s="46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-235</v>
      </c>
      <c r="X15" s="46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5" s="46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5" s="46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5" s="46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5" s="46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5" s="46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120</v>
      </c>
      <c r="AD15" s="46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5" s="46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5" s="46">
        <f>'1 '!AF19+'2'!AF19+'3 '!AF19+'4 '!AF19+'5 '!AF19+'6 '!AF19+'7 '!AF19+'8 '!AF19+'9 '!AF19+'10 '!AF19+'11 '!AF19+'12 '!AF19+'13'!AF19+'14 '!AF19+'15 '!AF19+'16 '!AF19+'17 '!AF19+'18 '!AF19+'19 '!AF19+'20 '!AF19+'21 '!AF19+'22 '!AF19+'23'!AF19+'24'!AF19+'25 '!AF19+'26 '!AF19+'27 '!AF19+'28 '!AF19+'29 '!AF19+'30 '!AF19+'31 '!AF19</f>
        <v>0</v>
      </c>
      <c r="AG15" s="46">
        <f>'1 '!AG19+'2'!AG19+'3 '!AG19+'4 '!AG19+'5 '!AG19+'6 '!AG19+'7 '!AG19+'8 '!AG19+'9 '!AG19+'10 '!AG19+'11 '!AG19+'12 '!AG19+'13'!AG19+'14 '!AG19+'15 '!AG19+'16 '!AG19+'17 '!AG19+'18 '!AG19+'19 '!AG19+'20 '!AG19+'21 '!AG19+'22 '!AG19+'23'!AG19+'24'!AG19+'25 '!AG19+'26 '!AG19+'27 '!AG19+'28 '!AG19+'29 '!AG19+'30 '!AG19+'31 '!AG19</f>
        <v>0</v>
      </c>
      <c r="AH15" s="46">
        <f>'1 '!AH19+'2'!AH19+'3 '!AH19+'4 '!AH19+'5 '!AH19+'6 '!AH19+'7 '!AH19+'8 '!AH19+'9 '!AH19+'10 '!AH19+'11 '!AH19+'12 '!AH19+'13'!AH19+'14 '!AH19+'15 '!AH19+'16 '!AH19+'17 '!AH19+'18 '!AH19+'19 '!AH19+'20 '!AH19+'21 '!AH19+'22 '!AH19+'23'!AH19+'24'!AH19+'25 '!AH19+'26 '!AH19+'27 '!AH19+'28 '!AH19+'29 '!AH19+'30 '!AH19+'31 '!AH19</f>
        <v>0</v>
      </c>
      <c r="AI15" s="46">
        <f>'1 '!AI19+'2'!AI19+'3 '!AI19+'4 '!AI19+'5 '!AI19+'6 '!AI19+'7 '!AI19+'8 '!AI19+'9 '!AI19+'10 '!AI19+'11 '!AI19+'12 '!AI19+'13'!AI19+'14 '!AI19+'15 '!AI19+'16 '!AI19+'17 '!AI19+'18 '!AI19+'19 '!AI19+'20 '!AI19+'21 '!AI19+'22 '!AI19+'23'!AI19+'24'!AI19+'25 '!AI19+'26 '!AI19+'27 '!AI19+'28 '!AI19+'29 '!AI19+'30 '!AI19+'31 '!AI19</f>
        <v>0</v>
      </c>
      <c r="AJ15" s="46">
        <f>'1 '!AJ19+'2'!AJ19+'3 '!AJ19+'4 '!AJ19+'5 '!AJ19+'6 '!AJ19+'7 '!AJ19+'8 '!AJ19+'9 '!AJ19+'10 '!AJ19+'11 '!AJ19+'12 '!AJ19+'13'!AJ19+'14 '!AJ19+'15 '!AJ19+'16 '!AJ19+'17 '!AJ19+'18 '!AJ19+'19 '!AJ19+'20 '!AJ19+'21 '!AJ19+'22 '!AJ19+'23'!AJ19+'24'!AJ19+'25 '!AJ19+'26 '!AJ19+'27 '!AJ19+'28 '!AJ19+'29 '!AJ19+'30 '!AJ19+'31 '!AJ19</f>
        <v>0</v>
      </c>
      <c r="AK15" s="46">
        <f>'1 '!AK19+'2'!AK19+'3 '!AK19+'4 '!AK19+'5 '!AK19+'6 '!AK19+'7 '!AK19+'8 '!AK19+'9 '!AK19+'10 '!AK19+'11 '!AK19+'12 '!AK19+'13'!AK19+'14 '!AK19+'15 '!AK19+'16 '!AK19+'17 '!AK19+'18 '!AK19+'19 '!AK19+'20 '!AK19+'21 '!AK19+'22 '!AK19+'23'!AK19+'24'!AK19+'25 '!AK19+'26 '!AK19+'27 '!AK19+'28 '!AK19+'29 '!AK19+'30 '!AK19+'31 '!AK19</f>
        <v>0</v>
      </c>
      <c r="AL15" s="46">
        <f>'1 '!AL19+'2'!AL19+'3 '!AL19+'4 '!AL19+'5 '!AL19+'6 '!AL19+'7 '!AL19+'8 '!AL19+'9 '!AL19+'10 '!AL19+'11 '!AL19+'12 '!AL19+'13'!AL19+'14 '!AL19+'15 '!AL19+'16 '!AL19+'17 '!AL19+'18 '!AL19+'19 '!AL19+'20 '!AL19+'21 '!AL19+'22 '!AL19+'23'!AL19+'24'!AL19+'25 '!AL19+'26 '!AL19+'27 '!AL19+'28 '!AL19+'29 '!AL19+'30 '!AL19+'31 '!AL19</f>
        <v>0</v>
      </c>
      <c r="AM15" s="46">
        <f>'1 '!AM19+'2'!AM19+'3 '!AM19+'4 '!AM19+'5 '!AM19+'6 '!AM19+'7 '!AM19+'8 '!AM19+'9 '!AM19+'10 '!AM19+'11 '!AM19+'12 '!AM19+'13'!AM19+'14 '!AM19+'15 '!AM19+'16 '!AM19+'17 '!AM19+'18 '!AM19+'19 '!AM19+'20 '!AM19+'21 '!AM19+'22 '!AM19+'23'!AM19+'24'!AM19+'25 '!AM19+'26 '!AM19+'27 '!AM19+'28 '!AM19+'29 '!AM19+'30 '!AM19+'31 '!AM19</f>
        <v>0</v>
      </c>
      <c r="AN15" s="46">
        <f>'1 '!AN19+'2'!AN19+'3 '!AN19+'4 '!AN19+'5 '!AN19+'6 '!AN19+'7 '!AN19+'8 '!AN19+'9 '!AN19+'10 '!AN19+'11 '!AN19+'12 '!AN19+'13'!AN19+'14 '!AN19+'15 '!AN19+'16 '!AN19+'17 '!AN19+'18 '!AN19+'19 '!AN19+'20 '!AN19+'21 '!AN19+'22 '!AN19+'23'!AN19+'24'!AN19+'25 '!AN19+'26 '!AN19+'27 '!AN19+'28 '!AN19+'29 '!AN19+'30 '!AN19+'31 '!AN19</f>
        <v>0</v>
      </c>
      <c r="AO15" s="46">
        <f>'1 '!AO19+'2'!AO19+'3 '!AO19+'4 '!AO19+'5 '!AO19+'6 '!AO19+'7 '!AO19+'8 '!AO19+'9 '!AO19+'10 '!AO19+'11 '!AO19+'12 '!AO19+'13'!AO19+'14 '!AO19+'15 '!AO19+'16 '!AO19+'17 '!AO19+'18 '!AO19+'19 '!AO19+'20 '!AO19+'21 '!AO19+'22 '!AO19+'23'!AO19+'24'!AO19+'25 '!AO19+'26 '!AO19+'27 '!AO19+'28 '!AO19+'29 '!AO19+'30 '!AO19+'31 '!AO19</f>
        <v>0</v>
      </c>
      <c r="AP15" s="46">
        <f>'1 '!AP19+'2'!AP19+'3 '!AP19+'4 '!AP19+'5 '!AP19+'6 '!AP19+'7 '!AP19+'8 '!AP19+'9 '!AP19+'10 '!AP19+'11 '!AP19+'12 '!AP19+'13'!AP19+'14 '!AP19+'15 '!AP19+'16 '!AP19+'17 '!AP19+'18 '!AP19+'19 '!AP19+'20 '!AP19+'21 '!AP19+'22 '!AP19+'23'!AP19+'24'!AP19+'25 '!AP19+'26 '!AP19+'27 '!AP19+'28 '!AP19+'29 '!AP19+'30 '!AP19+'31 '!AP19</f>
        <v>0</v>
      </c>
      <c r="AQ15" s="46">
        <f>'1 '!AQ19+'2'!AQ19+'3 '!AQ19+'4 '!AQ19+'5 '!AQ19+'6 '!AQ19+'7 '!AQ19+'8 '!AQ19+'9 '!AQ19+'10 '!AQ19+'11 '!AQ19+'12 '!AQ19+'13'!AQ19+'14 '!AQ19+'15 '!AQ19+'16 '!AQ19+'17 '!AQ19+'18 '!AQ19+'19 '!AQ19+'20 '!AQ19+'21 '!AQ19+'22 '!AQ19+'23'!AQ19+'24'!AQ19+'25 '!AQ19+'26 '!AQ19+'27 '!AQ19+'28 '!AQ19+'29 '!AQ19+'30 '!AQ19+'31 '!AQ19</f>
        <v>0</v>
      </c>
      <c r="AR15" s="46">
        <f>'1 '!AR19+'2'!AR19+'3 '!AR19+'4 '!AR19+'5 '!AR19+'6 '!AR19+'7 '!AR19+'8 '!AR19+'9 '!AR19+'10 '!AR19+'11 '!AR19+'12 '!AR19+'13'!AR19+'14 '!AR19+'15 '!AR19+'16 '!AR19+'17 '!AR19+'18 '!AR19+'19 '!AR19+'20 '!AR19+'21 '!AR19+'22 '!AR19+'23'!AR19+'24'!AR19+'25 '!AR19+'26 '!AR19+'27 '!AR19+'28 '!AR19+'29 '!AR19+'30 '!AR19+'31 '!AR19</f>
        <v>0</v>
      </c>
      <c r="AS15" s="46">
        <f>'1 '!AS19+'2'!AS19+'3 '!AS19+'4 '!AS19+'5 '!AS19+'6 '!AS19+'7 '!AS19+'8 '!AS19+'9 '!AS19+'10 '!AS19+'11 '!AS19+'12 '!AS19+'13'!AS19+'14 '!AS19+'15 '!AS19+'16 '!AS19+'17 '!AS19+'18 '!AS19+'19 '!AS19+'20 '!AS19+'21 '!AS19+'22 '!AS19+'23'!AS19+'24'!AS19+'25 '!AS19+'26 '!AS19+'27 '!AS19+'28 '!AS19+'29 '!AS19+'30 '!AS19+'31 '!AS19</f>
        <v>0</v>
      </c>
      <c r="AT15" s="46">
        <f>'1 '!AT19+'2'!AT19+'3 '!AT19+'4 '!AT19+'5 '!AT19+'6 '!AT19+'7 '!AT19+'8 '!AT19+'9 '!AT19+'10 '!AT19+'11 '!AT19+'12 '!AT19+'13'!AT19+'14 '!AT19+'15 '!AT19+'16 '!AT19+'17 '!AT19+'18 '!AT19+'19 '!AT19+'20 '!AT19+'21 '!AT19+'22 '!AT19+'23'!AT19+'24'!AT19+'25 '!AT19+'26 '!AT19+'27 '!AT19+'28 '!AT19+'29 '!AT19+'30 '!AT19+'31 '!AT19</f>
        <v>0</v>
      </c>
      <c r="AU15" s="46">
        <f>'1 '!AU19+'2'!AU19+'3 '!AU19+'4 '!AU19+'5 '!AU19+'6 '!AU19+'7 '!AU19+'8 '!AU19+'9 '!AU19+'10 '!AU19+'11 '!AU19+'12 '!AU19+'13'!AU19+'14 '!AU19+'15 '!AU19+'16 '!AU19+'17 '!AU19+'18 '!AU19+'19 '!AU19+'20 '!AU19+'21 '!AU19+'22 '!AU19+'23'!AU19+'24'!AU19+'25 '!AU19+'26 '!AU19+'27 '!AU19+'28 '!AU19+'29 '!AU19+'30 '!AU19+'31 '!AU19</f>
        <v>0</v>
      </c>
      <c r="AV15" s="46">
        <f>'1 '!AV19+'2'!AV19+'3 '!AV19+'4 '!AV19+'5 '!AV19+'6 '!AV19+'7 '!AV19+'8 '!AV19+'9 '!AV19+'10 '!AV19+'11 '!AV19+'12 '!AV19+'13'!AV19+'14 '!AV19+'15 '!AV19+'16 '!AV19+'17 '!AV19+'18 '!AV19+'19 '!AV19+'20 '!AV19+'21 '!AV19+'22 '!AV19+'23'!AV19+'24'!AV19+'25 '!AV19+'26 '!AV19+'27 '!AV19+'28 '!AV19+'29 '!AV19+'30 '!AV19+'31 '!AV19</f>
        <v>0</v>
      </c>
      <c r="AW15" s="46">
        <f>'1 '!AW19+'2'!AW19+'3 '!AW19+'4 '!AW19+'5 '!AW19+'6 '!AW19+'7 '!AW19+'8 '!AW19+'9 '!AW19+'10 '!AW19+'11 '!AW19+'12 '!AW19+'13'!AW19+'14 '!AW19+'15 '!AW19+'16 '!AW19+'17 '!AW19+'18 '!AW19+'19 '!AW19+'20 '!AW19+'21 '!AW19+'22 '!AW19+'23'!AW19+'24'!AW19+'25 '!AW19+'26 '!AW19+'27 '!AW19+'28 '!AW19+'29 '!AW19+'30 '!AW19+'31 '!AW19</f>
        <v>0</v>
      </c>
      <c r="AX15" s="15"/>
      <c r="AY15" s="15"/>
      <c r="AZ15" s="15"/>
      <c r="BA15" s="14"/>
    </row>
    <row r="16" spans="1:57" s="8" customFormat="1" ht="21" customHeight="1" thickBot="1">
      <c r="A16" s="24" t="s">
        <v>1</v>
      </c>
      <c r="B16" s="36" t="str">
        <f>'31 '!B20</f>
        <v>V-3(3+64)</v>
      </c>
      <c r="C16" s="36" t="str">
        <f>'31 '!C20</f>
        <v>V-3(2+32)</v>
      </c>
      <c r="D16" s="36" t="str">
        <f>'31 '!D20</f>
        <v>V-2(2+32)</v>
      </c>
      <c r="E16" s="36" t="str">
        <f>'31 '!E20</f>
        <v>V-1pro</v>
      </c>
      <c r="F16" s="36" t="str">
        <f>'31 '!F20</f>
        <v>A48</v>
      </c>
      <c r="G16" s="36" t="str">
        <f>'31 '!G20</f>
        <v>A26</v>
      </c>
      <c r="H16" s="36" t="str">
        <f>'31 '!H20</f>
        <v>it2171</v>
      </c>
      <c r="I16" s="36" t="str">
        <f>'31 '!I20</f>
        <v>it2173</v>
      </c>
      <c r="J16" s="36" t="str">
        <f>'31 '!J20</f>
        <v>it5026</v>
      </c>
      <c r="K16" s="36" t="str">
        <f>'31 '!K20</f>
        <v>it5027</v>
      </c>
      <c r="L16" s="36" t="str">
        <f>'31 '!L20</f>
        <v>it5028</v>
      </c>
      <c r="M16" s="36" t="str">
        <f>'31 '!M20</f>
        <v>it5617</v>
      </c>
      <c r="N16" s="36" t="str">
        <f>'31 '!N20</f>
        <v>P-400</v>
      </c>
      <c r="O16" s="36" t="str">
        <f>'31 '!O20</f>
        <v>P-700</v>
      </c>
      <c r="P16" s="36" t="str">
        <f>'31 '!P20</f>
        <v>Geo</v>
      </c>
      <c r="Q16" s="36" t="str">
        <f>'31 '!Q20</f>
        <v>L-51</v>
      </c>
      <c r="R16" s="36" t="str">
        <f>'31 '!R20</f>
        <v>pp-1</v>
      </c>
      <c r="S16" s="36" t="str">
        <f>'31 '!S20</f>
        <v>i303</v>
      </c>
      <c r="T16" s="36" t="str">
        <f>'31 '!T20</f>
        <v>i73</v>
      </c>
      <c r="U16" s="36" t="str">
        <f>'31 '!U20</f>
        <v>Q11</v>
      </c>
      <c r="V16" s="36" t="str">
        <f>'31 '!V20</f>
        <v>AG6103</v>
      </c>
      <c r="W16" s="36" t="str">
        <f>'31 '!W20</f>
        <v>Q23</v>
      </c>
      <c r="X16" s="36" t="str">
        <f>'31 '!X20</f>
        <v>V-3(4+64)</v>
      </c>
      <c r="Y16" s="36" t="str">
        <f>'31 '!Y20</f>
        <v>Majic-3</v>
      </c>
      <c r="Z16" s="36" t="str">
        <f>'31 '!Z20</f>
        <v>Max 20</v>
      </c>
      <c r="AA16" s="36" t="str">
        <f>'31 '!AA20</f>
        <v>P-25</v>
      </c>
      <c r="AB16" s="36" t="str">
        <f>'31 '!AB20</f>
        <v>V-20</v>
      </c>
      <c r="AC16" s="36" t="str">
        <f>'31 '!AC20</f>
        <v>Max-01</v>
      </c>
      <c r="AD16" s="36" t="str">
        <f>'31 '!AD20</f>
        <v>A16e</v>
      </c>
      <c r="AE16" s="36" t="str">
        <f>'31 '!AE20</f>
        <v>A16(4+64)</v>
      </c>
      <c r="AF16" s="36" t="str">
        <f>'31 '!AF20</f>
        <v>A54</v>
      </c>
      <c r="AG16" s="36" t="str">
        <f>'31 '!AG20</f>
        <v>A95</v>
      </c>
      <c r="AH16" s="36" t="str">
        <f>'31 '!AH20</f>
        <v>A19Pr0</v>
      </c>
      <c r="AI16" s="36" t="str">
        <f>'31 '!AI20</f>
        <v>A03Core</v>
      </c>
      <c r="AJ16" s="36" t="str">
        <f>'31 '!AJ20</f>
        <v>A03S</v>
      </c>
      <c r="AK16" s="36" t="str">
        <f>'31 '!AK20</f>
        <v>A12(4+64)</v>
      </c>
      <c r="AL16" s="36" t="str">
        <f>'31 '!AL20</f>
        <v>A12(4+128)</v>
      </c>
      <c r="AM16" s="36" t="str">
        <f>'31 '!AM20</f>
        <v>M12(6+128)</v>
      </c>
      <c r="AN16" s="36" t="str">
        <f>'31 '!AN20</f>
        <v>A22(6+128)</v>
      </c>
      <c r="AO16" s="36" t="str">
        <f>'31 '!AO20</f>
        <v>F22(6+128)</v>
      </c>
      <c r="AP16" s="36" t="str">
        <f>'31 '!AP20</f>
        <v>A32(6+128)</v>
      </c>
      <c r="AQ16" s="36" t="str">
        <f>'31 '!AQ20</f>
        <v>M32(6+128)</v>
      </c>
      <c r="AR16" s="36" t="str">
        <f>'31 '!AR20</f>
        <v>A13(4+64)</v>
      </c>
      <c r="AS16" s="36" t="str">
        <f>'31 '!AS20</f>
        <v>Guru-2</v>
      </c>
      <c r="AT16" s="36" t="str">
        <f>'31 '!AT20</f>
        <v>B25i</v>
      </c>
      <c r="AU16" s="36" t="str">
        <f>'31 '!AU20</f>
        <v>A03(3+32)</v>
      </c>
      <c r="AV16" s="36" t="str">
        <f>'31 '!AV20</f>
        <v>LE-24</v>
      </c>
      <c r="AW16" s="36" t="str">
        <f>'31 '!AW20</f>
        <v>10a(2+32)</v>
      </c>
      <c r="AX16" s="31" t="s">
        <v>2</v>
      </c>
      <c r="AY16" s="23" t="s">
        <v>3</v>
      </c>
      <c r="AZ16" s="21"/>
      <c r="BA16" s="66" t="s">
        <v>4</v>
      </c>
    </row>
    <row r="17" spans="1:54" s="8" customFormat="1" ht="28.5" customHeight="1" thickBot="1">
      <c r="A17" s="68" t="s">
        <v>5</v>
      </c>
      <c r="B17" s="70">
        <v>1</v>
      </c>
      <c r="C17" s="70">
        <v>1</v>
      </c>
      <c r="D17" s="70">
        <v>1</v>
      </c>
      <c r="E17" s="70">
        <v>0</v>
      </c>
      <c r="F17" s="70">
        <v>0</v>
      </c>
      <c r="G17" s="70">
        <v>1</v>
      </c>
      <c r="H17" s="70">
        <v>4</v>
      </c>
      <c r="I17" s="70">
        <v>2</v>
      </c>
      <c r="J17" s="70">
        <v>0</v>
      </c>
      <c r="K17" s="70">
        <v>3</v>
      </c>
      <c r="L17" s="70">
        <v>0</v>
      </c>
      <c r="M17" s="70">
        <v>2</v>
      </c>
      <c r="N17" s="70">
        <v>4</v>
      </c>
      <c r="O17" s="70">
        <v>1</v>
      </c>
      <c r="P17" s="70">
        <v>0</v>
      </c>
      <c r="Q17" s="70">
        <v>5</v>
      </c>
      <c r="R17" s="70">
        <v>0</v>
      </c>
      <c r="S17" s="70">
        <v>1</v>
      </c>
      <c r="T17" s="70">
        <v>3</v>
      </c>
      <c r="U17" s="70">
        <v>1</v>
      </c>
      <c r="V17" s="70">
        <v>0</v>
      </c>
      <c r="W17" s="70">
        <v>1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2</v>
      </c>
      <c r="AD17" s="70">
        <v>2</v>
      </c>
      <c r="AE17" s="70">
        <v>2</v>
      </c>
      <c r="AF17" s="70">
        <v>1</v>
      </c>
      <c r="AG17" s="70">
        <v>1</v>
      </c>
      <c r="AH17" s="70">
        <v>0</v>
      </c>
      <c r="AI17" s="70">
        <v>1</v>
      </c>
      <c r="AJ17" s="70">
        <v>0</v>
      </c>
      <c r="AK17" s="70">
        <v>1</v>
      </c>
      <c r="AL17" s="70">
        <v>0</v>
      </c>
      <c r="AM17" s="70">
        <v>1</v>
      </c>
      <c r="AN17" s="70">
        <v>1</v>
      </c>
      <c r="AO17" s="70">
        <v>1</v>
      </c>
      <c r="AP17" s="70">
        <v>0</v>
      </c>
      <c r="AQ17" s="70">
        <v>1</v>
      </c>
      <c r="AR17" s="70">
        <v>1</v>
      </c>
      <c r="AS17" s="70">
        <v>0</v>
      </c>
      <c r="AT17" s="70">
        <v>1</v>
      </c>
      <c r="AU17" s="70">
        <v>0</v>
      </c>
      <c r="AV17" s="70">
        <v>1</v>
      </c>
      <c r="AW17" s="70">
        <v>2</v>
      </c>
      <c r="AX17" s="69">
        <f>SUM(B17:AW17)</f>
        <v>50</v>
      </c>
      <c r="AY17" s="22">
        <f>B17*B13+C17*C13+D17*D13+E17*E13+F17*F13+G17*G13+H17*H13+I17*I13+J17*J13+K17*K13+L17*L13+M17*M13+N17*N13+O17*O13+P17*P13+Q17*Q13+R17*R13+S17*S13+T17*T13+U17*U13+V17*V13+W17*W13+X17*X13+Y17*Y13+Z17*Z13+AA17*AA13+AB17*AB13+AC17*AC13+AD17*AD13+AE17*AE13+AF17*AF13+AG17*AG13+AH17*AH13+AI17*AI13+AJ17*AJ13+AK17*AK13+AL17*AL13+AM17*AM13+AN17*AN13+AO17*AO13+AP17*AP13+AQ17*AQ13+AR17*AR13+AS17*AS13+AT17*AT13+AU17*AU13+AV17*AV13+AW17*AW13</f>
        <v>306905</v>
      </c>
      <c r="AZ17" s="18"/>
      <c r="BA17" s="22">
        <f>AY17</f>
        <v>306905</v>
      </c>
    </row>
    <row r="18" spans="1:54" s="8" customFormat="1" ht="32.25" customHeight="1" thickBot="1">
      <c r="A18" s="6" t="s">
        <v>6</v>
      </c>
      <c r="B18" s="107">
        <f>'1 '!B22+'2'!B22+'3 '!B22+'4 '!B22+'5 '!B22+'6 '!B22+'7 '!B22+'8 '!B22+'9 '!B22+'10 '!B22+'11 '!B22+'12 '!B22+'13'!B22+'14 '!B22+'15 '!B22+'16 '!B22+'17 '!B22+'18 '!B22+'19 '!B22+'20 '!B22+'21 '!B22+'22 '!B22+'23'!B22+'24'!B22+'25 '!B22+'26 '!B22+'27 '!B22+'28 '!B22+'29 '!B22+'30 '!B22+'31 '!B22</f>
        <v>0</v>
      </c>
      <c r="C18" s="107">
        <f>'1 '!C22+'2'!C22+'3 '!C22+'4 '!C22+'5 '!C22+'6 '!C22+'7 '!C22+'8 '!C22+'9 '!C22+'10 '!C22+'11 '!C22+'12 '!C22+'13'!C22+'14 '!C22+'15 '!C22+'16 '!C22+'17 '!C22+'18 '!C22+'19 '!C22+'20 '!C22+'21 '!C22+'22 '!C22+'23'!C22+'24'!C22+'25 '!C22+'26 '!C22+'27 '!C22+'28 '!C22+'29 '!C22+'30 '!C22+'31 '!C22</f>
        <v>0</v>
      </c>
      <c r="D18" s="107">
        <f>'1 '!D22+'2'!D22+'3 '!D22+'4 '!D22+'5 '!D22+'6 '!D22+'7 '!D22+'8 '!D22+'9 '!D22+'10 '!D22+'11 '!D22+'12 '!D22+'13'!D22+'14 '!D22+'15 '!D22+'16 '!D22+'17 '!D22+'18 '!D22+'19 '!D22+'20 '!D22+'21 '!D22+'22 '!D22+'23'!D22+'24'!D22+'25 '!D22+'26 '!D22+'27 '!D22+'28 '!D22+'29 '!D22+'30 '!D22+'31 '!D22</f>
        <v>0</v>
      </c>
      <c r="E18" s="107">
        <f>'1 '!E22+'2'!E22+'3 '!E22+'4 '!E22+'5 '!E22+'6 '!E22+'7 '!E22+'8 '!E22+'9 '!E22+'10 '!E22+'11 '!E22+'12 '!E22+'13'!E22+'14 '!E22+'15 '!E22+'16 '!E22+'17 '!E22+'18 '!E22+'19 '!E22+'20 '!E22+'21 '!E22+'22 '!E22+'23'!E22+'24'!E22+'25 '!E22+'26 '!E22+'27 '!E22+'28 '!E22+'29 '!E22+'30 '!E22+'31 '!E22</f>
        <v>0</v>
      </c>
      <c r="F18" s="107">
        <f>'1 '!F22+'2'!F22+'3 '!F22+'4 '!F22+'5 '!F22+'6 '!F22+'7 '!F22+'8 '!F22+'9 '!F22+'10 '!F22+'11 '!F22+'12 '!F22+'13'!F22+'14 '!F22+'15 '!F22+'16 '!F22+'17 '!F22+'18 '!F22+'19 '!F22+'20 '!F22+'21 '!F22+'22 '!F22+'23'!F22+'24'!F22+'25 '!F22+'26 '!F22+'27 '!F22+'28 '!F22+'29 '!F22+'30 '!F22+'31 '!F22</f>
        <v>0</v>
      </c>
      <c r="G18" s="107">
        <f>'1 '!G22+'2'!G22+'3 '!G22+'4 '!G22+'5 '!G22+'6 '!G22+'7 '!G22+'8 '!G22+'9 '!G22+'10 '!G22+'11 '!G22+'12 '!G22+'13'!G22+'14 '!G22+'15 '!G22+'16 '!G22+'17 '!G22+'18 '!G22+'19 '!G22+'20 '!G22+'21 '!G22+'22 '!G22+'23'!G22+'24'!G22+'25 '!G22+'26 '!G22+'27 '!G22+'28 '!G22+'29 '!G22+'30 '!G22+'31 '!G22</f>
        <v>0</v>
      </c>
      <c r="H18" s="107">
        <f>'1 '!H22+'2'!H22+'3 '!H22+'4 '!H22+'5 '!H22+'6 '!H22+'7 '!H22+'8 '!H22+'9 '!H22+'10 '!H22+'11 '!H22+'12 '!H22+'13'!H22+'14 '!H22+'15 '!H22+'16 '!H22+'17 '!H22+'18 '!H22+'19 '!H22+'20 '!H22+'21 '!H22+'22 '!H22+'23'!H22+'24'!H22+'25 '!H22+'26 '!H22+'27 '!H22+'28 '!H22+'29 '!H22+'30 '!H22+'31 '!H22</f>
        <v>0</v>
      </c>
      <c r="I18" s="107">
        <f>'1 '!I22+'2'!I22+'3 '!I22+'4 '!I22+'5 '!I22+'6 '!I22+'7 '!I22+'8 '!I22+'9 '!I22+'10 '!I22+'11 '!I22+'12 '!I22+'13'!I22+'14 '!I22+'15 '!I22+'16 '!I22+'17 '!I22+'18 '!I22+'19 '!I22+'20 '!I22+'21 '!I22+'22 '!I22+'23'!I22+'24'!I22+'25 '!I22+'26 '!I22+'27 '!I22+'28 '!I22+'29 '!I22+'30 '!I22+'31 '!I22</f>
        <v>0</v>
      </c>
      <c r="J18" s="107">
        <f>'1 '!J22+'2'!J22+'3 '!J22+'4 '!J22+'5 '!J22+'6 '!J22+'7 '!J22+'8 '!J22+'9 '!J22+'10 '!J22+'11 '!J22+'12 '!J22+'13'!J22+'14 '!J22+'15 '!J22+'16 '!J22+'17 '!J22+'18 '!J22+'19 '!J22+'20 '!J22+'21 '!J22+'22 '!J22+'23'!J22+'24'!J22+'25 '!J22+'26 '!J22+'27 '!J22+'28 '!J22+'29 '!J22+'30 '!J22+'31 '!J22</f>
        <v>0</v>
      </c>
      <c r="K18" s="107">
        <f>'1 '!K22+'2'!K22+'3 '!K22+'4 '!K22+'5 '!K22+'6 '!K22+'7 '!K22+'8 '!K22+'9 '!K22+'10 '!K22+'11 '!K22+'12 '!K22+'13'!K22+'14 '!K22+'15 '!K22+'16 '!K22+'17 '!K22+'18 '!K22+'19 '!K22+'20 '!K22+'21 '!K22+'22 '!K22+'23'!K22+'24'!K22+'25 '!K22+'26 '!K22+'27 '!K22+'28 '!K22+'29 '!K22+'30 '!K22+'31 '!K22</f>
        <v>0</v>
      </c>
      <c r="L18" s="107">
        <f>'1 '!L22+'2'!L22+'3 '!L22+'4 '!L22+'5 '!L22+'6 '!L22+'7 '!L22+'8 '!L22+'9 '!L22+'10 '!L22+'11 '!L22+'12 '!L22+'13'!L22+'14 '!L22+'15 '!L22+'16 '!L22+'17 '!L22+'18 '!L22+'19 '!L22+'20 '!L22+'21 '!L22+'22 '!L22+'23'!L22+'24'!L22+'25 '!L22+'26 '!L22+'27 '!L22+'28 '!L22+'29 '!L22+'30 '!L22+'31 '!L22</f>
        <v>0</v>
      </c>
      <c r="M18" s="107">
        <f>'1 '!M22+'2'!M22+'3 '!M22+'4 '!M22+'5 '!M22+'6 '!M22+'7 '!M22+'8 '!M22+'9 '!M22+'10 '!M22+'11 '!M22+'12 '!M22+'13'!M22+'14 '!M22+'15 '!M22+'16 '!M22+'17 '!M22+'18 '!M22+'19 '!M22+'20 '!M22+'21 '!M22+'22 '!M22+'23'!M22+'24'!M22+'25 '!M22+'26 '!M22+'27 '!M22+'28 '!M22+'29 '!M22+'30 '!M22+'31 '!M22</f>
        <v>0</v>
      </c>
      <c r="N18" s="107">
        <f>'1 '!N22+'2'!N22+'3 '!N22+'4 '!N22+'5 '!N22+'6 '!N22+'7 '!N22+'8 '!N22+'9 '!N22+'10 '!N22+'11 '!N22+'12 '!N22+'13'!N22+'14 '!N22+'15 '!N22+'16 '!N22+'17 '!N22+'18 '!N22+'19 '!N22+'20 '!N22+'21 '!N22+'22 '!N22+'23'!N22+'24'!N22+'25 '!N22+'26 '!N22+'27 '!N22+'28 '!N22+'29 '!N22+'30 '!N22+'31 '!N22</f>
        <v>0</v>
      </c>
      <c r="O18" s="107">
        <f>'1 '!O22+'2'!O22+'3 '!O22+'4 '!O22+'5 '!O22+'6 '!O22+'7 '!O22+'8 '!O22+'9 '!O22+'10 '!O22+'11 '!O22+'12 '!O22+'13'!O22+'14 '!O22+'15 '!O22+'16 '!O22+'17 '!O22+'18 '!O22+'19 '!O22+'20 '!O22+'21 '!O22+'22 '!O22+'23'!O22+'24'!O22+'25 '!O22+'26 '!O22+'27 '!O22+'28 '!O22+'29 '!O22+'30 '!O22+'31 '!O22</f>
        <v>0</v>
      </c>
      <c r="P18" s="107">
        <f>'1 '!P22+'2'!P22+'3 '!P22+'4 '!P22+'5 '!P22+'6 '!P22+'7 '!P22+'8 '!P22+'9 '!P22+'10 '!P22+'11 '!P22+'12 '!P22+'13'!P22+'14 '!P22+'15 '!P22+'16 '!P22+'17 '!P22+'18 '!P22+'19 '!P22+'20 '!P22+'21 '!P22+'22 '!P22+'23'!P22+'24'!P22+'25 '!P22+'26 '!P22+'27 '!P22+'28 '!P22+'29 '!P22+'30 '!P22+'31 '!P22</f>
        <v>0</v>
      </c>
      <c r="Q18" s="107">
        <f>'1 '!Q22+'2'!Q22+'3 '!Q22+'4 '!Q22+'5 '!Q22+'6 '!Q22+'7 '!Q22+'8 '!Q22+'9 '!Q22+'10 '!Q22+'11 '!Q22+'12 '!Q22+'13'!Q22+'14 '!Q22+'15 '!Q22+'16 '!Q22+'17 '!Q22+'18 '!Q22+'19 '!Q22+'20 '!Q22+'21 '!Q22+'22 '!Q22+'23'!Q22+'24'!Q22+'25 '!Q22+'26 '!Q22+'27 '!Q22+'28 '!Q22+'29 '!Q22+'30 '!Q22+'31 '!Q22</f>
        <v>0</v>
      </c>
      <c r="R18" s="107">
        <f>'1 '!R22+'2'!R22+'3 '!R22+'4 '!R22+'5 '!R22+'6 '!R22+'7 '!R22+'8 '!R22+'9 '!R22+'10 '!R22+'11 '!R22+'12 '!R22+'13'!R22+'14 '!R22+'15 '!R22+'16 '!R22+'17 '!R22+'18 '!R22+'19 '!R22+'20 '!R22+'21 '!R22+'22 '!R22+'23'!R22+'24'!R22+'25 '!R22+'26 '!R22+'27 '!R22+'28 '!R22+'29 '!R22+'30 '!R22+'31 '!R22</f>
        <v>0</v>
      </c>
      <c r="S18" s="107">
        <f>'1 '!S22+'2'!S22+'3 '!S22+'4 '!S22+'5 '!S22+'6 '!S22+'7 '!S22+'8 '!S22+'9 '!S22+'10 '!S22+'11 '!S22+'12 '!S22+'13'!S22+'14 '!S22+'15 '!S22+'16 '!S22+'17 '!S22+'18 '!S22+'19 '!S22+'20 '!S22+'21 '!S22+'22 '!S22+'23'!S22+'24'!S22+'25 '!S22+'26 '!S22+'27 '!S22+'28 '!S22+'29 '!S22+'30 '!S22+'31 '!S22</f>
        <v>0</v>
      </c>
      <c r="T18" s="107">
        <f>'1 '!T22+'2'!T22+'3 '!T22+'4 '!T22+'5 '!T22+'6 '!T22+'7 '!T22+'8 '!T22+'9 '!T22+'10 '!T22+'11 '!T22+'12 '!T22+'13'!T22+'14 '!T22+'15 '!T22+'16 '!T22+'17 '!T22+'18 '!T22+'19 '!T22+'20 '!T22+'21 '!T22+'22 '!T22+'23'!T22+'24'!T22+'25 '!T22+'26 '!T22+'27 '!T22+'28 '!T22+'29 '!T22+'30 '!T22+'31 '!T22</f>
        <v>0</v>
      </c>
      <c r="U18" s="107">
        <f>'1 '!U22+'2'!U22+'3 '!U22+'4 '!U22+'5 '!U22+'6 '!U22+'7 '!U22+'8 '!U22+'9 '!U22+'10 '!U22+'11 '!U22+'12 '!U22+'13'!U22+'14 '!U22+'15 '!U22+'16 '!U22+'17 '!U22+'18 '!U22+'19 '!U22+'20 '!U22+'21 '!U22+'22 '!U22+'23'!U22+'24'!U22+'25 '!U22+'26 '!U22+'27 '!U22+'28 '!U22+'29 '!U22+'30 '!U22+'31 '!U22</f>
        <v>0</v>
      </c>
      <c r="V18" s="107">
        <f>'1 '!V22+'2'!V22+'3 '!V22+'4 '!V22+'5 '!V22+'6 '!V22+'7 '!V22+'8 '!V22+'9 '!V22+'10 '!V22+'11 '!V22+'12 '!V22+'13'!V22+'14 '!V22+'15 '!V22+'16 '!V22+'17 '!V22+'18 '!V22+'19 '!V22+'20 '!V22+'21 '!V22+'22 '!V22+'23'!V22+'24'!V22+'25 '!V22+'26 '!V22+'27 '!V22+'28 '!V22+'29 '!V22+'30 '!V22+'31 '!V22</f>
        <v>0</v>
      </c>
      <c r="W18" s="107">
        <f>'1 '!W22+'2'!W22+'3 '!W22+'4 '!W22+'5 '!W22+'6 '!W22+'7 '!W22+'8 '!W22+'9 '!W22+'10 '!W22+'11 '!W22+'12 '!W22+'13'!W22+'14 '!W22+'15 '!W22+'16 '!W22+'17 '!W22+'18 '!W22+'19 '!W22+'20 '!W22+'21 '!W22+'22 '!W22+'23'!W22+'24'!W22+'25 '!W22+'26 '!W22+'27 '!W22+'28 '!W22+'29 '!W22+'30 '!W22+'31 '!W22</f>
        <v>0</v>
      </c>
      <c r="X18" s="107">
        <f>'1 '!X22+'2'!X22+'3 '!X22+'4 '!X22+'5 '!X22+'6 '!X22+'7 '!X22+'8 '!X22+'9 '!X22+'10 '!X22+'11 '!X22+'12 '!X22+'13'!X22+'14 '!X22+'15 '!X22+'16 '!X22+'17 '!X22+'18 '!X22+'19 '!X22+'20 '!X22+'21 '!X22+'22 '!X22+'23'!X22+'24'!X22+'25 '!X22+'26 '!X22+'27 '!X22+'28 '!X22+'29 '!X22+'30 '!X22+'31 '!X22</f>
        <v>0</v>
      </c>
      <c r="Y18" s="107">
        <f>'1 '!Y22+'2'!Y22+'3 '!Y22+'4 '!Y22+'5 '!Y22+'6 '!Y22+'7 '!Y22+'8 '!Y22+'9 '!Y22+'10 '!Y22+'11 '!Y22+'12 '!Y22+'13'!Y22+'14 '!Y22+'15 '!Y22+'16 '!Y22+'17 '!Y22+'18 '!Y22+'19 '!Y22+'20 '!Y22+'21 '!Y22+'22 '!Y22+'23'!Y22+'24'!Y22+'25 '!Y22+'26 '!Y22+'27 '!Y22+'28 '!Y22+'29 '!Y22+'30 '!Y22+'31 '!Y22</f>
        <v>0</v>
      </c>
      <c r="Z18" s="107">
        <f>'1 '!Z22+'2'!Z22+'3 '!Z22+'4 '!Z22+'5 '!Z22+'6 '!Z22+'7 '!Z22+'8 '!Z22+'9 '!Z22+'10 '!Z22+'11 '!Z22+'12 '!Z22+'13'!Z22+'14 '!Z22+'15 '!Z22+'16 '!Z22+'17 '!Z22+'18 '!Z22+'19 '!Z22+'20 '!Z22+'21 '!Z22+'22 '!Z22+'23'!Z22+'24'!Z22+'25 '!Z22+'26 '!Z22+'27 '!Z22+'28 '!Z22+'29 '!Z22+'30 '!Z22+'31 '!Z22</f>
        <v>0</v>
      </c>
      <c r="AA18" s="107">
        <f>'1 '!AA22+'2'!AA22+'3 '!AA22+'4 '!AA22+'5 '!AA22+'6 '!AA22+'7 '!AA22+'8 '!AA22+'9 '!AA22+'10 '!AA22+'11 '!AA22+'12 '!AA22+'13'!AA22+'14 '!AA22+'15 '!AA22+'16 '!AA22+'17 '!AA22+'18 '!AA22+'19 '!AA22+'20 '!AA22+'21 '!AA22+'22 '!AA22+'23'!AA22+'24'!AA22+'25 '!AA22+'26 '!AA22+'27 '!AA22+'28 '!AA22+'29 '!AA22+'30 '!AA22+'31 '!AA22</f>
        <v>0</v>
      </c>
      <c r="AB18" s="107">
        <f>'1 '!AB22+'2'!AB22+'3 '!AB22+'4 '!AB22+'5 '!AB22+'6 '!AB22+'7 '!AB22+'8 '!AB22+'9 '!AB22+'10 '!AB22+'11 '!AB22+'12 '!AB22+'13'!AB22+'14 '!AB22+'15 '!AB22+'16 '!AB22+'17 '!AB22+'18 '!AB22+'19 '!AB22+'20 '!AB22+'21 '!AB22+'22 '!AB22+'23'!AB22+'24'!AB22+'25 '!AB22+'26 '!AB22+'27 '!AB22+'28 '!AB22+'29 '!AB22+'30 '!AB22+'31 '!AB22</f>
        <v>0</v>
      </c>
      <c r="AC18" s="107">
        <f>'1 '!AC22+'2'!AC22+'3 '!AC22+'4 '!AC22+'5 '!AC22+'6 '!AC22+'7 '!AC22+'8 '!AC22+'9 '!AC22+'10 '!AC22+'11 '!AC22+'12 '!AC22+'13'!AC22+'14 '!AC22+'15 '!AC22+'16 '!AC22+'17 '!AC22+'18 '!AC22+'19 '!AC22+'20 '!AC22+'21 '!AC22+'22 '!AC22+'23'!AC22+'24'!AC22+'25 '!AC22+'26 '!AC22+'27 '!AC22+'28 '!AC22+'29 '!AC22+'30 '!AC22+'31 '!AC22</f>
        <v>0</v>
      </c>
      <c r="AD18" s="107">
        <f>'1 '!AD22+'2'!AD22+'3 '!AD22+'4 '!AD22+'5 '!AD22+'6 '!AD22+'7 '!AD22+'8 '!AD22+'9 '!AD22+'10 '!AD22+'11 '!AD22+'12 '!AD22+'13'!AD22+'14 '!AD22+'15 '!AD22+'16 '!AD22+'17 '!AD22+'18 '!AD22+'19 '!AD22+'20 '!AD22+'21 '!AD22+'22 '!AD22+'23'!AD22+'24'!AD22+'25 '!AD22+'26 '!AD22+'27 '!AD22+'28 '!AD22+'29 '!AD22+'30 '!AD22+'31 '!AD22</f>
        <v>0</v>
      </c>
      <c r="AE18" s="107">
        <f>'1 '!AE22+'2'!AE22+'3 '!AE22+'4 '!AE22+'5 '!AE22+'6 '!AE22+'7 '!AE22+'8 '!AE22+'9 '!AE22+'10 '!AE22+'11 '!AE22+'12 '!AE22+'13'!AE22+'14 '!AE22+'15 '!AE22+'16 '!AE22+'17 '!AE22+'18 '!AE22+'19 '!AE22+'20 '!AE22+'21 '!AE22+'22 '!AE22+'23'!AE22+'24'!AE22+'25 '!AE22+'26 '!AE22+'27 '!AE22+'28 '!AE22+'29 '!AE22+'30 '!AE22+'31 '!AE22</f>
        <v>0</v>
      </c>
      <c r="AF18" s="107">
        <f>'1 '!AF22+'2'!AF22+'3 '!AF22+'4 '!AF22+'5 '!AF22+'6 '!AF22+'7 '!AF22+'8 '!AF22+'9 '!AF22+'10 '!AF22+'11 '!AF22+'12 '!AF22+'13'!AF22+'14 '!AF22+'15 '!AF22+'16 '!AF22+'17 '!AF22+'18 '!AF22+'19 '!AF22+'20 '!AF22+'21 '!AF22+'22 '!AF22+'23'!AF22+'24'!AF22+'25 '!AF22+'26 '!AF22+'27 '!AF22+'28 '!AF22+'29 '!AF22+'30 '!AF22+'31 '!AF22</f>
        <v>0</v>
      </c>
      <c r="AG18" s="107">
        <f>'1 '!AG22+'2'!AG22+'3 '!AG22+'4 '!AG22+'5 '!AG22+'6 '!AG22+'7 '!AG22+'8 '!AG22+'9 '!AG22+'10 '!AG22+'11 '!AG22+'12 '!AG22+'13'!AG22+'14 '!AG22+'15 '!AG22+'16 '!AG22+'17 '!AG22+'18 '!AG22+'19 '!AG22+'20 '!AG22+'21 '!AG22+'22 '!AG22+'23'!AG22+'24'!AG22+'25 '!AG22+'26 '!AG22+'27 '!AG22+'28 '!AG22+'29 '!AG22+'30 '!AG22+'31 '!AG22</f>
        <v>0</v>
      </c>
      <c r="AH18" s="107">
        <f>'1 '!AH22+'2'!AH22+'3 '!AH22+'4 '!AH22+'5 '!AH22+'6 '!AH22+'7 '!AH22+'8 '!AH22+'9 '!AH22+'10 '!AH22+'11 '!AH22+'12 '!AH22+'13'!AH22+'14 '!AH22+'15 '!AH22+'16 '!AH22+'17 '!AH22+'18 '!AH22+'19 '!AH22+'20 '!AH22+'21 '!AH22+'22 '!AH22+'23'!AH22+'24'!AH22+'25 '!AH22+'26 '!AH22+'27 '!AH22+'28 '!AH22+'29 '!AH22+'30 '!AH22+'31 '!AH22</f>
        <v>0</v>
      </c>
      <c r="AI18" s="107">
        <f>'1 '!AI22+'2'!AI22+'3 '!AI22+'4 '!AI22+'5 '!AI22+'6 '!AI22+'7 '!AI22+'8 '!AI22+'9 '!AI22+'10 '!AI22+'11 '!AI22+'12 '!AI22+'13'!AI22+'14 '!AI22+'15 '!AI22+'16 '!AI22+'17 '!AI22+'18 '!AI22+'19 '!AI22+'20 '!AI22+'21 '!AI22+'22 '!AI22+'23'!AI22+'24'!AI22+'25 '!AI22+'26 '!AI22+'27 '!AI22+'28 '!AI22+'29 '!AI22+'30 '!AI22+'31 '!AI22</f>
        <v>0</v>
      </c>
      <c r="AJ18" s="107">
        <f>'1 '!AJ22+'2'!AJ22+'3 '!AJ22+'4 '!AJ22+'5 '!AJ22+'6 '!AJ22+'7 '!AJ22+'8 '!AJ22+'9 '!AJ22+'10 '!AJ22+'11 '!AJ22+'12 '!AJ22+'13'!AJ22+'14 '!AJ22+'15 '!AJ22+'16 '!AJ22+'17 '!AJ22+'18 '!AJ22+'19 '!AJ22+'20 '!AJ22+'21 '!AJ22+'22 '!AJ22+'23'!AJ22+'24'!AJ22+'25 '!AJ22+'26 '!AJ22+'27 '!AJ22+'28 '!AJ22+'29 '!AJ22+'30 '!AJ22+'31 '!AJ22</f>
        <v>0</v>
      </c>
      <c r="AK18" s="107">
        <f>'1 '!AK22+'2'!AK22+'3 '!AK22+'4 '!AK22+'5 '!AK22+'6 '!AK22+'7 '!AK22+'8 '!AK22+'9 '!AK22+'10 '!AK22+'11 '!AK22+'12 '!AK22+'13'!AK22+'14 '!AK22+'15 '!AK22+'16 '!AK22+'17 '!AK22+'18 '!AK22+'19 '!AK22+'20 '!AK22+'21 '!AK22+'22 '!AK22+'23'!AK22+'24'!AK22+'25 '!AK22+'26 '!AK22+'27 '!AK22+'28 '!AK22+'29 '!AK22+'30 '!AK22+'31 '!AK22</f>
        <v>0</v>
      </c>
      <c r="AL18" s="107">
        <f>'1 '!AL22+'2'!AL22+'3 '!AL22+'4 '!AL22+'5 '!AL22+'6 '!AL22+'7 '!AL22+'8 '!AL22+'9 '!AL22+'10 '!AL22+'11 '!AL22+'12 '!AL22+'13'!AL22+'14 '!AL22+'15 '!AL22+'16 '!AL22+'17 '!AL22+'18 '!AL22+'19 '!AL22+'20 '!AL22+'21 '!AL22+'22 '!AL22+'23'!AL22+'24'!AL22+'25 '!AL22+'26 '!AL22+'27 '!AL22+'28 '!AL22+'29 '!AL22+'30 '!AL22+'31 '!AL22</f>
        <v>0</v>
      </c>
      <c r="AM18" s="107">
        <f>'1 '!AM22+'2'!AM22+'3 '!AM22+'4 '!AM22+'5 '!AM22+'6 '!AM22+'7 '!AM22+'8 '!AM22+'9 '!AM22+'10 '!AM22+'11 '!AM22+'12 '!AM22+'13'!AM22+'14 '!AM22+'15 '!AM22+'16 '!AM22+'17 '!AM22+'18 '!AM22+'19 '!AM22+'20 '!AM22+'21 '!AM22+'22 '!AM22+'23'!AM22+'24'!AM22+'25 '!AM22+'26 '!AM22+'27 '!AM22+'28 '!AM22+'29 '!AM22+'30 '!AM22+'31 '!AM22</f>
        <v>0</v>
      </c>
      <c r="AN18" s="107">
        <f>'1 '!AN22+'2'!AN22+'3 '!AN22+'4 '!AN22+'5 '!AN22+'6 '!AN22+'7 '!AN22+'8 '!AN22+'9 '!AN22+'10 '!AN22+'11 '!AN22+'12 '!AN22+'13'!AN22+'14 '!AN22+'15 '!AN22+'16 '!AN22+'17 '!AN22+'18 '!AN22+'19 '!AN22+'20 '!AN22+'21 '!AN22+'22 '!AN22+'23'!AN22+'24'!AN22+'25 '!AN22+'26 '!AN22+'27 '!AN22+'28 '!AN22+'29 '!AN22+'30 '!AN22+'31 '!AN22</f>
        <v>0</v>
      </c>
      <c r="AO18" s="107">
        <f>'1 '!AO22+'2'!AO22+'3 '!AO22+'4 '!AO22+'5 '!AO22+'6 '!AO22+'7 '!AO22+'8 '!AO22+'9 '!AO22+'10 '!AO22+'11 '!AO22+'12 '!AO22+'13'!AO22+'14 '!AO22+'15 '!AO22+'16 '!AO22+'17 '!AO22+'18 '!AO22+'19 '!AO22+'20 '!AO22+'21 '!AO22+'22 '!AO22+'23'!AO22+'24'!AO22+'25 '!AO22+'26 '!AO22+'27 '!AO22+'28 '!AO22+'29 '!AO22+'30 '!AO22+'31 '!AO22</f>
        <v>0</v>
      </c>
      <c r="AP18" s="107">
        <f>'1 '!AP22+'2'!AP22+'3 '!AP22+'4 '!AP22+'5 '!AP22+'6 '!AP22+'7 '!AP22+'8 '!AP22+'9 '!AP22+'10 '!AP22+'11 '!AP22+'12 '!AP22+'13'!AP22+'14 '!AP22+'15 '!AP22+'16 '!AP22+'17 '!AP22+'18 '!AP22+'19 '!AP22+'20 '!AP22+'21 '!AP22+'22 '!AP22+'23'!AP22+'24'!AP22+'25 '!AP22+'26 '!AP22+'27 '!AP22+'28 '!AP22+'29 '!AP22+'30 '!AP22+'31 '!AP22</f>
        <v>0</v>
      </c>
      <c r="AQ18" s="107">
        <f>'1 '!AQ22+'2'!AQ22+'3 '!AQ22+'4 '!AQ22+'5 '!AQ22+'6 '!AQ22+'7 '!AQ22+'8 '!AQ22+'9 '!AQ22+'10 '!AQ22+'11 '!AQ22+'12 '!AQ22+'13'!AQ22+'14 '!AQ22+'15 '!AQ22+'16 '!AQ22+'17 '!AQ22+'18 '!AQ22+'19 '!AQ22+'20 '!AQ22+'21 '!AQ22+'22 '!AQ22+'23'!AQ22+'24'!AQ22+'25 '!AQ22+'26 '!AQ22+'27 '!AQ22+'28 '!AQ22+'29 '!AQ22+'30 '!AQ22+'31 '!AQ22</f>
        <v>0</v>
      </c>
      <c r="AR18" s="107">
        <f>'1 '!AR22+'2'!AR22+'3 '!AR22+'4 '!AR22+'5 '!AR22+'6 '!AR22+'7 '!AR22+'8 '!AR22+'9 '!AR22+'10 '!AR22+'11 '!AR22+'12 '!AR22+'13'!AR22+'14 '!AR22+'15 '!AR22+'16 '!AR22+'17 '!AR22+'18 '!AR22+'19 '!AR22+'20 '!AR22+'21 '!AR22+'22 '!AR22+'23'!AR22+'24'!AR22+'25 '!AR22+'26 '!AR22+'27 '!AR22+'28 '!AR22+'29 '!AR22+'30 '!AR22+'31 '!AR22</f>
        <v>0</v>
      </c>
      <c r="AS18" s="107">
        <f>'1 '!AS22+'2'!AS22+'3 '!AS22+'4 '!AS22+'5 '!AS22+'6 '!AS22+'7 '!AS22+'8 '!AS22+'9 '!AS22+'10 '!AS22+'11 '!AS22+'12 '!AS22+'13'!AS22+'14 '!AS22+'15 '!AS22+'16 '!AS22+'17 '!AS22+'18 '!AS22+'19 '!AS22+'20 '!AS22+'21 '!AS22+'22 '!AS22+'23'!AS22+'24'!AS22+'25 '!AS22+'26 '!AS22+'27 '!AS22+'28 '!AS22+'29 '!AS22+'30 '!AS22+'31 '!AS22</f>
        <v>0</v>
      </c>
      <c r="AT18" s="107">
        <f>'1 '!AT22+'2'!AT22+'3 '!AT22+'4 '!AT22+'5 '!AT22+'6 '!AT22+'7 '!AT22+'8 '!AT22+'9 '!AT22+'10 '!AT22+'11 '!AT22+'12 '!AT22+'13'!AT22+'14 '!AT22+'15 '!AT22+'16 '!AT22+'17 '!AT22+'18 '!AT22+'19 '!AT22+'20 '!AT22+'21 '!AT22+'22 '!AT22+'23'!AT22+'24'!AT22+'25 '!AT22+'26 '!AT22+'27 '!AT22+'28 '!AT22+'29 '!AT22+'30 '!AT22+'31 '!AT22</f>
        <v>0</v>
      </c>
      <c r="AU18" s="107">
        <f>'1 '!AU22+'2'!AU22+'3 '!AU22+'4 '!AU22+'5 '!AU22+'6 '!AU22+'7 '!AU22+'8 '!AU22+'9 '!AU22+'10 '!AU22+'11 '!AU22+'12 '!AU22+'13'!AU22+'14 '!AU22+'15 '!AU22+'16 '!AU22+'17 '!AU22+'18 '!AU22+'19 '!AU22+'20 '!AU22+'21 '!AU22+'22 '!AU22+'23'!AU22+'24'!AU22+'25 '!AU22+'26 '!AU22+'27 '!AU22+'28 '!AU22+'29 '!AU22+'30 '!AU22+'31 '!AU22</f>
        <v>0</v>
      </c>
      <c r="AV18" s="107">
        <f>'1 '!AV22+'2'!AV22+'3 '!AV22+'4 '!AV22+'5 '!AV22+'6 '!AV22+'7 '!AV22+'8 '!AV22+'9 '!AV22+'10 '!AV22+'11 '!AV22+'12 '!AV22+'13'!AV22+'14 '!AV22+'15 '!AV22+'16 '!AV22+'17 '!AV22+'18 '!AV22+'19 '!AV22+'20 '!AV22+'21 '!AV22+'22 '!AV22+'23'!AV22+'24'!AV22+'25 '!AV22+'26 '!AV22+'27 '!AV22+'28 '!AV22+'29 '!AV22+'30 '!AV22+'31 '!AV22</f>
        <v>0</v>
      </c>
      <c r="AW18" s="107">
        <f>'1 '!AW22+'2'!AW22+'3 '!AW22+'4 '!AW22+'5 '!AW22+'6 '!AW22+'7 '!AW22+'8 '!AW22+'9 '!AW22+'10 '!AW22+'11 '!AW22+'12 '!AW22+'13'!AW22+'14 '!AW22+'15 '!AW22+'16 '!AW22+'17 '!AW22+'18 '!AW22+'19 '!AW22+'20 '!AW22+'21 '!AW22+'22 '!AW22+'23'!AW22+'24'!AW22+'25 '!AW22+'26 '!AW22+'27 '!AW22+'28 '!AW22+'29 '!AW22+'30 '!AW22+'31 '!AW22</f>
        <v>0</v>
      </c>
      <c r="AX18" s="32">
        <f>SUM(B18:AW18)</f>
        <v>0</v>
      </c>
      <c r="AY18" s="22">
        <f>B18*B13+C18*C13+D18*D13+E18*E13+F18*F13+G18*G13+H18*H13+I18*I13+J18*J13+K18*K13+L18*L13+M18*M13+N18*N13+O18*O13+P18*P13+Q18*Q13+R18*R13+S18*S13+T18*T13+U18*U13+V18*V13+W18*W13+X18*X13+Y18*Y13+Z18*Z13+AA18*AA13+AB18*AB13+AC18*AC13+AD18*AD13+AE18*AE13+AF18*AF13+AG18*AG13+AH18*AH13+AI18*AI13+AJ18*AJ13+AK18*AK13+AL18*AL13+AM18*AM13+AN18*AN13+AO18*AO13+AP18*AP13+AQ18*AQ13+AR18*AR13+AS18*AS13+AT18*AT13+AU18*AU13+AV18*AV13+AW18*AW13</f>
        <v>0</v>
      </c>
      <c r="AZ18" s="18"/>
      <c r="BA18" s="7">
        <f>AY18</f>
        <v>0</v>
      </c>
    </row>
    <row r="19" spans="1:54" s="8" customFormat="1" ht="31.5" customHeight="1" thickBot="1">
      <c r="A19" s="25" t="s">
        <v>7</v>
      </c>
      <c r="B19" s="107">
        <f>'1 '!B23+'2'!B23+'3 '!B23+'4 '!B23+'5 '!B23+'6 '!B23+'7 '!B23+'8 '!B23+'9 '!B23+'10 '!B23+'11 '!B23+'12 '!B23+'13'!B23+'14 '!B23+'15 '!B23+'16 '!B23+'17 '!B23+'18 '!B23+'19 '!B23+'20 '!B23+'21 '!B23+'22 '!B23+'23'!B23+'24'!B23+'25 '!B23+'26 '!B23+'27 '!B23+'28 '!B23+'29 '!B23+'30 '!B23+'31 '!B23</f>
        <v>0</v>
      </c>
      <c r="C19" s="107">
        <f>'1 '!C23+'2'!C23+'3 '!C23+'4 '!C23+'5 '!C23+'6 '!C23+'7 '!C23+'8 '!C23+'9 '!C23+'10 '!C23+'11 '!C23+'12 '!C23+'13'!C23+'14 '!C23+'15 '!C23+'16 '!C23+'17 '!C23+'18 '!C23+'19 '!C23+'20 '!C23+'21 '!C23+'22 '!C23+'23'!C23+'24'!C23+'25 '!C23+'26 '!C23+'27 '!C23+'28 '!C23+'29 '!C23+'30 '!C23+'31 '!C23</f>
        <v>0</v>
      </c>
      <c r="D19" s="107">
        <f>'1 '!D23+'2'!D23+'3 '!D23+'4 '!D23+'5 '!D23+'6 '!D23+'7 '!D23+'8 '!D23+'9 '!D23+'10 '!D23+'11 '!D23+'12 '!D23+'13'!D23+'14 '!D23+'15 '!D23+'16 '!D23+'17 '!D23+'18 '!D23+'19 '!D23+'20 '!D23+'21 '!D23+'22 '!D23+'23'!D23+'24'!D23+'25 '!D23+'26 '!D23+'27 '!D23+'28 '!D23+'29 '!D23+'30 '!D23+'31 '!D23</f>
        <v>0</v>
      </c>
      <c r="E19" s="107">
        <f>'1 '!E23+'2'!E23+'3 '!E23+'4 '!E23+'5 '!E23+'6 '!E23+'7 '!E23+'8 '!E23+'9 '!E23+'10 '!E23+'11 '!E23+'12 '!E23+'13'!E23+'14 '!E23+'15 '!E23+'16 '!E23+'17 '!E23+'18 '!E23+'19 '!E23+'20 '!E23+'21 '!E23+'22 '!E23+'23'!E23+'24'!E23+'25 '!E23+'26 '!E23+'27 '!E23+'28 '!E23+'29 '!E23+'30 '!E23+'31 '!E23</f>
        <v>0</v>
      </c>
      <c r="F19" s="107">
        <f>'1 '!F23+'2'!F23+'3 '!F23+'4 '!F23+'5 '!F23+'6 '!F23+'7 '!F23+'8 '!F23+'9 '!F23+'10 '!F23+'11 '!F23+'12 '!F23+'13'!F23+'14 '!F23+'15 '!F23+'16 '!F23+'17 '!F23+'18 '!F23+'19 '!F23+'20 '!F23+'21 '!F23+'22 '!F23+'23'!F23+'24'!F23+'25 '!F23+'26 '!F23+'27 '!F23+'28 '!F23+'29 '!F23+'30 '!F23+'31 '!F23</f>
        <v>0</v>
      </c>
      <c r="G19" s="107">
        <f>'1 '!G23+'2'!G23+'3 '!G23+'4 '!G23+'5 '!G23+'6 '!G23+'7 '!G23+'8 '!G23+'9 '!G23+'10 '!G23+'11 '!G23+'12 '!G23+'13'!G23+'14 '!G23+'15 '!G23+'16 '!G23+'17 '!G23+'18 '!G23+'19 '!G23+'20 '!G23+'21 '!G23+'22 '!G23+'23'!G23+'24'!G23+'25 '!G23+'26 '!G23+'27 '!G23+'28 '!G23+'29 '!G23+'30 '!G23+'31 '!G23</f>
        <v>0</v>
      </c>
      <c r="H19" s="107">
        <f>'1 '!H23+'2'!H23+'3 '!H23+'4 '!H23+'5 '!H23+'6 '!H23+'7 '!H23+'8 '!H23+'9 '!H23+'10 '!H23+'11 '!H23+'12 '!H23+'13'!H23+'14 '!H23+'15 '!H23+'16 '!H23+'17 '!H23+'18 '!H23+'19 '!H23+'20 '!H23+'21 '!H23+'22 '!H23+'23'!H23+'24'!H23+'25 '!H23+'26 '!H23+'27 '!H23+'28 '!H23+'29 '!H23+'30 '!H23+'31 '!H23</f>
        <v>1</v>
      </c>
      <c r="I19" s="107">
        <f>'1 '!I23+'2'!I23+'3 '!I23+'4 '!I23+'5 '!I23+'6 '!I23+'7 '!I23+'8 '!I23+'9 '!I23+'10 '!I23+'11 '!I23+'12 '!I23+'13'!I23+'14 '!I23+'15 '!I23+'16 '!I23+'17 '!I23+'18 '!I23+'19 '!I23+'20 '!I23+'21 '!I23+'22 '!I23+'23'!I23+'24'!I23+'25 '!I23+'26 '!I23+'27 '!I23+'28 '!I23+'29 '!I23+'30 '!I23+'31 '!I23</f>
        <v>0</v>
      </c>
      <c r="J19" s="107">
        <f>'1 '!J23+'2'!J23+'3 '!J23+'4 '!J23+'5 '!J23+'6 '!J23+'7 '!J23+'8 '!J23+'9 '!J23+'10 '!J23+'11 '!J23+'12 '!J23+'13'!J23+'14 '!J23+'15 '!J23+'16 '!J23+'17 '!J23+'18 '!J23+'19 '!J23+'20 '!J23+'21 '!J23+'22 '!J23+'23'!J23+'24'!J23+'25 '!J23+'26 '!J23+'27 '!J23+'28 '!J23+'29 '!J23+'30 '!J23+'31 '!J23</f>
        <v>0</v>
      </c>
      <c r="K19" s="107">
        <f>'1 '!K23+'2'!K23+'3 '!K23+'4 '!K23+'5 '!K23+'6 '!K23+'7 '!K23+'8 '!K23+'9 '!K23+'10 '!K23+'11 '!K23+'12 '!K23+'13'!K23+'14 '!K23+'15 '!K23+'16 '!K23+'17 '!K23+'18 '!K23+'19 '!K23+'20 '!K23+'21 '!K23+'22 '!K23+'23'!K23+'24'!K23+'25 '!K23+'26 '!K23+'27 '!K23+'28 '!K23+'29 '!K23+'30 '!K23+'31 '!K23</f>
        <v>0</v>
      </c>
      <c r="L19" s="107">
        <f>'1 '!L23+'2'!L23+'3 '!L23+'4 '!L23+'5 '!L23+'6 '!L23+'7 '!L23+'8 '!L23+'9 '!L23+'10 '!L23+'11 '!L23+'12 '!L23+'13'!L23+'14 '!L23+'15 '!L23+'16 '!L23+'17 '!L23+'18 '!L23+'19 '!L23+'20 '!L23+'21 '!L23+'22 '!L23+'23'!L23+'24'!L23+'25 '!L23+'26 '!L23+'27 '!L23+'28 '!L23+'29 '!L23+'30 '!L23+'31 '!L23</f>
        <v>0</v>
      </c>
      <c r="M19" s="107">
        <f>'1 '!M23+'2'!M23+'3 '!M23+'4 '!M23+'5 '!M23+'6 '!M23+'7 '!M23+'8 '!M23+'9 '!M23+'10 '!M23+'11 '!M23+'12 '!M23+'13'!M23+'14 '!M23+'15 '!M23+'16 '!M23+'17 '!M23+'18 '!M23+'19 '!M23+'20 '!M23+'21 '!M23+'22 '!M23+'23'!M23+'24'!M23+'25 '!M23+'26 '!M23+'27 '!M23+'28 '!M23+'29 '!M23+'30 '!M23+'31 '!M23</f>
        <v>0</v>
      </c>
      <c r="N19" s="107">
        <f>'1 '!N23+'2'!N23+'3 '!N23+'4 '!N23+'5 '!N23+'6 '!N23+'7 '!N23+'8 '!N23+'9 '!N23+'10 '!N23+'11 '!N23+'12 '!N23+'13'!N23+'14 '!N23+'15 '!N23+'16 '!N23+'17 '!N23+'18 '!N23+'19 '!N23+'20 '!N23+'21 '!N23+'22 '!N23+'23'!N23+'24'!N23+'25 '!N23+'26 '!N23+'27 '!N23+'28 '!N23+'29 '!N23+'30 '!N23+'31 '!N23</f>
        <v>0</v>
      </c>
      <c r="O19" s="107">
        <f>'1 '!O23+'2'!O23+'3 '!O23+'4 '!O23+'5 '!O23+'6 '!O23+'7 '!O23+'8 '!O23+'9 '!O23+'10 '!O23+'11 '!O23+'12 '!O23+'13'!O23+'14 '!O23+'15 '!O23+'16 '!O23+'17 '!O23+'18 '!O23+'19 '!O23+'20 '!O23+'21 '!O23+'22 '!O23+'23'!O23+'24'!O23+'25 '!O23+'26 '!O23+'27 '!O23+'28 '!O23+'29 '!O23+'30 '!O23+'31 '!O23</f>
        <v>0</v>
      </c>
      <c r="P19" s="107">
        <f>'1 '!P23+'2'!P23+'3 '!P23+'4 '!P23+'5 '!P23+'6 '!P23+'7 '!P23+'8 '!P23+'9 '!P23+'10 '!P23+'11 '!P23+'12 '!P23+'13'!P23+'14 '!P23+'15 '!P23+'16 '!P23+'17 '!P23+'18 '!P23+'19 '!P23+'20 '!P23+'21 '!P23+'22 '!P23+'23'!P23+'24'!P23+'25 '!P23+'26 '!P23+'27 '!P23+'28 '!P23+'29 '!P23+'30 '!P23+'31 '!P23</f>
        <v>0</v>
      </c>
      <c r="Q19" s="107">
        <f>'1 '!Q23+'2'!Q23+'3 '!Q23+'4 '!Q23+'5 '!Q23+'6 '!Q23+'7 '!Q23+'8 '!Q23+'9 '!Q23+'10 '!Q23+'11 '!Q23+'12 '!Q23+'13'!Q23+'14 '!Q23+'15 '!Q23+'16 '!Q23+'17 '!Q23+'18 '!Q23+'19 '!Q23+'20 '!Q23+'21 '!Q23+'22 '!Q23+'23'!Q23+'24'!Q23+'25 '!Q23+'26 '!Q23+'27 '!Q23+'28 '!Q23+'29 '!Q23+'30 '!Q23+'31 '!Q23</f>
        <v>0</v>
      </c>
      <c r="R19" s="107">
        <f>'1 '!R23+'2'!R23+'3 '!R23+'4 '!R23+'5 '!R23+'6 '!R23+'7 '!R23+'8 '!R23+'9 '!R23+'10 '!R23+'11 '!R23+'12 '!R23+'13'!R23+'14 '!R23+'15 '!R23+'16 '!R23+'17 '!R23+'18 '!R23+'19 '!R23+'20 '!R23+'21 '!R23+'22 '!R23+'23'!R23+'24'!R23+'25 '!R23+'26 '!R23+'27 '!R23+'28 '!R23+'29 '!R23+'30 '!R23+'31 '!R23</f>
        <v>0</v>
      </c>
      <c r="S19" s="107">
        <f>'1 '!S23+'2'!S23+'3 '!S23+'4 '!S23+'5 '!S23+'6 '!S23+'7 '!S23+'8 '!S23+'9 '!S23+'10 '!S23+'11 '!S23+'12 '!S23+'13'!S23+'14 '!S23+'15 '!S23+'16 '!S23+'17 '!S23+'18 '!S23+'19 '!S23+'20 '!S23+'21 '!S23+'22 '!S23+'23'!S23+'24'!S23+'25 '!S23+'26 '!S23+'27 '!S23+'28 '!S23+'29 '!S23+'30 '!S23+'31 '!S23</f>
        <v>0</v>
      </c>
      <c r="T19" s="107">
        <f>'1 '!T23+'2'!T23+'3 '!T23+'4 '!T23+'5 '!T23+'6 '!T23+'7 '!T23+'8 '!T23+'9 '!T23+'10 '!T23+'11 '!T23+'12 '!T23+'13'!T23+'14 '!T23+'15 '!T23+'16 '!T23+'17 '!T23+'18 '!T23+'19 '!T23+'20 '!T23+'21 '!T23+'22 '!T23+'23'!T23+'24'!T23+'25 '!T23+'26 '!T23+'27 '!T23+'28 '!T23+'29 '!T23+'30 '!T23+'31 '!T23</f>
        <v>1</v>
      </c>
      <c r="U19" s="107">
        <f>'1 '!U23+'2'!U23+'3 '!U23+'4 '!U23+'5 '!U23+'6 '!U23+'7 '!U23+'8 '!U23+'9 '!U23+'10 '!U23+'11 '!U23+'12 '!U23+'13'!U23+'14 '!U23+'15 '!U23+'16 '!U23+'17 '!U23+'18 '!U23+'19 '!U23+'20 '!U23+'21 '!U23+'22 '!U23+'23'!U23+'24'!U23+'25 '!U23+'26 '!U23+'27 '!U23+'28 '!U23+'29 '!U23+'30 '!U23+'31 '!U23</f>
        <v>1</v>
      </c>
      <c r="V19" s="107">
        <f>'1 '!V23+'2'!V23+'3 '!V23+'4 '!V23+'5 '!V23+'6 '!V23+'7 '!V23+'8 '!V23+'9 '!V23+'10 '!V23+'11 '!V23+'12 '!V23+'13'!V23+'14 '!V23+'15 '!V23+'16 '!V23+'17 '!V23+'18 '!V23+'19 '!V23+'20 '!V23+'21 '!V23+'22 '!V23+'23'!V23+'24'!V23+'25 '!V23+'26 '!V23+'27 '!V23+'28 '!V23+'29 '!V23+'30 '!V23+'31 '!V23</f>
        <v>0</v>
      </c>
      <c r="W19" s="107">
        <f>'1 '!W23+'2'!W23+'3 '!W23+'4 '!W23+'5 '!W23+'6 '!W23+'7 '!W23+'8 '!W23+'9 '!W23+'10 '!W23+'11 '!W23+'12 '!W23+'13'!W23+'14 '!W23+'15 '!W23+'16 '!W23+'17 '!W23+'18 '!W23+'19 '!W23+'20 '!W23+'21 '!W23+'22 '!W23+'23'!W23+'24'!W23+'25 '!W23+'26 '!W23+'27 '!W23+'28 '!W23+'29 '!W23+'30 '!W23+'31 '!W23</f>
        <v>0</v>
      </c>
      <c r="X19" s="107">
        <f>'1 '!X23+'2'!X23+'3 '!X23+'4 '!X23+'5 '!X23+'6 '!X23+'7 '!X23+'8 '!X23+'9 '!X23+'10 '!X23+'11 '!X23+'12 '!X23+'13'!X23+'14 '!X23+'15 '!X23+'16 '!X23+'17 '!X23+'18 '!X23+'19 '!X23+'20 '!X23+'21 '!X23+'22 '!X23+'23'!X23+'24'!X23+'25 '!X23+'26 '!X23+'27 '!X23+'28 '!X23+'29 '!X23+'30 '!X23+'31 '!X23</f>
        <v>0</v>
      </c>
      <c r="Y19" s="107">
        <f>'1 '!Y23+'2'!Y23+'3 '!Y23+'4 '!Y23+'5 '!Y23+'6 '!Y23+'7 '!Y23+'8 '!Y23+'9 '!Y23+'10 '!Y23+'11 '!Y23+'12 '!Y23+'13'!Y23+'14 '!Y23+'15 '!Y23+'16 '!Y23+'17 '!Y23+'18 '!Y23+'19 '!Y23+'20 '!Y23+'21 '!Y23+'22 '!Y23+'23'!Y23+'24'!Y23+'25 '!Y23+'26 '!Y23+'27 '!Y23+'28 '!Y23+'29 '!Y23+'30 '!Y23+'31 '!Y23</f>
        <v>0</v>
      </c>
      <c r="Z19" s="107">
        <f>'1 '!Z23+'2'!Z23+'3 '!Z23+'4 '!Z23+'5 '!Z23+'6 '!Z23+'7 '!Z23+'8 '!Z23+'9 '!Z23+'10 '!Z23+'11 '!Z23+'12 '!Z23+'13'!Z23+'14 '!Z23+'15 '!Z23+'16 '!Z23+'17 '!Z23+'18 '!Z23+'19 '!Z23+'20 '!Z23+'21 '!Z23+'22 '!Z23+'23'!Z23+'24'!Z23+'25 '!Z23+'26 '!Z23+'27 '!Z23+'28 '!Z23+'29 '!Z23+'30 '!Z23+'31 '!Z23</f>
        <v>0</v>
      </c>
      <c r="AA19" s="107">
        <f>'1 '!AA23+'2'!AA23+'3 '!AA23+'4 '!AA23+'5 '!AA23+'6 '!AA23+'7 '!AA23+'8 '!AA23+'9 '!AA23+'10 '!AA23+'11 '!AA23+'12 '!AA23+'13'!AA23+'14 '!AA23+'15 '!AA23+'16 '!AA23+'17 '!AA23+'18 '!AA23+'19 '!AA23+'20 '!AA23+'21 '!AA23+'22 '!AA23+'23'!AA23+'24'!AA23+'25 '!AA23+'26 '!AA23+'27 '!AA23+'28 '!AA23+'29 '!AA23+'30 '!AA23+'31 '!AA23</f>
        <v>0</v>
      </c>
      <c r="AB19" s="107">
        <f>'1 '!AB23+'2'!AB23+'3 '!AB23+'4 '!AB23+'5 '!AB23+'6 '!AB23+'7 '!AB23+'8 '!AB23+'9 '!AB23+'10 '!AB23+'11 '!AB23+'12 '!AB23+'13'!AB23+'14 '!AB23+'15 '!AB23+'16 '!AB23+'17 '!AB23+'18 '!AB23+'19 '!AB23+'20 '!AB23+'21 '!AB23+'22 '!AB23+'23'!AB23+'24'!AB23+'25 '!AB23+'26 '!AB23+'27 '!AB23+'28 '!AB23+'29 '!AB23+'30 '!AB23+'31 '!AB23</f>
        <v>0</v>
      </c>
      <c r="AC19" s="107">
        <f>'1 '!AC23+'2'!AC23+'3 '!AC23+'4 '!AC23+'5 '!AC23+'6 '!AC23+'7 '!AC23+'8 '!AC23+'9 '!AC23+'10 '!AC23+'11 '!AC23+'12 '!AC23+'13'!AC23+'14 '!AC23+'15 '!AC23+'16 '!AC23+'17 '!AC23+'18 '!AC23+'19 '!AC23+'20 '!AC23+'21 '!AC23+'22 '!AC23+'23'!AC23+'24'!AC23+'25 '!AC23+'26 '!AC23+'27 '!AC23+'28 '!AC23+'29 '!AC23+'30 '!AC23+'31 '!AC23</f>
        <v>1</v>
      </c>
      <c r="AD19" s="107">
        <f>'1 '!AD23+'2'!AD23+'3 '!AD23+'4 '!AD23+'5 '!AD23+'6 '!AD23+'7 '!AD23+'8 '!AD23+'9 '!AD23+'10 '!AD23+'11 '!AD23+'12 '!AD23+'13'!AD23+'14 '!AD23+'15 '!AD23+'16 '!AD23+'17 '!AD23+'18 '!AD23+'19 '!AD23+'20 '!AD23+'21 '!AD23+'22 '!AD23+'23'!AD23+'24'!AD23+'25 '!AD23+'26 '!AD23+'27 '!AD23+'28 '!AD23+'29 '!AD23+'30 '!AD23+'31 '!AD23</f>
        <v>0</v>
      </c>
      <c r="AE19" s="107">
        <f>'1 '!AE23+'2'!AE23+'3 '!AE23+'4 '!AE23+'5 '!AE23+'6 '!AE23+'7 '!AE23+'8 '!AE23+'9 '!AE23+'10 '!AE23+'11 '!AE23+'12 '!AE23+'13'!AE23+'14 '!AE23+'15 '!AE23+'16 '!AE23+'17 '!AE23+'18 '!AE23+'19 '!AE23+'20 '!AE23+'21 '!AE23+'22 '!AE23+'23'!AE23+'24'!AE23+'25 '!AE23+'26 '!AE23+'27 '!AE23+'28 '!AE23+'29 '!AE23+'30 '!AE23+'31 '!AE23</f>
        <v>0</v>
      </c>
      <c r="AF19" s="107">
        <f>'1 '!AF23+'2'!AF23+'3 '!AF23+'4 '!AF23+'5 '!AF23+'6 '!AF23+'7 '!AF23+'8 '!AF23+'9 '!AF23+'10 '!AF23+'11 '!AF23+'12 '!AF23+'13'!AF23+'14 '!AF23+'15 '!AF23+'16 '!AF23+'17 '!AF23+'18 '!AF23+'19 '!AF23+'20 '!AF23+'21 '!AF23+'22 '!AF23+'23'!AF23+'24'!AF23+'25 '!AF23+'26 '!AF23+'27 '!AF23+'28 '!AF23+'29 '!AF23+'30 '!AF23+'31 '!AF23</f>
        <v>0</v>
      </c>
      <c r="AG19" s="107">
        <f>'1 '!AG23+'2'!AG23+'3 '!AG23+'4 '!AG23+'5 '!AG23+'6 '!AG23+'7 '!AG23+'8 '!AG23+'9 '!AG23+'10 '!AG23+'11 '!AG23+'12 '!AG23+'13'!AG23+'14 '!AG23+'15 '!AG23+'16 '!AG23+'17 '!AG23+'18 '!AG23+'19 '!AG23+'20 '!AG23+'21 '!AG23+'22 '!AG23+'23'!AG23+'24'!AG23+'25 '!AG23+'26 '!AG23+'27 '!AG23+'28 '!AG23+'29 '!AG23+'30 '!AG23+'31 '!AG23</f>
        <v>0</v>
      </c>
      <c r="AH19" s="107">
        <f>'1 '!AH23+'2'!AH23+'3 '!AH23+'4 '!AH23+'5 '!AH23+'6 '!AH23+'7 '!AH23+'8 '!AH23+'9 '!AH23+'10 '!AH23+'11 '!AH23+'12 '!AH23+'13'!AH23+'14 '!AH23+'15 '!AH23+'16 '!AH23+'17 '!AH23+'18 '!AH23+'19 '!AH23+'20 '!AH23+'21 '!AH23+'22 '!AH23+'23'!AH23+'24'!AH23+'25 '!AH23+'26 '!AH23+'27 '!AH23+'28 '!AH23+'29 '!AH23+'30 '!AH23+'31 '!AH23</f>
        <v>0</v>
      </c>
      <c r="AI19" s="107">
        <f>'1 '!AI23+'2'!AI23+'3 '!AI23+'4 '!AI23+'5 '!AI23+'6 '!AI23+'7 '!AI23+'8 '!AI23+'9 '!AI23+'10 '!AI23+'11 '!AI23+'12 '!AI23+'13'!AI23+'14 '!AI23+'15 '!AI23+'16 '!AI23+'17 '!AI23+'18 '!AI23+'19 '!AI23+'20 '!AI23+'21 '!AI23+'22 '!AI23+'23'!AI23+'24'!AI23+'25 '!AI23+'26 '!AI23+'27 '!AI23+'28 '!AI23+'29 '!AI23+'30 '!AI23+'31 '!AI23</f>
        <v>0</v>
      </c>
      <c r="AJ19" s="107">
        <f>'1 '!AJ23+'2'!AJ23+'3 '!AJ23+'4 '!AJ23+'5 '!AJ23+'6 '!AJ23+'7 '!AJ23+'8 '!AJ23+'9 '!AJ23+'10 '!AJ23+'11 '!AJ23+'12 '!AJ23+'13'!AJ23+'14 '!AJ23+'15 '!AJ23+'16 '!AJ23+'17 '!AJ23+'18 '!AJ23+'19 '!AJ23+'20 '!AJ23+'21 '!AJ23+'22 '!AJ23+'23'!AJ23+'24'!AJ23+'25 '!AJ23+'26 '!AJ23+'27 '!AJ23+'28 '!AJ23+'29 '!AJ23+'30 '!AJ23+'31 '!AJ23</f>
        <v>0</v>
      </c>
      <c r="AK19" s="107">
        <f>'1 '!AK23+'2'!AK23+'3 '!AK23+'4 '!AK23+'5 '!AK23+'6 '!AK23+'7 '!AK23+'8 '!AK23+'9 '!AK23+'10 '!AK23+'11 '!AK23+'12 '!AK23+'13'!AK23+'14 '!AK23+'15 '!AK23+'16 '!AK23+'17 '!AK23+'18 '!AK23+'19 '!AK23+'20 '!AK23+'21 '!AK23+'22 '!AK23+'23'!AK23+'24'!AK23+'25 '!AK23+'26 '!AK23+'27 '!AK23+'28 '!AK23+'29 '!AK23+'30 '!AK23+'31 '!AK23</f>
        <v>0</v>
      </c>
      <c r="AL19" s="107">
        <f>'1 '!AL23+'2'!AL23+'3 '!AL23+'4 '!AL23+'5 '!AL23+'6 '!AL23+'7 '!AL23+'8 '!AL23+'9 '!AL23+'10 '!AL23+'11 '!AL23+'12 '!AL23+'13'!AL23+'14 '!AL23+'15 '!AL23+'16 '!AL23+'17 '!AL23+'18 '!AL23+'19 '!AL23+'20 '!AL23+'21 '!AL23+'22 '!AL23+'23'!AL23+'24'!AL23+'25 '!AL23+'26 '!AL23+'27 '!AL23+'28 '!AL23+'29 '!AL23+'30 '!AL23+'31 '!AL23</f>
        <v>0</v>
      </c>
      <c r="AM19" s="107">
        <f>'1 '!AM23+'2'!AM23+'3 '!AM23+'4 '!AM23+'5 '!AM23+'6 '!AM23+'7 '!AM23+'8 '!AM23+'9 '!AM23+'10 '!AM23+'11 '!AM23+'12 '!AM23+'13'!AM23+'14 '!AM23+'15 '!AM23+'16 '!AM23+'17 '!AM23+'18 '!AM23+'19 '!AM23+'20 '!AM23+'21 '!AM23+'22 '!AM23+'23'!AM23+'24'!AM23+'25 '!AM23+'26 '!AM23+'27 '!AM23+'28 '!AM23+'29 '!AM23+'30 '!AM23+'31 '!AM23</f>
        <v>0</v>
      </c>
      <c r="AN19" s="107">
        <f>'1 '!AN23+'2'!AN23+'3 '!AN23+'4 '!AN23+'5 '!AN23+'6 '!AN23+'7 '!AN23+'8 '!AN23+'9 '!AN23+'10 '!AN23+'11 '!AN23+'12 '!AN23+'13'!AN23+'14 '!AN23+'15 '!AN23+'16 '!AN23+'17 '!AN23+'18 '!AN23+'19 '!AN23+'20 '!AN23+'21 '!AN23+'22 '!AN23+'23'!AN23+'24'!AN23+'25 '!AN23+'26 '!AN23+'27 '!AN23+'28 '!AN23+'29 '!AN23+'30 '!AN23+'31 '!AN23</f>
        <v>0</v>
      </c>
      <c r="AO19" s="107">
        <f>'1 '!AO23+'2'!AO23+'3 '!AO23+'4 '!AO23+'5 '!AO23+'6 '!AO23+'7 '!AO23+'8 '!AO23+'9 '!AO23+'10 '!AO23+'11 '!AO23+'12 '!AO23+'13'!AO23+'14 '!AO23+'15 '!AO23+'16 '!AO23+'17 '!AO23+'18 '!AO23+'19 '!AO23+'20 '!AO23+'21 '!AO23+'22 '!AO23+'23'!AO23+'24'!AO23+'25 '!AO23+'26 '!AO23+'27 '!AO23+'28 '!AO23+'29 '!AO23+'30 '!AO23+'31 '!AO23</f>
        <v>0</v>
      </c>
      <c r="AP19" s="107">
        <f>'1 '!AP23+'2'!AP23+'3 '!AP23+'4 '!AP23+'5 '!AP23+'6 '!AP23+'7 '!AP23+'8 '!AP23+'9 '!AP23+'10 '!AP23+'11 '!AP23+'12 '!AP23+'13'!AP23+'14 '!AP23+'15 '!AP23+'16 '!AP23+'17 '!AP23+'18 '!AP23+'19 '!AP23+'20 '!AP23+'21 '!AP23+'22 '!AP23+'23'!AP23+'24'!AP23+'25 '!AP23+'26 '!AP23+'27 '!AP23+'28 '!AP23+'29 '!AP23+'30 '!AP23+'31 '!AP23</f>
        <v>0</v>
      </c>
      <c r="AQ19" s="107">
        <f>'1 '!AQ23+'2'!AQ23+'3 '!AQ23+'4 '!AQ23+'5 '!AQ23+'6 '!AQ23+'7 '!AQ23+'8 '!AQ23+'9 '!AQ23+'10 '!AQ23+'11 '!AQ23+'12 '!AQ23+'13'!AQ23+'14 '!AQ23+'15 '!AQ23+'16 '!AQ23+'17 '!AQ23+'18 '!AQ23+'19 '!AQ23+'20 '!AQ23+'21 '!AQ23+'22 '!AQ23+'23'!AQ23+'24'!AQ23+'25 '!AQ23+'26 '!AQ23+'27 '!AQ23+'28 '!AQ23+'29 '!AQ23+'30 '!AQ23+'31 '!AQ23</f>
        <v>0</v>
      </c>
      <c r="AR19" s="107">
        <f>'1 '!AR23+'2'!AR23+'3 '!AR23+'4 '!AR23+'5 '!AR23+'6 '!AR23+'7 '!AR23+'8 '!AR23+'9 '!AR23+'10 '!AR23+'11 '!AR23+'12 '!AR23+'13'!AR23+'14 '!AR23+'15 '!AR23+'16 '!AR23+'17 '!AR23+'18 '!AR23+'19 '!AR23+'20 '!AR23+'21 '!AR23+'22 '!AR23+'23'!AR23+'24'!AR23+'25 '!AR23+'26 '!AR23+'27 '!AR23+'28 '!AR23+'29 '!AR23+'30 '!AR23+'31 '!AR23</f>
        <v>0</v>
      </c>
      <c r="AS19" s="107">
        <f>'1 '!AS23+'2'!AS23+'3 '!AS23+'4 '!AS23+'5 '!AS23+'6 '!AS23+'7 '!AS23+'8 '!AS23+'9 '!AS23+'10 '!AS23+'11 '!AS23+'12 '!AS23+'13'!AS23+'14 '!AS23+'15 '!AS23+'16 '!AS23+'17 '!AS23+'18 '!AS23+'19 '!AS23+'20 '!AS23+'21 '!AS23+'22 '!AS23+'23'!AS23+'24'!AS23+'25 '!AS23+'26 '!AS23+'27 '!AS23+'28 '!AS23+'29 '!AS23+'30 '!AS23+'31 '!AS23</f>
        <v>0</v>
      </c>
      <c r="AT19" s="107">
        <f>'1 '!AT23+'2'!AT23+'3 '!AT23+'4 '!AT23+'5 '!AT23+'6 '!AT23+'7 '!AT23+'8 '!AT23+'9 '!AT23+'10 '!AT23+'11 '!AT23+'12 '!AT23+'13'!AT23+'14 '!AT23+'15 '!AT23+'16 '!AT23+'17 '!AT23+'18 '!AT23+'19 '!AT23+'20 '!AT23+'21 '!AT23+'22 '!AT23+'23'!AT23+'24'!AT23+'25 '!AT23+'26 '!AT23+'27 '!AT23+'28 '!AT23+'29 '!AT23+'30 '!AT23+'31 '!AT23</f>
        <v>0</v>
      </c>
      <c r="AU19" s="107">
        <f>'1 '!AU23+'2'!AU23+'3 '!AU23+'4 '!AU23+'5 '!AU23+'6 '!AU23+'7 '!AU23+'8 '!AU23+'9 '!AU23+'10 '!AU23+'11 '!AU23+'12 '!AU23+'13'!AU23+'14 '!AU23+'15 '!AU23+'16 '!AU23+'17 '!AU23+'18 '!AU23+'19 '!AU23+'20 '!AU23+'21 '!AU23+'22 '!AU23+'23'!AU23+'24'!AU23+'25 '!AU23+'26 '!AU23+'27 '!AU23+'28 '!AU23+'29 '!AU23+'30 '!AU23+'31 '!AU23</f>
        <v>0</v>
      </c>
      <c r="AV19" s="107">
        <f>'1 '!AV23+'2'!AV23+'3 '!AV23+'4 '!AV23+'5 '!AV23+'6 '!AV23+'7 '!AV23+'8 '!AV23+'9 '!AV23+'10 '!AV23+'11 '!AV23+'12 '!AV23+'13'!AV23+'14 '!AV23+'15 '!AV23+'16 '!AV23+'17 '!AV23+'18 '!AV23+'19 '!AV23+'20 '!AV23+'21 '!AV23+'22 '!AV23+'23'!AV23+'24'!AV23+'25 '!AV23+'26 '!AV23+'27 '!AV23+'28 '!AV23+'29 '!AV23+'30 '!AV23+'31 '!AV23</f>
        <v>0</v>
      </c>
      <c r="AW19" s="107">
        <f>'1 '!AW23+'2'!AW23+'3 '!AW23+'4 '!AW23+'5 '!AW23+'6 '!AW23+'7 '!AW23+'8 '!AW23+'9 '!AW23+'10 '!AW23+'11 '!AW23+'12 '!AW23+'13'!AW23+'14 '!AW23+'15 '!AW23+'16 '!AW23+'17 '!AW23+'18 '!AW23+'19 '!AW23+'20 '!AW23+'21 '!AW23+'22 '!AW23+'23'!AW23+'24'!AW23+'25 '!AW23+'26 '!AW23+'27 '!AW23+'28 '!AW23+'29 '!AW23+'30 '!AW23+'31 '!AW23</f>
        <v>0</v>
      </c>
      <c r="AX19" s="33">
        <f>SUM(B19:AW19)</f>
        <v>4</v>
      </c>
      <c r="AY19" s="22">
        <f>'1 '!AY23+'2'!AY23+'3 '!AY23+'4 '!AY23+'5 '!AY23+'6 '!AY23+'7 '!AY23+'8 '!AY23+'9 '!AY23+'10 '!AY23+'11 '!AY23+'12 '!AY23+'13'!AY23+'14 '!AY23+'15 '!AY23+'16 '!AY23+'17 '!AY23+'18 '!AY23+'19 '!AY23+'20 '!AY23+'21 '!AY23+'22 '!AY23+'23'!AY23+'24'!AY23+'25 '!AY23+'26 '!AY23+'27 '!AY23+'28 '!AY23+'29 '!AY23+'30 '!AY23+'31 '!AY23</f>
        <v>3750</v>
      </c>
      <c r="AZ19" s="19"/>
      <c r="BA19" s="9">
        <f>AY19</f>
        <v>3750</v>
      </c>
    </row>
    <row r="20" spans="1:54" s="8" customFormat="1" ht="22.5" customHeight="1" thickBot="1">
      <c r="A20" s="67" t="s">
        <v>199</v>
      </c>
      <c r="B20" s="108">
        <f>B17+B18-B19</f>
        <v>1</v>
      </c>
      <c r="C20" s="108">
        <f t="shared" ref="C20:AW20" si="1">C17+C18-C19</f>
        <v>1</v>
      </c>
      <c r="D20" s="108">
        <f t="shared" si="1"/>
        <v>1</v>
      </c>
      <c r="E20" s="108">
        <f t="shared" si="1"/>
        <v>0</v>
      </c>
      <c r="F20" s="108">
        <f t="shared" si="1"/>
        <v>0</v>
      </c>
      <c r="G20" s="108">
        <f t="shared" si="1"/>
        <v>1</v>
      </c>
      <c r="H20" s="108">
        <f t="shared" si="1"/>
        <v>3</v>
      </c>
      <c r="I20" s="108">
        <f t="shared" si="1"/>
        <v>2</v>
      </c>
      <c r="J20" s="108">
        <f t="shared" si="1"/>
        <v>0</v>
      </c>
      <c r="K20" s="108">
        <f t="shared" si="1"/>
        <v>3</v>
      </c>
      <c r="L20" s="108">
        <f t="shared" si="1"/>
        <v>0</v>
      </c>
      <c r="M20" s="108">
        <f t="shared" si="1"/>
        <v>2</v>
      </c>
      <c r="N20" s="108">
        <f t="shared" si="1"/>
        <v>4</v>
      </c>
      <c r="O20" s="108">
        <f t="shared" si="1"/>
        <v>1</v>
      </c>
      <c r="P20" s="108">
        <f t="shared" si="1"/>
        <v>0</v>
      </c>
      <c r="Q20" s="108">
        <f t="shared" si="1"/>
        <v>5</v>
      </c>
      <c r="R20" s="108">
        <f t="shared" si="1"/>
        <v>0</v>
      </c>
      <c r="S20" s="108">
        <f t="shared" si="1"/>
        <v>1</v>
      </c>
      <c r="T20" s="108">
        <f t="shared" si="1"/>
        <v>2</v>
      </c>
      <c r="U20" s="108">
        <f t="shared" si="1"/>
        <v>0</v>
      </c>
      <c r="V20" s="108">
        <f t="shared" si="1"/>
        <v>0</v>
      </c>
      <c r="W20" s="108">
        <f t="shared" si="1"/>
        <v>1</v>
      </c>
      <c r="X20" s="108">
        <f t="shared" si="1"/>
        <v>0</v>
      </c>
      <c r="Y20" s="108">
        <f t="shared" si="1"/>
        <v>0</v>
      </c>
      <c r="Z20" s="108">
        <f t="shared" si="1"/>
        <v>0</v>
      </c>
      <c r="AA20" s="108">
        <f t="shared" si="1"/>
        <v>0</v>
      </c>
      <c r="AB20" s="108">
        <f t="shared" si="1"/>
        <v>0</v>
      </c>
      <c r="AC20" s="108">
        <f t="shared" si="1"/>
        <v>1</v>
      </c>
      <c r="AD20" s="108">
        <f t="shared" si="1"/>
        <v>2</v>
      </c>
      <c r="AE20" s="108">
        <f t="shared" si="1"/>
        <v>2</v>
      </c>
      <c r="AF20" s="108">
        <f t="shared" si="1"/>
        <v>1</v>
      </c>
      <c r="AG20" s="108">
        <f t="shared" si="1"/>
        <v>1</v>
      </c>
      <c r="AH20" s="108">
        <f t="shared" si="1"/>
        <v>0</v>
      </c>
      <c r="AI20" s="108">
        <f t="shared" si="1"/>
        <v>1</v>
      </c>
      <c r="AJ20" s="108">
        <f t="shared" si="1"/>
        <v>0</v>
      </c>
      <c r="AK20" s="108">
        <f t="shared" si="1"/>
        <v>1</v>
      </c>
      <c r="AL20" s="108">
        <f t="shared" si="1"/>
        <v>0</v>
      </c>
      <c r="AM20" s="108">
        <f t="shared" si="1"/>
        <v>1</v>
      </c>
      <c r="AN20" s="108">
        <f t="shared" si="1"/>
        <v>1</v>
      </c>
      <c r="AO20" s="108">
        <f t="shared" si="1"/>
        <v>1</v>
      </c>
      <c r="AP20" s="108">
        <f t="shared" si="1"/>
        <v>0</v>
      </c>
      <c r="AQ20" s="108">
        <f t="shared" si="1"/>
        <v>1</v>
      </c>
      <c r="AR20" s="108">
        <f t="shared" si="1"/>
        <v>1</v>
      </c>
      <c r="AS20" s="108">
        <f t="shared" si="1"/>
        <v>0</v>
      </c>
      <c r="AT20" s="108">
        <f t="shared" si="1"/>
        <v>1</v>
      </c>
      <c r="AU20" s="108">
        <f t="shared" si="1"/>
        <v>0</v>
      </c>
      <c r="AV20" s="108">
        <f t="shared" si="1"/>
        <v>1</v>
      </c>
      <c r="AW20" s="108">
        <f t="shared" si="1"/>
        <v>2</v>
      </c>
      <c r="AX20" s="32">
        <f>SUM(B20:AW20)</f>
        <v>46</v>
      </c>
      <c r="AY20" s="22">
        <f>B20*B13+C20*C13+D20*D13+E20*E13+F20*F13+G20*G13+H20*H13+I20*I13+J20*J13+K20*K13+L20*L13+M20*M13+N20*N13+O20*O13+P20*P13+Q20*Q13+R20*R13+S20*S13+T20*T13+U20*U13+V20*V13+W20*W13+X20*X13+Y20*Y13+Z20*Z13+AA20*AA13+AB20*AB13+AC20*AC13+AD20*AD13+AE20*AE13+AF20*AF13+AG20*AG13+AH20*AH13+AI20*AI13+AJ20*AJ13+AK20*AK13+AL20*AL13+AM20*AM13+AN20*AN13+AO20*AO13+AP20*AP13+AQ20*AQ13+AR20*AR13+AS20*AS13+AT20*AT13+AU20*AU13+AV20*AV13+AW20*AW13</f>
        <v>303435</v>
      </c>
      <c r="AZ20" s="20"/>
      <c r="BA20" s="27">
        <f>AY20</f>
        <v>303435</v>
      </c>
      <c r="BB20" s="8">
        <f>B20*B13+C20*C13+D20*D13+E20*E13+F20*F13+G20*G13+H20*H13+I20*I13+J20*J13+K20*K13+L20*L13+M20*M13+N20*N13+O20*O13+P20*P13+Q20*Q13+R20*R13+S20*S13+T20*T13+U20*U13+V20*V13+W20*W13+X20*X13+Y20*Y13+Z20*Z13+AA20*AA13+AB20*AB13+AC20*AC13+AD20*AD13+AE20*AE13+AF20*AF13+AG20*AG13+AH20*AH13+AI20*AI13+AJ20*AJ13+AK20*AK13+AL20*AL13+AM20*AM13+AN20*AN13+AO20*AO13+AP20*AP13+AQ20*AQ13+AR20*AR13+AS20*AS13+AT20*AT13+AU20*AU13+AV20*AV13+AW20*AW13</f>
        <v>303435</v>
      </c>
    </row>
    <row r="21" spans="1:54" ht="21" customHeight="1" thickBot="1">
      <c r="AX21" s="2"/>
      <c r="AY21" s="52" t="s">
        <v>17</v>
      </c>
      <c r="BA21" s="17">
        <f>'1 '!BA25+'2'!BA25+'3 '!BA25+'4 '!BA25+'5 '!BA25+'6 '!BA25+'7 '!BA25+'8 '!BA25+'9 '!BA25+'10 '!BA25+'11 '!BA25+'12 '!BA25+'13'!BA25+'14 '!BA25+'15 '!BA25+'16 '!BA25+'17 '!BA25+'18 '!BA25+'19 '!BA25+'20 '!BA25+'21 '!BA25+'22 '!BA25+'23'!BA25+'24'!BA25+'25 '!BA25+'26 '!BA25+'27 '!BA25+'28 '!BA25+'29 '!BA25+'30 '!BA25+'31 '!BA25</f>
        <v>280</v>
      </c>
    </row>
    <row r="22" spans="1:54" ht="21" customHeight="1" thickBot="1">
      <c r="A22" s="239" t="s">
        <v>20</v>
      </c>
      <c r="B22" s="240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9"/>
      <c r="AS22" s="40"/>
      <c r="AT22" s="40"/>
      <c r="AU22" s="40"/>
      <c r="AV22" s="40"/>
      <c r="AW22" s="15"/>
      <c r="AX22" s="15"/>
      <c r="AY22" s="15">
        <f>W22*583.3+X22*297.1+Y22*145.8+Z22*24.3</f>
        <v>0</v>
      </c>
      <c r="AZ22" s="15"/>
      <c r="BA22" s="14"/>
    </row>
    <row r="23" spans="1:54" s="57" customFormat="1" ht="29.25" customHeight="1" thickBot="1">
      <c r="A23" s="89" t="s">
        <v>13</v>
      </c>
      <c r="B23" s="88">
        <f>'31 '!B27</f>
        <v>8490</v>
      </c>
      <c r="C23" s="88">
        <f>'31 '!C27</f>
        <v>9470</v>
      </c>
      <c r="D23" s="88">
        <f>'31 '!D27</f>
        <v>10650</v>
      </c>
      <c r="E23" s="88">
        <f>'31 '!E27</f>
        <v>10780</v>
      </c>
      <c r="F23" s="88">
        <f>'31 '!F27</f>
        <v>11950</v>
      </c>
      <c r="G23" s="88">
        <f>'31 '!G27</f>
        <v>12980</v>
      </c>
      <c r="H23" s="88">
        <f>'31 '!H27</f>
        <v>15080</v>
      </c>
      <c r="I23" s="88">
        <f>'31 '!I27</f>
        <v>23340</v>
      </c>
      <c r="J23" s="88">
        <f>'31 '!J27</f>
        <v>21500</v>
      </c>
      <c r="K23" s="88">
        <f>'31 '!K27</f>
        <v>20040</v>
      </c>
      <c r="L23" s="88">
        <f>'31 '!L27</f>
        <v>10700</v>
      </c>
      <c r="M23" s="88">
        <f>'31 '!M27</f>
        <v>18790</v>
      </c>
      <c r="N23" s="88">
        <f>'31 '!N27</f>
        <v>16340</v>
      </c>
      <c r="O23" s="88">
        <f>'31 '!O27</f>
        <v>17109</v>
      </c>
      <c r="P23" s="88">
        <f>'31 '!P27</f>
        <v>13090</v>
      </c>
      <c r="Q23" s="88">
        <f>'31 '!Q27</f>
        <v>16090</v>
      </c>
      <c r="R23" s="88">
        <f>'31 '!R27</f>
        <v>25190</v>
      </c>
      <c r="S23" s="88">
        <f>'31 '!S27</f>
        <v>0</v>
      </c>
      <c r="T23" s="88">
        <f>'31 '!T27</f>
        <v>1120</v>
      </c>
      <c r="U23" s="88">
        <f>'31 '!U27</f>
        <v>1800</v>
      </c>
      <c r="V23" s="88">
        <f>'31 '!V27</f>
        <v>1900</v>
      </c>
      <c r="W23" s="88">
        <f>'31 '!W27</f>
        <v>2620</v>
      </c>
      <c r="X23" s="88">
        <f>'31 '!X27</f>
        <v>11270</v>
      </c>
      <c r="Y23" s="88">
        <f>'31 '!Y27</f>
        <v>14010</v>
      </c>
      <c r="Z23" s="88">
        <f>'31 '!Z27</f>
        <v>8480</v>
      </c>
      <c r="AA23" s="88">
        <f>'31 '!AA27</f>
        <v>12250</v>
      </c>
      <c r="AB23" s="88">
        <f>'31 '!AB27</f>
        <v>10830</v>
      </c>
      <c r="AC23" s="88">
        <f>'31 '!AC27</f>
        <v>9890</v>
      </c>
      <c r="AD23" s="88">
        <f>'31 '!AD27</f>
        <v>8550</v>
      </c>
      <c r="AE23" s="88">
        <f>'31 '!AE27</f>
        <v>11620</v>
      </c>
      <c r="AF23" s="88">
        <f>'31 '!AF27</f>
        <v>11150</v>
      </c>
      <c r="AG23" s="88">
        <f>'31 '!AG27</f>
        <v>14200</v>
      </c>
      <c r="AH23" s="88">
        <f>'31 '!AH27</f>
        <v>8360</v>
      </c>
      <c r="AI23" s="88">
        <f>'31 '!AI27</f>
        <v>16640</v>
      </c>
      <c r="AJ23" s="88">
        <f>'31 '!AJ27</f>
        <v>8470</v>
      </c>
      <c r="AK23" s="88">
        <f>'31 '!AK27</f>
        <v>13299</v>
      </c>
      <c r="AL23" s="88">
        <f>'31 '!AL27</f>
        <v>17100</v>
      </c>
      <c r="AM23" s="88">
        <f>'31 '!AM27</f>
        <v>18050</v>
      </c>
      <c r="AN23" s="88">
        <f>'31 '!AN27</f>
        <v>15200</v>
      </c>
      <c r="AO23" s="88">
        <f>'31 '!AO27</f>
        <v>20900</v>
      </c>
      <c r="AP23" s="88">
        <f>'31 '!AP27</f>
        <v>11720</v>
      </c>
      <c r="AQ23" s="88">
        <f>'31 '!AQ27</f>
        <v>12250</v>
      </c>
      <c r="AR23" s="88">
        <f>'31 '!AR27</f>
        <v>16625</v>
      </c>
      <c r="AS23" s="88">
        <f>'31 '!AS27</f>
        <v>9940</v>
      </c>
      <c r="AT23" s="88">
        <f>'31 '!AT27</f>
        <v>14870</v>
      </c>
      <c r="AU23" s="88">
        <f>'31 '!AU27</f>
        <v>19810</v>
      </c>
      <c r="AV23" s="88">
        <f>'31 '!AV27</f>
        <v>26410</v>
      </c>
      <c r="AW23" s="88">
        <f>'31 '!AW27</f>
        <v>19420</v>
      </c>
      <c r="AX23" s="55"/>
      <c r="AY23" s="55"/>
      <c r="AZ23" s="55"/>
      <c r="BA23" s="56"/>
    </row>
    <row r="24" spans="1:54" s="60" customFormat="1" ht="19.5" customHeight="1" thickBot="1">
      <c r="A24" s="90" t="s">
        <v>66</v>
      </c>
      <c r="B24" s="43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3"/>
      <c r="W24" s="43"/>
      <c r="X24" s="45"/>
      <c r="Y24" s="51"/>
      <c r="Z24" s="49"/>
      <c r="AA24" s="49"/>
      <c r="AB24" s="49"/>
      <c r="AC24" s="49"/>
      <c r="AD24" s="49"/>
      <c r="AE24" s="49"/>
      <c r="AF24" s="77"/>
      <c r="AG24" s="49"/>
      <c r="AH24" s="49"/>
      <c r="AI24" s="49"/>
      <c r="AJ24" s="49"/>
      <c r="AK24" s="44"/>
      <c r="AL24" s="49"/>
      <c r="AM24" s="49"/>
      <c r="AN24" s="49"/>
      <c r="AO24" s="49"/>
      <c r="AP24" s="49"/>
      <c r="AQ24" s="49"/>
      <c r="AR24" s="50"/>
      <c r="AS24" s="49"/>
      <c r="AT24" s="49"/>
      <c r="AU24" s="49"/>
      <c r="AV24" s="49"/>
      <c r="AW24" s="76"/>
      <c r="AX24" s="58"/>
      <c r="AY24" s="58"/>
      <c r="AZ24" s="58"/>
      <c r="BA24" s="59"/>
    </row>
    <row r="25" spans="1:54" s="64" customFormat="1" ht="21" customHeight="1" thickBot="1">
      <c r="A25" s="61" t="s">
        <v>14</v>
      </c>
      <c r="B25" s="4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5" s="4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0</v>
      </c>
      <c r="D25" s="4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0</v>
      </c>
      <c r="E25" s="4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5" s="4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0</v>
      </c>
      <c r="G25" s="4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5" s="4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5" s="4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0</v>
      </c>
      <c r="J25" s="4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5" s="4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5" s="4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5" s="4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5" s="4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5" s="4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5" s="4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5" s="4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5" s="4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5" s="4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5" s="4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80</v>
      </c>
      <c r="U25" s="4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75</v>
      </c>
      <c r="V25" s="4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5" s="4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5" s="4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5" s="4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5" s="4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5" s="4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5" s="4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5" s="4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5" s="46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5" s="4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5" s="46">
        <f>'1 '!AF29+'2'!AF29+'3 '!AF29+'4 '!AF29+'5 '!AF29+'6 '!AF29+'7 '!AF29+'8 '!AF29+'9 '!AF29+'10 '!AF29+'11 '!AF29+'12 '!AF29+'13'!AF29+'14 '!AF29+'15 '!AF29+'16 '!AF29+'17 '!AF29+'18 '!AF29+'19 '!AF29+'20 '!AF29+'21 '!AF29+'22 '!AF29+'23'!AF29+'24'!AF29+'25 '!AF29+'26 '!AF29+'27 '!AF29+'28 '!AF29+'29 '!AF29+'30 '!AF29+'31 '!AF29</f>
        <v>0</v>
      </c>
      <c r="AG25" s="46">
        <f>'1 '!AG29+'2'!AG29+'3 '!AG29+'4 '!AG29+'5 '!AG29+'6 '!AG29+'7 '!AG29+'8 '!AG29+'9 '!AG29+'10 '!AG29+'11 '!AG29+'12 '!AG29+'13'!AG29+'14 '!AG29+'15 '!AG29+'16 '!AG29+'17 '!AG29+'18 '!AG29+'19 '!AG29+'20 '!AG29+'21 '!AG29+'22 '!AG29+'23'!AG29+'24'!AG29+'25 '!AG29+'26 '!AG29+'27 '!AG29+'28 '!AG29+'29 '!AG29+'30 '!AG29+'31 '!AG29</f>
        <v>0</v>
      </c>
      <c r="AH25" s="46">
        <f>'1 '!AH29+'2'!AH29+'3 '!AH29+'4 '!AH29+'5 '!AH29+'6 '!AH29+'7 '!AH29+'8 '!AH29+'9 '!AH29+'10 '!AH29+'11 '!AH29+'12 '!AH29+'13'!AH29+'14 '!AH29+'15 '!AH29+'16 '!AH29+'17 '!AH29+'18 '!AH29+'19 '!AH29+'20 '!AH29+'21 '!AH29+'22 '!AH29+'23'!AH29+'24'!AH29+'25 '!AH29+'26 '!AH29+'27 '!AH29+'28 '!AH29+'29 '!AH29+'30 '!AH29+'31 '!AH29</f>
        <v>0</v>
      </c>
      <c r="AI25" s="46">
        <f>'1 '!AI29+'2'!AI29+'3 '!AI29+'4 '!AI29+'5 '!AI29+'6 '!AI29+'7 '!AI29+'8 '!AI29+'9 '!AI29+'10 '!AI29+'11 '!AI29+'12 '!AI29+'13'!AI29+'14 '!AI29+'15 '!AI29+'16 '!AI29+'17 '!AI29+'18 '!AI29+'19 '!AI29+'20 '!AI29+'21 '!AI29+'22 '!AI29+'23'!AI29+'24'!AI29+'25 '!AI29+'26 '!AI29+'27 '!AI29+'28 '!AI29+'29 '!AI29+'30 '!AI29+'31 '!AI29</f>
        <v>0</v>
      </c>
      <c r="AJ25" s="46">
        <f>'1 '!AJ29+'2'!AJ29+'3 '!AJ29+'4 '!AJ29+'5 '!AJ29+'6 '!AJ29+'7 '!AJ29+'8 '!AJ29+'9 '!AJ29+'10 '!AJ29+'11 '!AJ29+'12 '!AJ29+'13'!AJ29+'14 '!AJ29+'15 '!AJ29+'16 '!AJ29+'17 '!AJ29+'18 '!AJ29+'19 '!AJ29+'20 '!AJ29+'21 '!AJ29+'22 '!AJ29+'23'!AJ29+'24'!AJ29+'25 '!AJ29+'26 '!AJ29+'27 '!AJ29+'28 '!AJ29+'29 '!AJ29+'30 '!AJ29+'31 '!AJ29</f>
        <v>0</v>
      </c>
      <c r="AK25" s="46">
        <f>'1 '!AK29+'2'!AK29+'3 '!AK29+'4 '!AK29+'5 '!AK29+'6 '!AK29+'7 '!AK29+'8 '!AK29+'9 '!AK29+'10 '!AK29+'11 '!AK29+'12 '!AK29+'13'!AK29+'14 '!AK29+'15 '!AK29+'16 '!AK29+'17 '!AK29+'18 '!AK29+'19 '!AK29+'20 '!AK29+'21 '!AK29+'22 '!AK29+'23'!AK29+'24'!AK29+'25 '!AK29+'26 '!AK29+'27 '!AK29+'28 '!AK29+'29 '!AK29+'30 '!AK29+'31 '!AK29</f>
        <v>0</v>
      </c>
      <c r="AL25" s="46">
        <f>'1 '!AL29+'2'!AL29+'3 '!AL29+'4 '!AL29+'5 '!AL29+'6 '!AL29+'7 '!AL29+'8 '!AL29+'9 '!AL29+'10 '!AL29+'11 '!AL29+'12 '!AL29+'13'!AL29+'14 '!AL29+'15 '!AL29+'16 '!AL29+'17 '!AL29+'18 '!AL29+'19 '!AL29+'20 '!AL29+'21 '!AL29+'22 '!AL29+'23'!AL29+'24'!AL29+'25 '!AL29+'26 '!AL29+'27 '!AL29+'28 '!AL29+'29 '!AL29+'30 '!AL29+'31 '!AL29</f>
        <v>0</v>
      </c>
      <c r="AM25" s="46">
        <f>'1 '!AM29+'2'!AM29+'3 '!AM29+'4 '!AM29+'5 '!AM29+'6 '!AM29+'7 '!AM29+'8 '!AM29+'9 '!AM29+'10 '!AM29+'11 '!AM29+'12 '!AM29+'13'!AM29+'14 '!AM29+'15 '!AM29+'16 '!AM29+'17 '!AM29+'18 '!AM29+'19 '!AM29+'20 '!AM29+'21 '!AM29+'22 '!AM29+'23'!AM29+'24'!AM29+'25 '!AM29+'26 '!AM29+'27 '!AM29+'28 '!AM29+'29 '!AM29+'30 '!AM29+'31 '!AM29</f>
        <v>0</v>
      </c>
      <c r="AN25" s="46">
        <f>'1 '!AN29+'2'!AN29+'3 '!AN29+'4 '!AN29+'5 '!AN29+'6 '!AN29+'7 '!AN29+'8 '!AN29+'9 '!AN29+'10 '!AN29+'11 '!AN29+'12 '!AN29+'13'!AN29+'14 '!AN29+'15 '!AN29+'16 '!AN29+'17 '!AN29+'18 '!AN29+'19 '!AN29+'20 '!AN29+'21 '!AN29+'22 '!AN29+'23'!AN29+'24'!AN29+'25 '!AN29+'26 '!AN29+'27 '!AN29+'28 '!AN29+'29 '!AN29+'30 '!AN29+'31 '!AN29</f>
        <v>0</v>
      </c>
      <c r="AO25" s="46">
        <f>'1 '!AO29+'2'!AO29+'3 '!AO29+'4 '!AO29+'5 '!AO29+'6 '!AO29+'7 '!AO29+'8 '!AO29+'9 '!AO29+'10 '!AO29+'11 '!AO29+'12 '!AO29+'13'!AO29+'14 '!AO29+'15 '!AO29+'16 '!AO29+'17 '!AO29+'18 '!AO29+'19 '!AO29+'20 '!AO29+'21 '!AO29+'22 '!AO29+'23'!AO29+'24'!AO29+'25 '!AO29+'26 '!AO29+'27 '!AO29+'28 '!AO29+'29 '!AO29+'30 '!AO29+'31 '!AO29</f>
        <v>0</v>
      </c>
      <c r="AP25" s="46">
        <f>'1 '!AP29+'2'!AP29+'3 '!AP29+'4 '!AP29+'5 '!AP29+'6 '!AP29+'7 '!AP29+'8 '!AP29+'9 '!AP29+'10 '!AP29+'11 '!AP29+'12 '!AP29+'13'!AP29+'14 '!AP29+'15 '!AP29+'16 '!AP29+'17 '!AP29+'18 '!AP29+'19 '!AP29+'20 '!AP29+'21 '!AP29+'22 '!AP29+'23'!AP29+'24'!AP29+'25 '!AP29+'26 '!AP29+'27 '!AP29+'28 '!AP29+'29 '!AP29+'30 '!AP29+'31 '!AP29</f>
        <v>0</v>
      </c>
      <c r="AQ25" s="46">
        <f>'1 '!AQ29+'2'!AQ29+'3 '!AQ29+'4 '!AQ29+'5 '!AQ29+'6 '!AQ29+'7 '!AQ29+'8 '!AQ29+'9 '!AQ29+'10 '!AQ29+'11 '!AQ29+'12 '!AQ29+'13'!AQ29+'14 '!AQ29+'15 '!AQ29+'16 '!AQ29+'17 '!AQ29+'18 '!AQ29+'19 '!AQ29+'20 '!AQ29+'21 '!AQ29+'22 '!AQ29+'23'!AQ29+'24'!AQ29+'25 '!AQ29+'26 '!AQ29+'27 '!AQ29+'28 '!AQ29+'29 '!AQ29+'30 '!AQ29+'31 '!AQ29</f>
        <v>0</v>
      </c>
      <c r="AR25" s="46">
        <f>'1 '!AR29+'2'!AR29+'3 '!AR29+'4 '!AR29+'5 '!AR29+'6 '!AR29+'7 '!AR29+'8 '!AR29+'9 '!AR29+'10 '!AR29+'11 '!AR29+'12 '!AR29+'13'!AR29+'14 '!AR29+'15 '!AR29+'16 '!AR29+'17 '!AR29+'18 '!AR29+'19 '!AR29+'20 '!AR29+'21 '!AR29+'22 '!AR29+'23'!AR29+'24'!AR29+'25 '!AR29+'26 '!AR29+'27 '!AR29+'28 '!AR29+'29 '!AR29+'30 '!AR29+'31 '!AR29</f>
        <v>0</v>
      </c>
      <c r="AS25" s="46">
        <f>'1 '!AS29+'2'!AS29+'3 '!AS29+'4 '!AS29+'5 '!AS29+'6 '!AS29+'7 '!AS29+'8 '!AS29+'9 '!AS29+'10 '!AS29+'11 '!AS29+'12 '!AS29+'13'!AS29+'14 '!AS29+'15 '!AS29+'16 '!AS29+'17 '!AS29+'18 '!AS29+'19 '!AS29+'20 '!AS29+'21 '!AS29+'22 '!AS29+'23'!AS29+'24'!AS29+'25 '!AS29+'26 '!AS29+'27 '!AS29+'28 '!AS29+'29 '!AS29+'30 '!AS29+'31 '!AS29</f>
        <v>0</v>
      </c>
      <c r="AT25" s="46">
        <f>'1 '!AT29+'2'!AT29+'3 '!AT29+'4 '!AT29+'5 '!AT29+'6 '!AT29+'7 '!AT29+'8 '!AT29+'9 '!AT29+'10 '!AT29+'11 '!AT29+'12 '!AT29+'13'!AT29+'14 '!AT29+'15 '!AT29+'16 '!AT29+'17 '!AT29+'18 '!AT29+'19 '!AT29+'20 '!AT29+'21 '!AT29+'22 '!AT29+'23'!AT29+'24'!AT29+'25 '!AT29+'26 '!AT29+'27 '!AT29+'28 '!AT29+'29 '!AT29+'30 '!AT29+'31 '!AT29</f>
        <v>0</v>
      </c>
      <c r="AU25" s="46">
        <f>'1 '!AU29+'2'!AU29+'3 '!AU29+'4 '!AU29+'5 '!AU29+'6 '!AU29+'7 '!AU29+'8 '!AU29+'9 '!AU29+'10 '!AU29+'11 '!AU29+'12 '!AU29+'13'!AU29+'14 '!AU29+'15 '!AU29+'16 '!AU29+'17 '!AU29+'18 '!AU29+'19 '!AU29+'20 '!AU29+'21 '!AU29+'22 '!AU29+'23'!AU29+'24'!AU29+'25 '!AU29+'26 '!AU29+'27 '!AU29+'28 '!AU29+'29 '!AU29+'30 '!AU29+'31 '!AU29</f>
        <v>0</v>
      </c>
      <c r="AV25" s="46">
        <f>'1 '!AV29+'2'!AV29+'3 '!AV29+'4 '!AV29+'5 '!AV29+'6 '!AV29+'7 '!AV29+'8 '!AV29+'9 '!AV29+'10 '!AV29+'11 '!AV29+'12 '!AV29+'13'!AV29+'14 '!AV29+'15 '!AV29+'16 '!AV29+'17 '!AV29+'18 '!AV29+'19 '!AV29+'20 '!AV29+'21 '!AV29+'22 '!AV29+'23'!AV29+'24'!AV29+'25 '!AV29+'26 '!AV29+'27 '!AV29+'28 '!AV29+'29 '!AV29+'30 '!AV29+'31 '!AV29</f>
        <v>0</v>
      </c>
      <c r="AW25" s="46">
        <f>'1 '!AW29+'2'!AW29+'3 '!AW29+'4 '!AW29+'5 '!AW29+'6 '!AW29+'7 '!AW29+'8 '!AW29+'9 '!AW29+'10 '!AW29+'11 '!AW29+'12 '!AW29+'13'!AW29+'14 '!AW29+'15 '!AW29+'16 '!AW29+'17 '!AW29+'18 '!AW29+'19 '!AW29+'20 '!AW29+'21 '!AW29+'22 '!AW29+'23'!AW29+'24'!AW29+'25 '!AW29+'26 '!AW29+'27 '!AW29+'28 '!AW29+'29 '!AW29+'30 '!AW29+'31 '!AW29</f>
        <v>0</v>
      </c>
      <c r="AX25" s="62"/>
      <c r="AY25" s="62"/>
      <c r="AZ25" s="62"/>
      <c r="BA25" s="63"/>
    </row>
    <row r="26" spans="1:54" ht="27" customHeight="1" thickBot="1">
      <c r="A26" s="24" t="s">
        <v>1</v>
      </c>
      <c r="B26" s="36" t="str">
        <f>'31 '!B30</f>
        <v>C20A</v>
      </c>
      <c r="C26" s="36" t="str">
        <f>'31 '!C30</f>
        <v>C11(2+32)</v>
      </c>
      <c r="D26" s="36" t="str">
        <f>'31 '!D30</f>
        <v>C11(4+64)</v>
      </c>
      <c r="E26" s="36" t="str">
        <f>'31 '!E30</f>
        <v>C21y(3+32)</v>
      </c>
      <c r="F26" s="36" t="str">
        <f>'31 '!F30</f>
        <v>C21y(4+64)</v>
      </c>
      <c r="G26" s="36" t="str">
        <f>'31 '!G30</f>
        <v>C25y(4+64)</v>
      </c>
      <c r="H26" s="36" t="str">
        <f>'31 '!H30</f>
        <v>C25S(4+128)</v>
      </c>
      <c r="I26" s="36" t="str">
        <f>'31 '!I30</f>
        <v>Realme 8</v>
      </c>
      <c r="J26" s="36" t="str">
        <f>'31 '!J30</f>
        <v>Realme 8 5G</v>
      </c>
      <c r="K26" s="36" t="str">
        <f>'31 '!K30</f>
        <v>Realme 9i</v>
      </c>
      <c r="L26" s="36" t="str">
        <f>'31 '!L30</f>
        <v>Narzo 50i</v>
      </c>
      <c r="M26" s="36" t="str">
        <f>'31 '!M30</f>
        <v>Narzo 30</v>
      </c>
      <c r="N26" s="36" t="str">
        <f>'31 '!N30</f>
        <v>9i(4/64)</v>
      </c>
      <c r="O26" s="36" t="str">
        <f>'31 '!O30</f>
        <v>Narzo 50</v>
      </c>
      <c r="P26" s="36" t="str">
        <f>'31 '!P30</f>
        <v>C31</v>
      </c>
      <c r="Q26" s="36" t="str">
        <f>'31 '!Q30</f>
        <v>C35</v>
      </c>
      <c r="R26" s="36" t="str">
        <f>'31 '!R30</f>
        <v>Realme 9</v>
      </c>
      <c r="S26" s="36">
        <f>'31 '!S30</f>
        <v>0</v>
      </c>
      <c r="T26" s="36" t="str">
        <f>'31 '!T30</f>
        <v>BG-202</v>
      </c>
      <c r="U26" s="36">
        <f>'31 '!U30</f>
        <v>105</v>
      </c>
      <c r="V26" s="36">
        <f>'31 '!V30</f>
        <v>106</v>
      </c>
      <c r="W26" s="36">
        <f>'31 '!W30</f>
        <v>110</v>
      </c>
      <c r="X26" s="36" t="str">
        <f>'31 '!X30</f>
        <v>Y15S</v>
      </c>
      <c r="Y26" s="36" t="str">
        <f>'31 '!Y30</f>
        <v>Y21</v>
      </c>
      <c r="Z26" s="36" t="str">
        <f>'31 '!Z30</f>
        <v>POP 5LTE 2/32</v>
      </c>
      <c r="AA26" s="36" t="str">
        <f>'31 '!AA30</f>
        <v>SP-7(4+64)</v>
      </c>
      <c r="AB26" s="36" t="str">
        <f>'31 '!AB30</f>
        <v>SP-7(3+64)</v>
      </c>
      <c r="AC26" s="36" t="str">
        <f>'31 '!AC30</f>
        <v>POP 5LTE</v>
      </c>
      <c r="AD26" s="36" t="str">
        <f>'31 '!AD30</f>
        <v>Smart6(2+32)</v>
      </c>
      <c r="AE26" s="36" t="str">
        <f>'31 '!AE30</f>
        <v>Hot11Play 4/128</v>
      </c>
      <c r="AF26" s="36" t="str">
        <f>'31 '!AF30</f>
        <v>Hot11Play</v>
      </c>
      <c r="AG26" s="36" t="str">
        <f>'31 '!AG30</f>
        <v>Hot11S</v>
      </c>
      <c r="AH26" s="36" t="str">
        <f>'31 '!AH30</f>
        <v>Redme9A</v>
      </c>
      <c r="AI26" s="36" t="str">
        <f>'31 '!AI30</f>
        <v>Y21T</v>
      </c>
      <c r="AJ26" s="36" t="str">
        <f>'31 '!AJ30</f>
        <v>Y1S</v>
      </c>
      <c r="AK26" s="36" t="str">
        <f>'31 '!AK30</f>
        <v>10c(4+64)</v>
      </c>
      <c r="AL26" s="36" t="str">
        <f>'31 '!AL30</f>
        <v>Redme 10</v>
      </c>
      <c r="AM26" s="36" t="str">
        <f>'31 '!AM30</f>
        <v>RED-Not 11(4/64)</v>
      </c>
      <c r="AN26" s="36" t="str">
        <f>'31 '!AN30</f>
        <v>Red10(4+64)</v>
      </c>
      <c r="AO26" s="36" t="str">
        <f>'31 '!AO30</f>
        <v>RED-Not 11(128)</v>
      </c>
      <c r="AP26" s="36" t="str">
        <f>'31 '!AP30</f>
        <v>Hot 12 Play</v>
      </c>
      <c r="AQ26" s="36" t="str">
        <f>'31 '!AQ30</f>
        <v>SP 8C(4+128)</v>
      </c>
      <c r="AR26" s="36" t="str">
        <f>'31 '!AR30</f>
        <v>RED-11(4+128)</v>
      </c>
      <c r="AS26" s="36" t="str">
        <f>'31 '!AS30</f>
        <v>Smart -6</v>
      </c>
      <c r="AT26" s="36" t="str">
        <f>'31 '!AT30</f>
        <v>Note 10</v>
      </c>
      <c r="AU26" s="36" t="str">
        <f>'31 '!AU30</f>
        <v>A13(6+128)</v>
      </c>
      <c r="AV26" s="36" t="str">
        <f>'31 '!AV30</f>
        <v>A23(6+128)</v>
      </c>
      <c r="AW26" s="36" t="str">
        <f>'31 '!AW30</f>
        <v>Y33s</v>
      </c>
      <c r="AX26" s="65" t="s">
        <v>2</v>
      </c>
      <c r="AY26" s="23" t="s">
        <v>3</v>
      </c>
      <c r="AZ26" s="54"/>
      <c r="BA26" s="66" t="s">
        <v>4</v>
      </c>
    </row>
    <row r="27" spans="1:54" ht="28.5" customHeight="1" thickBot="1">
      <c r="A27" s="16" t="s">
        <v>5</v>
      </c>
      <c r="B27" s="109">
        <v>0</v>
      </c>
      <c r="C27" s="109">
        <v>10</v>
      </c>
      <c r="D27" s="109">
        <v>1</v>
      </c>
      <c r="E27" s="109">
        <v>2</v>
      </c>
      <c r="F27" s="109">
        <v>0</v>
      </c>
      <c r="G27" s="109">
        <v>0</v>
      </c>
      <c r="H27" s="109">
        <v>10</v>
      </c>
      <c r="I27" s="109">
        <v>3</v>
      </c>
      <c r="J27" s="109">
        <v>0</v>
      </c>
      <c r="K27" s="109">
        <v>0</v>
      </c>
      <c r="L27" s="109">
        <v>1</v>
      </c>
      <c r="M27" s="109">
        <v>0</v>
      </c>
      <c r="N27" s="109">
        <v>1</v>
      </c>
      <c r="O27" s="109">
        <v>0</v>
      </c>
      <c r="P27" s="109">
        <v>3</v>
      </c>
      <c r="Q27" s="109">
        <v>3</v>
      </c>
      <c r="R27" s="109">
        <v>1</v>
      </c>
      <c r="S27" s="109">
        <v>0</v>
      </c>
      <c r="T27" s="109">
        <v>1</v>
      </c>
      <c r="U27" s="109">
        <v>0</v>
      </c>
      <c r="V27" s="109">
        <v>0</v>
      </c>
      <c r="W27" s="109">
        <v>0</v>
      </c>
      <c r="X27" s="109">
        <v>0</v>
      </c>
      <c r="Y27" s="109">
        <v>0</v>
      </c>
      <c r="Z27" s="109">
        <v>0</v>
      </c>
      <c r="AA27" s="109">
        <v>0</v>
      </c>
      <c r="AB27" s="109">
        <v>1</v>
      </c>
      <c r="AC27" s="109">
        <v>1</v>
      </c>
      <c r="AD27" s="109">
        <v>0</v>
      </c>
      <c r="AE27" s="109">
        <v>0</v>
      </c>
      <c r="AF27" s="109">
        <v>4</v>
      </c>
      <c r="AG27" s="109">
        <v>2</v>
      </c>
      <c r="AH27" s="109">
        <v>2</v>
      </c>
      <c r="AI27" s="109">
        <v>1</v>
      </c>
      <c r="AJ27" s="109">
        <v>1</v>
      </c>
      <c r="AK27" s="109">
        <v>2</v>
      </c>
      <c r="AL27" s="109">
        <v>2</v>
      </c>
      <c r="AM27" s="109">
        <v>2</v>
      </c>
      <c r="AN27" s="109">
        <v>2</v>
      </c>
      <c r="AO27" s="109">
        <v>3</v>
      </c>
      <c r="AP27" s="109">
        <v>1</v>
      </c>
      <c r="AQ27" s="109">
        <v>1</v>
      </c>
      <c r="AR27" s="109">
        <v>0</v>
      </c>
      <c r="AS27" s="109">
        <v>0</v>
      </c>
      <c r="AT27" s="109">
        <v>0</v>
      </c>
      <c r="AU27" s="109">
        <v>1</v>
      </c>
      <c r="AV27" s="109">
        <v>1</v>
      </c>
      <c r="AW27" s="109">
        <v>1</v>
      </c>
      <c r="AX27" s="33">
        <f>SUM(B27:AW27)</f>
        <v>64</v>
      </c>
      <c r="AY27" s="22">
        <f>B27*B23+C27*C23+D27*D23+E27*E23+F27*F23+G27*G23+H27*H23+I27*I23+J27*J23+K27*K23+L27*L23+M27*M23+N27*N23+O27*O23+P27*P23+Q27*Q23+R27*R23+S27*S23+T27*T23+U27*U23+V27*V23+W27*W23+X27*X23+Y27*Y23+Z27*Z23+AA27*AA23+AB27*AB23+AC27*AC23+AD27*AD23+AE27*AE23+AF27*AF23+AG27*AG23+AH27*AH23+AI27*AI23+AJ27*AJ23+AK27*AK23+AL27*AL23+AM27*AM23+AN27*AN23+AO27*AO23+AP27*AP23+AQ27*AQ23+AR27*AR23+AS27*AS23+AT27*AT23+AU27*AU23+AV27*AV23+AW27*AW23</f>
        <v>903778</v>
      </c>
      <c r="AZ27" s="18"/>
      <c r="BA27" s="22">
        <f>AY27</f>
        <v>903778</v>
      </c>
    </row>
    <row r="28" spans="1:54" ht="29.25" customHeight="1" thickBot="1">
      <c r="A28" s="6" t="s">
        <v>6</v>
      </c>
      <c r="B28" s="110">
        <f>'1 '!B32+'2'!B32+'3 '!B32+'4 '!B32+'5 '!B32+'6 '!B32+'7 '!B32+'8 '!B32+'9 '!B32+'10 '!B32+'11 '!B32+'12 '!B32+'13'!B32+'14 '!B32+'15 '!B32+'16 '!B32+'17 '!B32+'18 '!B32+'19 '!B32+'20 '!B32+'21 '!B32+'22 '!B32+'23'!B32+'24'!B32+'25 '!B32+'26 '!B32+'27 '!B32+'28 '!B32+'29 '!B32+'30 '!B32+'31 '!B32</f>
        <v>0</v>
      </c>
      <c r="C28" s="110">
        <f>'1 '!C32+'2'!C32+'3 '!C32+'4 '!C32+'5 '!C32+'6 '!C32+'7 '!C32+'8 '!C32+'9 '!C32+'10 '!C32+'11 '!C32+'12 '!C32+'13'!C32+'14 '!C32+'15 '!C32+'16 '!C32+'17 '!C32+'18 '!C32+'19 '!C32+'20 '!C32+'21 '!C32+'22 '!C32+'23'!C32+'24'!C32+'25 '!C32+'26 '!C32+'27 '!C32+'28 '!C32+'29 '!C32+'30 '!C32+'31 '!C32</f>
        <v>0</v>
      </c>
      <c r="D28" s="110">
        <f>'1 '!D32+'2'!D32+'3 '!D32+'4 '!D32+'5 '!D32+'6 '!D32+'7 '!D32+'8 '!D32+'9 '!D32+'10 '!D32+'11 '!D32+'12 '!D32+'13'!D32+'14 '!D32+'15 '!D32+'16 '!D32+'17 '!D32+'18 '!D32+'19 '!D32+'20 '!D32+'21 '!D32+'22 '!D32+'23'!D32+'24'!D32+'25 '!D32+'26 '!D32+'27 '!D32+'28 '!D32+'29 '!D32+'30 '!D32+'31 '!D32</f>
        <v>0</v>
      </c>
      <c r="E28" s="110">
        <f>'1 '!E32+'2'!E32+'3 '!E32+'4 '!E32+'5 '!E32+'6 '!E32+'7 '!E32+'8 '!E32+'9 '!E32+'10 '!E32+'11 '!E32+'12 '!E32+'13'!E32+'14 '!E32+'15 '!E32+'16 '!E32+'17 '!E32+'18 '!E32+'19 '!E32+'20 '!E32+'21 '!E32+'22 '!E32+'23'!E32+'24'!E32+'25 '!E32+'26 '!E32+'27 '!E32+'28 '!E32+'29 '!E32+'30 '!E32+'31 '!E32</f>
        <v>0</v>
      </c>
      <c r="F28" s="110">
        <f>'1 '!F32+'2'!F32+'3 '!F32+'4 '!F32+'5 '!F32+'6 '!F32+'7 '!F32+'8 '!F32+'9 '!F32+'10 '!F32+'11 '!F32+'12 '!F32+'13'!F32+'14 '!F32+'15 '!F32+'16 '!F32+'17 '!F32+'18 '!F32+'19 '!F32+'20 '!F32+'21 '!F32+'22 '!F32+'23'!F32+'24'!F32+'25 '!F32+'26 '!F32+'27 '!F32+'28 '!F32+'29 '!F32+'30 '!F32+'31 '!F32</f>
        <v>0</v>
      </c>
      <c r="G28" s="110">
        <f>'1 '!G32+'2'!G32+'3 '!G32+'4 '!G32+'5 '!G32+'6 '!G32+'7 '!G32+'8 '!G32+'9 '!G32+'10 '!G32+'11 '!G32+'12 '!G32+'13'!G32+'14 '!G32+'15 '!G32+'16 '!G32+'17 '!G32+'18 '!G32+'19 '!G32+'20 '!G32+'21 '!G32+'22 '!G32+'23'!G32+'24'!G32+'25 '!G32+'26 '!G32+'27 '!G32+'28 '!G32+'29 '!G32+'30 '!G32+'31 '!G32</f>
        <v>0</v>
      </c>
      <c r="H28" s="110">
        <f>'1 '!H32+'2'!H32+'3 '!H32+'4 '!H32+'5 '!H32+'6 '!H32+'7 '!H32+'8 '!H32+'9 '!H32+'10 '!H32+'11 '!H32+'12 '!H32+'13'!H32+'14 '!H32+'15 '!H32+'16 '!H32+'17 '!H32+'18 '!H32+'19 '!H32+'20 '!H32+'21 '!H32+'22 '!H32+'23'!H32+'24'!H32+'25 '!H32+'26 '!H32+'27 '!H32+'28 '!H32+'29 '!H32+'30 '!H32+'31 '!H32</f>
        <v>1</v>
      </c>
      <c r="I28" s="110">
        <f>'1 '!I32+'2'!I32+'3 '!I32+'4 '!I32+'5 '!I32+'6 '!I32+'7 '!I32+'8 '!I32+'9 '!I32+'10 '!I32+'11 '!I32+'12 '!I32+'13'!I32+'14 '!I32+'15 '!I32+'16 '!I32+'17 '!I32+'18 '!I32+'19 '!I32+'20 '!I32+'21 '!I32+'22 '!I32+'23'!I32+'24'!I32+'25 '!I32+'26 '!I32+'27 '!I32+'28 '!I32+'29 '!I32+'30 '!I32+'31 '!I32</f>
        <v>0</v>
      </c>
      <c r="J28" s="110">
        <f>'1 '!J32+'2'!J32+'3 '!J32+'4 '!J32+'5 '!J32+'6 '!J32+'7 '!J32+'8 '!J32+'9 '!J32+'10 '!J32+'11 '!J32+'12 '!J32+'13'!J32+'14 '!J32+'15 '!J32+'16 '!J32+'17 '!J32+'18 '!J32+'19 '!J32+'20 '!J32+'21 '!J32+'22 '!J32+'23'!J32+'24'!J32+'25 '!J32+'26 '!J32+'27 '!J32+'28 '!J32+'29 '!J32+'30 '!J32+'31 '!J32</f>
        <v>0</v>
      </c>
      <c r="K28" s="110">
        <f>'1 '!K32+'2'!K32+'3 '!K32+'4 '!K32+'5 '!K32+'6 '!K32+'7 '!K32+'8 '!K32+'9 '!K32+'10 '!K32+'11 '!K32+'12 '!K32+'13'!K32+'14 '!K32+'15 '!K32+'16 '!K32+'17 '!K32+'18 '!K32+'19 '!K32+'20 '!K32+'21 '!K32+'22 '!K32+'23'!K32+'24'!K32+'25 '!K32+'26 '!K32+'27 '!K32+'28 '!K32+'29 '!K32+'30 '!K32+'31 '!K32</f>
        <v>0</v>
      </c>
      <c r="L28" s="110">
        <f>'1 '!L32+'2'!L32+'3 '!L32+'4 '!L32+'5 '!L32+'6 '!L32+'7 '!L32+'8 '!L32+'9 '!L32+'10 '!L32+'11 '!L32+'12 '!L32+'13'!L32+'14 '!L32+'15 '!L32+'16 '!L32+'17 '!L32+'18 '!L32+'19 '!L32+'20 '!L32+'21 '!L32+'22 '!L32+'23'!L32+'24'!L32+'25 '!L32+'26 '!L32+'27 '!L32+'28 '!L32+'29 '!L32+'30 '!L32+'31 '!L32</f>
        <v>0</v>
      </c>
      <c r="M28" s="110">
        <f>'1 '!M32+'2'!M32+'3 '!M32+'4 '!M32+'5 '!M32+'6 '!M32+'7 '!M32+'8 '!M32+'9 '!M32+'10 '!M32+'11 '!M32+'12 '!M32+'13'!M32+'14 '!M32+'15 '!M32+'16 '!M32+'17 '!M32+'18 '!M32+'19 '!M32+'20 '!M32+'21 '!M32+'22 '!M32+'23'!M32+'24'!M32+'25 '!M32+'26 '!M32+'27 '!M32+'28 '!M32+'29 '!M32+'30 '!M32+'31 '!M32</f>
        <v>0</v>
      </c>
      <c r="N28" s="110">
        <f>'1 '!N32+'2'!N32+'3 '!N32+'4 '!N32+'5 '!N32+'6 '!N32+'7 '!N32+'8 '!N32+'9 '!N32+'10 '!N32+'11 '!N32+'12 '!N32+'13'!N32+'14 '!N32+'15 '!N32+'16 '!N32+'17 '!N32+'18 '!N32+'19 '!N32+'20 '!N32+'21 '!N32+'22 '!N32+'23'!N32+'24'!N32+'25 '!N32+'26 '!N32+'27 '!N32+'28 '!N32+'29 '!N32+'30 '!N32+'31 '!N32</f>
        <v>0</v>
      </c>
      <c r="O28" s="110">
        <f>'1 '!O32+'2'!O32+'3 '!O32+'4 '!O32+'5 '!O32+'6 '!O32+'7 '!O32+'8 '!O32+'9 '!O32+'10 '!O32+'11 '!O32+'12 '!O32+'13'!O32+'14 '!O32+'15 '!O32+'16 '!O32+'17 '!O32+'18 '!O32+'19 '!O32+'20 '!O32+'21 '!O32+'22 '!O32+'23'!O32+'24'!O32+'25 '!O32+'26 '!O32+'27 '!O32+'28 '!O32+'29 '!O32+'30 '!O32+'31 '!O32</f>
        <v>1</v>
      </c>
      <c r="P28" s="110">
        <f>'1 '!P32+'2'!P32+'3 '!P32+'4 '!P32+'5 '!P32+'6 '!P32+'7 '!P32+'8 '!P32+'9 '!P32+'10 '!P32+'11 '!P32+'12 '!P32+'13'!P32+'14 '!P32+'15 '!P32+'16 '!P32+'17 '!P32+'18 '!P32+'19 '!P32+'20 '!P32+'21 '!P32+'22 '!P32+'23'!P32+'24'!P32+'25 '!P32+'26 '!P32+'27 '!P32+'28 '!P32+'29 '!P32+'30 '!P32+'31 '!P32</f>
        <v>0</v>
      </c>
      <c r="Q28" s="110">
        <f>'1 '!Q32+'2'!Q32+'3 '!Q32+'4 '!Q32+'5 '!Q32+'6 '!Q32+'7 '!Q32+'8 '!Q32+'9 '!Q32+'10 '!Q32+'11 '!Q32+'12 '!Q32+'13'!Q32+'14 '!Q32+'15 '!Q32+'16 '!Q32+'17 '!Q32+'18 '!Q32+'19 '!Q32+'20 '!Q32+'21 '!Q32+'22 '!Q32+'23'!Q32+'24'!Q32+'25 '!Q32+'26 '!Q32+'27 '!Q32+'28 '!Q32+'29 '!Q32+'30 '!Q32+'31 '!Q32</f>
        <v>0</v>
      </c>
      <c r="R28" s="110">
        <f>'1 '!R32+'2'!R32+'3 '!R32+'4 '!R32+'5 '!R32+'6 '!R32+'7 '!R32+'8 '!R32+'9 '!R32+'10 '!R32+'11 '!R32+'12 '!R32+'13'!R32+'14 '!R32+'15 '!R32+'16 '!R32+'17 '!R32+'18 '!R32+'19 '!R32+'20 '!R32+'21 '!R32+'22 '!R32+'23'!R32+'24'!R32+'25 '!R32+'26 '!R32+'27 '!R32+'28 '!R32+'29 '!R32+'30 '!R32+'31 '!R32</f>
        <v>0</v>
      </c>
      <c r="S28" s="110">
        <f>'1 '!S32+'2'!S32+'3 '!S32+'4 '!S32+'5 '!S32+'6 '!S32+'7 '!S32+'8 '!S32+'9 '!S32+'10 '!S32+'11 '!S32+'12 '!S32+'13'!S32+'14 '!S32+'15 '!S32+'16 '!S32+'17 '!S32+'18 '!S32+'19 '!S32+'20 '!S32+'21 '!S32+'22 '!S32+'23'!S32+'24'!S32+'25 '!S32+'26 '!S32+'27 '!S32+'28 '!S32+'29 '!S32+'30 '!S32+'31 '!S32</f>
        <v>0</v>
      </c>
      <c r="T28" s="110">
        <f>'1 '!T32+'2'!T32+'3 '!T32+'4 '!T32+'5 '!T32+'6 '!T32+'7 '!T32+'8 '!T32+'9 '!T32+'10 '!T32+'11 '!T32+'12 '!T32+'13'!T32+'14 '!T32+'15 '!T32+'16 '!T32+'17 '!T32+'18 '!T32+'19 '!T32+'20 '!T32+'21 '!T32+'22 '!T32+'23'!T32+'24'!T32+'25 '!T32+'26 '!T32+'27 '!T32+'28 '!T32+'29 '!T32+'30 '!T32+'31 '!T32</f>
        <v>0</v>
      </c>
      <c r="U28" s="110">
        <f>'1 '!U32+'2'!U32+'3 '!U32+'4 '!U32+'5 '!U32+'6 '!U32+'7 '!U32+'8 '!U32+'9 '!U32+'10 '!U32+'11 '!U32+'12 '!U32+'13'!U32+'14 '!U32+'15 '!U32+'16 '!U32+'17 '!U32+'18 '!U32+'19 '!U32+'20 '!U32+'21 '!U32+'22 '!U32+'23'!U32+'24'!U32+'25 '!U32+'26 '!U32+'27 '!U32+'28 '!U32+'29 '!U32+'30 '!U32+'31 '!U32</f>
        <v>4</v>
      </c>
      <c r="V28" s="110">
        <f>'1 '!V32+'2'!V32+'3 '!V32+'4 '!V32+'5 '!V32+'6 '!V32+'7 '!V32+'8 '!V32+'9 '!V32+'10 '!V32+'11 '!V32+'12 '!V32+'13'!V32+'14 '!V32+'15 '!V32+'16 '!V32+'17 '!V32+'18 '!V32+'19 '!V32+'20 '!V32+'21 '!V32+'22 '!V32+'23'!V32+'24'!V32+'25 '!V32+'26 '!V32+'27 '!V32+'28 '!V32+'29 '!V32+'30 '!V32+'31 '!V32</f>
        <v>0</v>
      </c>
      <c r="W28" s="110">
        <f>'1 '!W32+'2'!W32+'3 '!W32+'4 '!W32+'5 '!W32+'6 '!W32+'7 '!W32+'8 '!W32+'9 '!W32+'10 '!W32+'11 '!W32+'12 '!W32+'13'!W32+'14 '!W32+'15 '!W32+'16 '!W32+'17 '!W32+'18 '!W32+'19 '!W32+'20 '!W32+'21 '!W32+'22 '!W32+'23'!W32+'24'!W32+'25 '!W32+'26 '!W32+'27 '!W32+'28 '!W32+'29 '!W32+'30 '!W32+'31 '!W32</f>
        <v>0</v>
      </c>
      <c r="X28" s="110">
        <f>'1 '!X32+'2'!X32+'3 '!X32+'4 '!X32+'5 '!X32+'6 '!X32+'7 '!X32+'8 '!X32+'9 '!X32+'10 '!X32+'11 '!X32+'12 '!X32+'13'!X32+'14 '!X32+'15 '!X32+'16 '!X32+'17 '!X32+'18 '!X32+'19 '!X32+'20 '!X32+'21 '!X32+'22 '!X32+'23'!X32+'24'!X32+'25 '!X32+'26 '!X32+'27 '!X32+'28 '!X32+'29 '!X32+'30 '!X32+'31 '!X32</f>
        <v>0</v>
      </c>
      <c r="Y28" s="110">
        <f>'1 '!Y32+'2'!Y32+'3 '!Y32+'4 '!Y32+'5 '!Y32+'6 '!Y32+'7 '!Y32+'8 '!Y32+'9 '!Y32+'10 '!Y32+'11 '!Y32+'12 '!Y32+'13'!Y32+'14 '!Y32+'15 '!Y32+'16 '!Y32+'17 '!Y32+'18 '!Y32+'19 '!Y32+'20 '!Y32+'21 '!Y32+'22 '!Y32+'23'!Y32+'24'!Y32+'25 '!Y32+'26 '!Y32+'27 '!Y32+'28 '!Y32+'29 '!Y32+'30 '!Y32+'31 '!Y32</f>
        <v>0</v>
      </c>
      <c r="Z28" s="110">
        <f>'1 '!Z32+'2'!Z32+'3 '!Z32+'4 '!Z32+'5 '!Z32+'6 '!Z32+'7 '!Z32+'8 '!Z32+'9 '!Z32+'10 '!Z32+'11 '!Z32+'12 '!Z32+'13'!Z32+'14 '!Z32+'15 '!Z32+'16 '!Z32+'17 '!Z32+'18 '!Z32+'19 '!Z32+'20 '!Z32+'21 '!Z32+'22 '!Z32+'23'!Z32+'24'!Z32+'25 '!Z32+'26 '!Z32+'27 '!Z32+'28 '!Z32+'29 '!Z32+'30 '!Z32+'31 '!Z32</f>
        <v>0</v>
      </c>
      <c r="AA28" s="110">
        <f>'1 '!AA32+'2'!AA32+'3 '!AA32+'4 '!AA32+'5 '!AA32+'6 '!AA32+'7 '!AA32+'8 '!AA32+'9 '!AA32+'10 '!AA32+'11 '!AA32+'12 '!AA32+'13'!AA32+'14 '!AA32+'15 '!AA32+'16 '!AA32+'17 '!AA32+'18 '!AA32+'19 '!AA32+'20 '!AA32+'21 '!AA32+'22 '!AA32+'23'!AA32+'24'!AA32+'25 '!AA32+'26 '!AA32+'27 '!AA32+'28 '!AA32+'29 '!AA32+'30 '!AA32+'31 '!AA32</f>
        <v>0</v>
      </c>
      <c r="AB28" s="110">
        <f>'1 '!AB32+'2'!AB32+'3 '!AB32+'4 '!AB32+'5 '!AB32+'6 '!AB32+'7 '!AB32+'8 '!AB32+'9 '!AB32+'10 '!AB32+'11 '!AB32+'12 '!AB32+'13'!AB32+'14 '!AB32+'15 '!AB32+'16 '!AB32+'17 '!AB32+'18 '!AB32+'19 '!AB32+'20 '!AB32+'21 '!AB32+'22 '!AB32+'23'!AB32+'24'!AB32+'25 '!AB32+'26 '!AB32+'27 '!AB32+'28 '!AB32+'29 '!AB32+'30 '!AB32+'31 '!AB32</f>
        <v>0</v>
      </c>
      <c r="AC28" s="110">
        <f>'1 '!AC32+'2'!AC32+'3 '!AC32+'4 '!AC32+'5 '!AC32+'6 '!AC32+'7 '!AC32+'8 '!AC32+'9 '!AC32+'10 '!AC32+'11 '!AC32+'12 '!AC32+'13'!AC32+'14 '!AC32+'15 '!AC32+'16 '!AC32+'17 '!AC32+'18 '!AC32+'19 '!AC32+'20 '!AC32+'21 '!AC32+'22 '!AC32+'23'!AC32+'24'!AC32+'25 '!AC32+'26 '!AC32+'27 '!AC32+'28 '!AC32+'29 '!AC32+'30 '!AC32+'31 '!AC32</f>
        <v>0</v>
      </c>
      <c r="AD28" s="110">
        <f>'1 '!AD32+'2'!AD32+'3 '!AD32+'4 '!AD32+'5 '!AD32+'6 '!AD32+'7 '!AD32+'8 '!AD32+'9 '!AD32+'10 '!AD32+'11 '!AD32+'12 '!AD32+'13'!AD32+'14 '!AD32+'15 '!AD32+'16 '!AD32+'17 '!AD32+'18 '!AD32+'19 '!AD32+'20 '!AD32+'21 '!AD32+'22 '!AD32+'23'!AD32+'24'!AD32+'25 '!AD32+'26 '!AD32+'27 '!AD32+'28 '!AD32+'29 '!AD32+'30 '!AD32+'31 '!AD32</f>
        <v>1</v>
      </c>
      <c r="AE28" s="110">
        <f>'1 '!AE32+'2'!AE32+'3 '!AE32+'4 '!AE32+'5 '!AE32+'6 '!AE32+'7 '!AE32+'8 '!AE32+'9 '!AE32+'10 '!AE32+'11 '!AE32+'12 '!AE32+'13'!AE32+'14 '!AE32+'15 '!AE32+'16 '!AE32+'17 '!AE32+'18 '!AE32+'19 '!AE32+'20 '!AE32+'21 '!AE32+'22 '!AE32+'23'!AE32+'24'!AE32+'25 '!AE32+'26 '!AE32+'27 '!AE32+'28 '!AE32+'29 '!AE32+'30 '!AE32+'31 '!AE32</f>
        <v>0</v>
      </c>
      <c r="AF28" s="110">
        <f>'1 '!AF32+'2'!AF32+'3 '!AF32+'4 '!AF32+'5 '!AF32+'6 '!AF32+'7 '!AF32+'8 '!AF32+'9 '!AF32+'10 '!AF32+'11 '!AF32+'12 '!AF32+'13'!AF32+'14 '!AF32+'15 '!AF32+'16 '!AF32+'17 '!AF32+'18 '!AF32+'19 '!AF32+'20 '!AF32+'21 '!AF32+'22 '!AF32+'23'!AF32+'24'!AF32+'25 '!AF32+'26 '!AF32+'27 '!AF32+'28 '!AF32+'29 '!AF32+'30 '!AF32+'31 '!AF32</f>
        <v>0</v>
      </c>
      <c r="AG28" s="110">
        <f>'1 '!AG32+'2'!AG32+'3 '!AG32+'4 '!AG32+'5 '!AG32+'6 '!AG32+'7 '!AG32+'8 '!AG32+'9 '!AG32+'10 '!AG32+'11 '!AG32+'12 '!AG32+'13'!AG32+'14 '!AG32+'15 '!AG32+'16 '!AG32+'17 '!AG32+'18 '!AG32+'19 '!AG32+'20 '!AG32+'21 '!AG32+'22 '!AG32+'23'!AG32+'24'!AG32+'25 '!AG32+'26 '!AG32+'27 '!AG32+'28 '!AG32+'29 '!AG32+'30 '!AG32+'31 '!AG32</f>
        <v>0</v>
      </c>
      <c r="AH28" s="110">
        <f>'1 '!AH32+'2'!AH32+'3 '!AH32+'4 '!AH32+'5 '!AH32+'6 '!AH32+'7 '!AH32+'8 '!AH32+'9 '!AH32+'10 '!AH32+'11 '!AH32+'12 '!AH32+'13'!AH32+'14 '!AH32+'15 '!AH32+'16 '!AH32+'17 '!AH32+'18 '!AH32+'19 '!AH32+'20 '!AH32+'21 '!AH32+'22 '!AH32+'23'!AH32+'24'!AH32+'25 '!AH32+'26 '!AH32+'27 '!AH32+'28 '!AH32+'29 '!AH32+'30 '!AH32+'31 '!AH32</f>
        <v>0</v>
      </c>
      <c r="AI28" s="110">
        <f>'1 '!AI32+'2'!AI32+'3 '!AI32+'4 '!AI32+'5 '!AI32+'6 '!AI32+'7 '!AI32+'8 '!AI32+'9 '!AI32+'10 '!AI32+'11 '!AI32+'12 '!AI32+'13'!AI32+'14 '!AI32+'15 '!AI32+'16 '!AI32+'17 '!AI32+'18 '!AI32+'19 '!AI32+'20 '!AI32+'21 '!AI32+'22 '!AI32+'23'!AI32+'24'!AI32+'25 '!AI32+'26 '!AI32+'27 '!AI32+'28 '!AI32+'29 '!AI32+'30 '!AI32+'31 '!AI32</f>
        <v>0</v>
      </c>
      <c r="AJ28" s="110">
        <f>'1 '!AJ32+'2'!AJ32+'3 '!AJ32+'4 '!AJ32+'5 '!AJ32+'6 '!AJ32+'7 '!AJ32+'8 '!AJ32+'9 '!AJ32+'10 '!AJ32+'11 '!AJ32+'12 '!AJ32+'13'!AJ32+'14 '!AJ32+'15 '!AJ32+'16 '!AJ32+'17 '!AJ32+'18 '!AJ32+'19 '!AJ32+'20 '!AJ32+'21 '!AJ32+'22 '!AJ32+'23'!AJ32+'24'!AJ32+'25 '!AJ32+'26 '!AJ32+'27 '!AJ32+'28 '!AJ32+'29 '!AJ32+'30 '!AJ32+'31 '!AJ32</f>
        <v>0</v>
      </c>
      <c r="AK28" s="110">
        <f>'1 '!AK32+'2'!AK32+'3 '!AK32+'4 '!AK32+'5 '!AK32+'6 '!AK32+'7 '!AK32+'8 '!AK32+'9 '!AK32+'10 '!AK32+'11 '!AK32+'12 '!AK32+'13'!AK32+'14 '!AK32+'15 '!AK32+'16 '!AK32+'17 '!AK32+'18 '!AK32+'19 '!AK32+'20 '!AK32+'21 '!AK32+'22 '!AK32+'23'!AK32+'24'!AK32+'25 '!AK32+'26 '!AK32+'27 '!AK32+'28 '!AK32+'29 '!AK32+'30 '!AK32+'31 '!AK32</f>
        <v>0</v>
      </c>
      <c r="AL28" s="110">
        <f>'1 '!AL32+'2'!AL32+'3 '!AL32+'4 '!AL32+'5 '!AL32+'6 '!AL32+'7 '!AL32+'8 '!AL32+'9 '!AL32+'10 '!AL32+'11 '!AL32+'12 '!AL32+'13'!AL32+'14 '!AL32+'15 '!AL32+'16 '!AL32+'17 '!AL32+'18 '!AL32+'19 '!AL32+'20 '!AL32+'21 '!AL32+'22 '!AL32+'23'!AL32+'24'!AL32+'25 '!AL32+'26 '!AL32+'27 '!AL32+'28 '!AL32+'29 '!AL32+'30 '!AL32+'31 '!AL32</f>
        <v>0</v>
      </c>
      <c r="AM28" s="110">
        <f>'1 '!AM32+'2'!AM32+'3 '!AM32+'4 '!AM32+'5 '!AM32+'6 '!AM32+'7 '!AM32+'8 '!AM32+'9 '!AM32+'10 '!AM32+'11 '!AM32+'12 '!AM32+'13'!AM32+'14 '!AM32+'15 '!AM32+'16 '!AM32+'17 '!AM32+'18 '!AM32+'19 '!AM32+'20 '!AM32+'21 '!AM32+'22 '!AM32+'23'!AM32+'24'!AM32+'25 '!AM32+'26 '!AM32+'27 '!AM32+'28 '!AM32+'29 '!AM32+'30 '!AM32+'31 '!AM32</f>
        <v>0</v>
      </c>
      <c r="AN28" s="110">
        <f>'1 '!AN32+'2'!AN32+'3 '!AN32+'4 '!AN32+'5 '!AN32+'6 '!AN32+'7 '!AN32+'8 '!AN32+'9 '!AN32+'10 '!AN32+'11 '!AN32+'12 '!AN32+'13'!AN32+'14 '!AN32+'15 '!AN32+'16 '!AN32+'17 '!AN32+'18 '!AN32+'19 '!AN32+'20 '!AN32+'21 '!AN32+'22 '!AN32+'23'!AN32+'24'!AN32+'25 '!AN32+'26 '!AN32+'27 '!AN32+'28 '!AN32+'29 '!AN32+'30 '!AN32+'31 '!AN32</f>
        <v>0</v>
      </c>
      <c r="AO28" s="110">
        <f>'1 '!AO32+'2'!AO32+'3 '!AO32+'4 '!AO32+'5 '!AO32+'6 '!AO32+'7 '!AO32+'8 '!AO32+'9 '!AO32+'10 '!AO32+'11 '!AO32+'12 '!AO32+'13'!AO32+'14 '!AO32+'15 '!AO32+'16 '!AO32+'17 '!AO32+'18 '!AO32+'19 '!AO32+'20 '!AO32+'21 '!AO32+'22 '!AO32+'23'!AO32+'24'!AO32+'25 '!AO32+'26 '!AO32+'27 '!AO32+'28 '!AO32+'29 '!AO32+'30 '!AO32+'31 '!AO32</f>
        <v>0</v>
      </c>
      <c r="AP28" s="110">
        <f>'1 '!AP32+'2'!AP32+'3 '!AP32+'4 '!AP32+'5 '!AP32+'6 '!AP32+'7 '!AP32+'8 '!AP32+'9 '!AP32+'10 '!AP32+'11 '!AP32+'12 '!AP32+'13'!AP32+'14 '!AP32+'15 '!AP32+'16 '!AP32+'17 '!AP32+'18 '!AP32+'19 '!AP32+'20 '!AP32+'21 '!AP32+'22 '!AP32+'23'!AP32+'24'!AP32+'25 '!AP32+'26 '!AP32+'27 '!AP32+'28 '!AP32+'29 '!AP32+'30 '!AP32+'31 '!AP32</f>
        <v>1</v>
      </c>
      <c r="AQ28" s="110">
        <f>'1 '!AQ32+'2'!AQ32+'3 '!AQ32+'4 '!AQ32+'5 '!AQ32+'6 '!AQ32+'7 '!AQ32+'8 '!AQ32+'9 '!AQ32+'10 '!AQ32+'11 '!AQ32+'12 '!AQ32+'13'!AQ32+'14 '!AQ32+'15 '!AQ32+'16 '!AQ32+'17 '!AQ32+'18 '!AQ32+'19 '!AQ32+'20 '!AQ32+'21 '!AQ32+'22 '!AQ32+'23'!AQ32+'24'!AQ32+'25 '!AQ32+'26 '!AQ32+'27 '!AQ32+'28 '!AQ32+'29 '!AQ32+'30 '!AQ32+'31 '!AQ32</f>
        <v>0</v>
      </c>
      <c r="AR28" s="110">
        <f>'1 '!AR32+'2'!AR32+'3 '!AR32+'4 '!AR32+'5 '!AR32+'6 '!AR32+'7 '!AR32+'8 '!AR32+'9 '!AR32+'10 '!AR32+'11 '!AR32+'12 '!AR32+'13'!AR32+'14 '!AR32+'15 '!AR32+'16 '!AR32+'17 '!AR32+'18 '!AR32+'19 '!AR32+'20 '!AR32+'21 '!AR32+'22 '!AR32+'23'!AR32+'24'!AR32+'25 '!AR32+'26 '!AR32+'27 '!AR32+'28 '!AR32+'29 '!AR32+'30 '!AR32+'31 '!AR32</f>
        <v>0</v>
      </c>
      <c r="AS28" s="110">
        <f>'1 '!AS32+'2'!AS32+'3 '!AS32+'4 '!AS32+'5 '!AS32+'6 '!AS32+'7 '!AS32+'8 '!AS32+'9 '!AS32+'10 '!AS32+'11 '!AS32+'12 '!AS32+'13'!AS32+'14 '!AS32+'15 '!AS32+'16 '!AS32+'17 '!AS32+'18 '!AS32+'19 '!AS32+'20 '!AS32+'21 '!AS32+'22 '!AS32+'23'!AS32+'24'!AS32+'25 '!AS32+'26 '!AS32+'27 '!AS32+'28 '!AS32+'29 '!AS32+'30 '!AS32+'31 '!AS32</f>
        <v>1</v>
      </c>
      <c r="AT28" s="110">
        <f>'1 '!AT32+'2'!AT32+'3 '!AT32+'4 '!AT32+'5 '!AT32+'6 '!AT32+'7 '!AT32+'8 '!AT32+'9 '!AT32+'10 '!AT32+'11 '!AT32+'12 '!AT32+'13'!AT32+'14 '!AT32+'15 '!AT32+'16 '!AT32+'17 '!AT32+'18 '!AT32+'19 '!AT32+'20 '!AT32+'21 '!AT32+'22 '!AT32+'23'!AT32+'24'!AT32+'25 '!AT32+'26 '!AT32+'27 '!AT32+'28 '!AT32+'29 '!AT32+'30 '!AT32+'31 '!AT32</f>
        <v>0</v>
      </c>
      <c r="AU28" s="110">
        <f>'1 '!AU32+'2'!AU32+'3 '!AU32+'4 '!AU32+'5 '!AU32+'6 '!AU32+'7 '!AU32+'8 '!AU32+'9 '!AU32+'10 '!AU32+'11 '!AU32+'12 '!AU32+'13'!AU32+'14 '!AU32+'15 '!AU32+'16 '!AU32+'17 '!AU32+'18 '!AU32+'19 '!AU32+'20 '!AU32+'21 '!AU32+'22 '!AU32+'23'!AU32+'24'!AU32+'25 '!AU32+'26 '!AU32+'27 '!AU32+'28 '!AU32+'29 '!AU32+'30 '!AU32+'31 '!AU32</f>
        <v>0</v>
      </c>
      <c r="AV28" s="110">
        <f>'1 '!AV32+'2'!AV32+'3 '!AV32+'4 '!AV32+'5 '!AV32+'6 '!AV32+'7 '!AV32+'8 '!AV32+'9 '!AV32+'10 '!AV32+'11 '!AV32+'12 '!AV32+'13'!AV32+'14 '!AV32+'15 '!AV32+'16 '!AV32+'17 '!AV32+'18 '!AV32+'19 '!AV32+'20 '!AV32+'21 '!AV32+'22 '!AV32+'23'!AV32+'24'!AV32+'25 '!AV32+'26 '!AV32+'27 '!AV32+'28 '!AV32+'29 '!AV32+'30 '!AV32+'31 '!AV32</f>
        <v>0</v>
      </c>
      <c r="AW28" s="110">
        <f>'1 '!AW32+'2'!AW32+'3 '!AW32+'4 '!AW32+'5 '!AW32+'6 '!AW32+'7 '!AW32+'8 '!AW32+'9 '!AW32+'10 '!AW32+'11 '!AW32+'12 '!AW32+'13'!AW32+'14 '!AW32+'15 '!AW32+'16 '!AW32+'17 '!AW32+'18 '!AW32+'19 '!AW32+'20 '!AW32+'21 '!AW32+'22 '!AW32+'23'!AW32+'24'!AW32+'25 '!AW32+'26 '!AW32+'27 '!AW32+'28 '!AW32+'29 '!AW32+'30 '!AW32+'31 '!AW32</f>
        <v>0</v>
      </c>
      <c r="AX28" s="32">
        <f>SUM(B28:AW28)</f>
        <v>9</v>
      </c>
      <c r="AY28" s="22">
        <f>B28*B23+C28*C23+D28*D23+E28*E23+F28*F23+G28*G23+H28*H23+I28*I23+J28*J23+K28*K23+L28*L23+M28*M23+N28*N23+O28*O23+P28*P23+Q28*Q23+R28*R23+S28*S23+T28*T23+U28*U23+V28*V23+W28*W23+X28*X23+Y28*Y23+Z28*Z23+AA28*AA23+AB28*AB23+AC28*AC23+AD28*AD23+AE28*AE23+AF28*AF23+AG28*AG23+AH28*AH23+AI28*AI23+AJ28*AJ23+AK28*AK23+AL28*AL23+AM28*AM23+AN28*AN23+AO28*AO23+AP28*AP23+AQ28*AQ23+AR28*AR23+AS28*AS23+AT28*AT23+AU28*AU23+AV28*AV23+AW28*AW23</f>
        <v>69599</v>
      </c>
      <c r="AZ28" s="18"/>
      <c r="BA28" s="7">
        <f>AY28</f>
        <v>69599</v>
      </c>
    </row>
    <row r="29" spans="1:54" ht="28.5" customHeight="1" thickBot="1">
      <c r="A29" s="25" t="s">
        <v>7</v>
      </c>
      <c r="B29" s="110">
        <f>'1 '!B33+'2'!B33+'3 '!B33+'4 '!B33+'5 '!B33+'6 '!B33+'7 '!B33+'8 '!B33+'9 '!B33+'10 '!B33+'11 '!B33+'12 '!B33+'13'!B33+'14 '!B33+'15 '!B33+'16 '!B33+'17 '!B33+'18 '!B33+'19 '!B33+'20 '!B33+'21 '!B33+'22 '!B33+'23'!B33+'24'!B33+'25 '!B33+'26 '!B33+'27 '!B33+'28 '!B33+'29 '!B33+'30 '!B33+'31 '!B33</f>
        <v>0</v>
      </c>
      <c r="C29" s="110">
        <f>'1 '!C33+'2'!C33+'3 '!C33+'4 '!C33+'5 '!C33+'6 '!C33+'7 '!C33+'8 '!C33+'9 '!C33+'10 '!C33+'11 '!C33+'12 '!C33+'13'!C33+'14 '!C33+'15 '!C33+'16 '!C33+'17 '!C33+'18 '!C33+'19 '!C33+'20 '!C33+'21 '!C33+'22 '!C33+'23'!C33+'24'!C33+'25 '!C33+'26 '!C33+'27 '!C33+'28 '!C33+'29 '!C33+'30 '!C33+'31 '!C33</f>
        <v>0</v>
      </c>
      <c r="D29" s="110">
        <f>'1 '!D33+'2'!D33+'3 '!D33+'4 '!D33+'5 '!D33+'6 '!D33+'7 '!D33+'8 '!D33+'9 '!D33+'10 '!D33+'11 '!D33+'12 '!D33+'13'!D33+'14 '!D33+'15 '!D33+'16 '!D33+'17 '!D33+'18 '!D33+'19 '!D33+'20 '!D33+'21 '!D33+'22 '!D33+'23'!D33+'24'!D33+'25 '!D33+'26 '!D33+'27 '!D33+'28 '!D33+'29 '!D33+'30 '!D33+'31 '!D33</f>
        <v>0</v>
      </c>
      <c r="E29" s="110">
        <f>'1 '!E33+'2'!E33+'3 '!E33+'4 '!E33+'5 '!E33+'6 '!E33+'7 '!E33+'8 '!E33+'9 '!E33+'10 '!E33+'11 '!E33+'12 '!E33+'13'!E33+'14 '!E33+'15 '!E33+'16 '!E33+'17 '!E33+'18 '!E33+'19 '!E33+'20 '!E33+'21 '!E33+'22 '!E33+'23'!E33+'24'!E33+'25 '!E33+'26 '!E33+'27 '!E33+'28 '!E33+'29 '!E33+'30 '!E33+'31 '!E33</f>
        <v>0</v>
      </c>
      <c r="F29" s="110">
        <f>'1 '!F33+'2'!F33+'3 '!F33+'4 '!F33+'5 '!F33+'6 '!F33+'7 '!F33+'8 '!F33+'9 '!F33+'10 '!F33+'11 '!F33+'12 '!F33+'13'!F33+'14 '!F33+'15 '!F33+'16 '!F33+'17 '!F33+'18 '!F33+'19 '!F33+'20 '!F33+'21 '!F33+'22 '!F33+'23'!F33+'24'!F33+'25 '!F33+'26 '!F33+'27 '!F33+'28 '!F33+'29 '!F33+'30 '!F33+'31 '!F33</f>
        <v>0</v>
      </c>
      <c r="G29" s="110">
        <f>'1 '!G33+'2'!G33+'3 '!G33+'4 '!G33+'5 '!G33+'6 '!G33+'7 '!G33+'8 '!G33+'9 '!G33+'10 '!G33+'11 '!G33+'12 '!G33+'13'!G33+'14 '!G33+'15 '!G33+'16 '!G33+'17 '!G33+'18 '!G33+'19 '!G33+'20 '!G33+'21 '!G33+'22 '!G33+'23'!G33+'24'!G33+'25 '!G33+'26 '!G33+'27 '!G33+'28 '!G33+'29 '!G33+'30 '!G33+'31 '!G33</f>
        <v>0</v>
      </c>
      <c r="H29" s="110">
        <f>'1 '!H33+'2'!H33+'3 '!H33+'4 '!H33+'5 '!H33+'6 '!H33+'7 '!H33+'8 '!H33+'9 '!H33+'10 '!H33+'11 '!H33+'12 '!H33+'13'!H33+'14 '!H33+'15 '!H33+'16 '!H33+'17 '!H33+'18 '!H33+'19 '!H33+'20 '!H33+'21 '!H33+'22 '!H33+'23'!H33+'24'!H33+'25 '!H33+'26 '!H33+'27 '!H33+'28 '!H33+'29 '!H33+'30 '!H33+'31 '!H33</f>
        <v>1</v>
      </c>
      <c r="I29" s="110">
        <f>'1 '!I33+'2'!I33+'3 '!I33+'4 '!I33+'5 '!I33+'6 '!I33+'7 '!I33+'8 '!I33+'9 '!I33+'10 '!I33+'11 '!I33+'12 '!I33+'13'!I33+'14 '!I33+'15 '!I33+'16 '!I33+'17 '!I33+'18 '!I33+'19 '!I33+'20 '!I33+'21 '!I33+'22 '!I33+'23'!I33+'24'!I33+'25 '!I33+'26 '!I33+'27 '!I33+'28 '!I33+'29 '!I33+'30 '!I33+'31 '!I33</f>
        <v>0</v>
      </c>
      <c r="J29" s="110">
        <f>'1 '!J33+'2'!J33+'3 '!J33+'4 '!J33+'5 '!J33+'6 '!J33+'7 '!J33+'8 '!J33+'9 '!J33+'10 '!J33+'11 '!J33+'12 '!J33+'13'!J33+'14 '!J33+'15 '!J33+'16 '!J33+'17 '!J33+'18 '!J33+'19 '!J33+'20 '!J33+'21 '!J33+'22 '!J33+'23'!J33+'24'!J33+'25 '!J33+'26 '!J33+'27 '!J33+'28 '!J33+'29 '!J33+'30 '!J33+'31 '!J33</f>
        <v>0</v>
      </c>
      <c r="K29" s="110">
        <f>'1 '!K33+'2'!K33+'3 '!K33+'4 '!K33+'5 '!K33+'6 '!K33+'7 '!K33+'8 '!K33+'9 '!K33+'10 '!K33+'11 '!K33+'12 '!K33+'13'!K33+'14 '!K33+'15 '!K33+'16 '!K33+'17 '!K33+'18 '!K33+'19 '!K33+'20 '!K33+'21 '!K33+'22 '!K33+'23'!K33+'24'!K33+'25 '!K33+'26 '!K33+'27 '!K33+'28 '!K33+'29 '!K33+'30 '!K33+'31 '!K33</f>
        <v>0</v>
      </c>
      <c r="L29" s="110">
        <f>'1 '!L33+'2'!L33+'3 '!L33+'4 '!L33+'5 '!L33+'6 '!L33+'7 '!L33+'8 '!L33+'9 '!L33+'10 '!L33+'11 '!L33+'12 '!L33+'13'!L33+'14 '!L33+'15 '!L33+'16 '!L33+'17 '!L33+'18 '!L33+'19 '!L33+'20 '!L33+'21 '!L33+'22 '!L33+'23'!L33+'24'!L33+'25 '!L33+'26 '!L33+'27 '!L33+'28 '!L33+'29 '!L33+'30 '!L33+'31 '!L33</f>
        <v>0</v>
      </c>
      <c r="M29" s="110">
        <f>'1 '!M33+'2'!M33+'3 '!M33+'4 '!M33+'5 '!M33+'6 '!M33+'7 '!M33+'8 '!M33+'9 '!M33+'10 '!M33+'11 '!M33+'12 '!M33+'13'!M33+'14 '!M33+'15 '!M33+'16 '!M33+'17 '!M33+'18 '!M33+'19 '!M33+'20 '!M33+'21 '!M33+'22 '!M33+'23'!M33+'24'!M33+'25 '!M33+'26 '!M33+'27 '!M33+'28 '!M33+'29 '!M33+'30 '!M33+'31 '!M33</f>
        <v>0</v>
      </c>
      <c r="N29" s="110">
        <f>'1 '!N33+'2'!N33+'3 '!N33+'4 '!N33+'5 '!N33+'6 '!N33+'7 '!N33+'8 '!N33+'9 '!N33+'10 '!N33+'11 '!N33+'12 '!N33+'13'!N33+'14 '!N33+'15 '!N33+'16 '!N33+'17 '!N33+'18 '!N33+'19 '!N33+'20 '!N33+'21 '!N33+'22 '!N33+'23'!N33+'24'!N33+'25 '!N33+'26 '!N33+'27 '!N33+'28 '!N33+'29 '!N33+'30 '!N33+'31 '!N33</f>
        <v>0</v>
      </c>
      <c r="O29" s="110">
        <f>'1 '!O33+'2'!O33+'3 '!O33+'4 '!O33+'5 '!O33+'6 '!O33+'7 '!O33+'8 '!O33+'9 '!O33+'10 '!O33+'11 '!O33+'12 '!O33+'13'!O33+'14 '!O33+'15 '!O33+'16 '!O33+'17 '!O33+'18 '!O33+'19 '!O33+'20 '!O33+'21 '!O33+'22 '!O33+'23'!O33+'24'!O33+'25 '!O33+'26 '!O33+'27 '!O33+'28 '!O33+'29 '!O33+'30 '!O33+'31 '!O33</f>
        <v>0</v>
      </c>
      <c r="P29" s="110">
        <f>'1 '!P33+'2'!P33+'3 '!P33+'4 '!P33+'5 '!P33+'6 '!P33+'7 '!P33+'8 '!P33+'9 '!P33+'10 '!P33+'11 '!P33+'12 '!P33+'13'!P33+'14 '!P33+'15 '!P33+'16 '!P33+'17 '!P33+'18 '!P33+'19 '!P33+'20 '!P33+'21 '!P33+'22 '!P33+'23'!P33+'24'!P33+'25 '!P33+'26 '!P33+'27 '!P33+'28 '!P33+'29 '!P33+'30 '!P33+'31 '!P33</f>
        <v>0</v>
      </c>
      <c r="Q29" s="110">
        <f>'1 '!Q33+'2'!Q33+'3 '!Q33+'4 '!Q33+'5 '!Q33+'6 '!Q33+'7 '!Q33+'8 '!Q33+'9 '!Q33+'10 '!Q33+'11 '!Q33+'12 '!Q33+'13'!Q33+'14 '!Q33+'15 '!Q33+'16 '!Q33+'17 '!Q33+'18 '!Q33+'19 '!Q33+'20 '!Q33+'21 '!Q33+'22 '!Q33+'23'!Q33+'24'!Q33+'25 '!Q33+'26 '!Q33+'27 '!Q33+'28 '!Q33+'29 '!Q33+'30 '!Q33+'31 '!Q33</f>
        <v>0</v>
      </c>
      <c r="R29" s="110">
        <f>'1 '!R33+'2'!R33+'3 '!R33+'4 '!R33+'5 '!R33+'6 '!R33+'7 '!R33+'8 '!R33+'9 '!R33+'10 '!R33+'11 '!R33+'12 '!R33+'13'!R33+'14 '!R33+'15 '!R33+'16 '!R33+'17 '!R33+'18 '!R33+'19 '!R33+'20 '!R33+'21 '!R33+'22 '!R33+'23'!R33+'24'!R33+'25 '!R33+'26 '!R33+'27 '!R33+'28 '!R33+'29 '!R33+'30 '!R33+'31 '!R33</f>
        <v>0</v>
      </c>
      <c r="S29" s="110">
        <f>'1 '!S33+'2'!S33+'3 '!S33+'4 '!S33+'5 '!S33+'6 '!S33+'7 '!S33+'8 '!S33+'9 '!S33+'10 '!S33+'11 '!S33+'12 '!S33+'13'!S33+'14 '!S33+'15 '!S33+'16 '!S33+'17 '!S33+'18 '!S33+'19 '!S33+'20 '!S33+'21 '!S33+'22 '!S33+'23'!S33+'24'!S33+'25 '!S33+'26 '!S33+'27 '!S33+'28 '!S33+'29 '!S33+'30 '!S33+'31 '!S33</f>
        <v>0</v>
      </c>
      <c r="T29" s="110">
        <f>'1 '!T33+'2'!T33+'3 '!T33+'4 '!T33+'5 '!T33+'6 '!T33+'7 '!T33+'8 '!T33+'9 '!T33+'10 '!T33+'11 '!T33+'12 '!T33+'13'!T33+'14 '!T33+'15 '!T33+'16 '!T33+'17 '!T33+'18 '!T33+'19 '!T33+'20 '!T33+'21 '!T33+'22 '!T33+'23'!T33+'24'!T33+'25 '!T33+'26 '!T33+'27 '!T33+'28 '!T33+'29 '!T33+'30 '!T33+'31 '!T33</f>
        <v>1</v>
      </c>
      <c r="U29" s="110">
        <f>'1 '!U33+'2'!U33+'3 '!U33+'4 '!U33+'5 '!U33+'6 '!U33+'7 '!U33+'8 '!U33+'9 '!U33+'10 '!U33+'11 '!U33+'12 '!U33+'13'!U33+'14 '!U33+'15 '!U33+'16 '!U33+'17 '!U33+'18 '!U33+'19 '!U33+'20 '!U33+'21 '!U33+'22 '!U33+'23'!U33+'24'!U33+'25 '!U33+'26 '!U33+'27 '!U33+'28 '!U33+'29 '!U33+'30 '!U33+'31 '!U33</f>
        <v>2</v>
      </c>
      <c r="V29" s="110">
        <f>'1 '!V33+'2'!V33+'3 '!V33+'4 '!V33+'5 '!V33+'6 '!V33+'7 '!V33+'8 '!V33+'9 '!V33+'10 '!V33+'11 '!V33+'12 '!V33+'13'!V33+'14 '!V33+'15 '!V33+'16 '!V33+'17 '!V33+'18 '!V33+'19 '!V33+'20 '!V33+'21 '!V33+'22 '!V33+'23'!V33+'24'!V33+'25 '!V33+'26 '!V33+'27 '!V33+'28 '!V33+'29 '!V33+'30 '!V33+'31 '!V33</f>
        <v>0</v>
      </c>
      <c r="W29" s="110">
        <f>'1 '!W33+'2'!W33+'3 '!W33+'4 '!W33+'5 '!W33+'6 '!W33+'7 '!W33+'8 '!W33+'9 '!W33+'10 '!W33+'11 '!W33+'12 '!W33+'13'!W33+'14 '!W33+'15 '!W33+'16 '!W33+'17 '!W33+'18 '!W33+'19 '!W33+'20 '!W33+'21 '!W33+'22 '!W33+'23'!W33+'24'!W33+'25 '!W33+'26 '!W33+'27 '!W33+'28 '!W33+'29 '!W33+'30 '!W33+'31 '!W33</f>
        <v>0</v>
      </c>
      <c r="X29" s="110">
        <f>'1 '!X33+'2'!X33+'3 '!X33+'4 '!X33+'5 '!X33+'6 '!X33+'7 '!X33+'8 '!X33+'9 '!X33+'10 '!X33+'11 '!X33+'12 '!X33+'13'!X33+'14 '!X33+'15 '!X33+'16 '!X33+'17 '!X33+'18 '!X33+'19 '!X33+'20 '!X33+'21 '!X33+'22 '!X33+'23'!X33+'24'!X33+'25 '!X33+'26 '!X33+'27 '!X33+'28 '!X33+'29 '!X33+'30 '!X33+'31 '!X33</f>
        <v>0</v>
      </c>
      <c r="Y29" s="110">
        <f>'1 '!Y33+'2'!Y33+'3 '!Y33+'4 '!Y33+'5 '!Y33+'6 '!Y33+'7 '!Y33+'8 '!Y33+'9 '!Y33+'10 '!Y33+'11 '!Y33+'12 '!Y33+'13'!Y33+'14 '!Y33+'15 '!Y33+'16 '!Y33+'17 '!Y33+'18 '!Y33+'19 '!Y33+'20 '!Y33+'21 '!Y33+'22 '!Y33+'23'!Y33+'24'!Y33+'25 '!Y33+'26 '!Y33+'27 '!Y33+'28 '!Y33+'29 '!Y33+'30 '!Y33+'31 '!Y33</f>
        <v>0</v>
      </c>
      <c r="Z29" s="110">
        <f>'1 '!Z33+'2'!Z33+'3 '!Z33+'4 '!Z33+'5 '!Z33+'6 '!Z33+'7 '!Z33+'8 '!Z33+'9 '!Z33+'10 '!Z33+'11 '!Z33+'12 '!Z33+'13'!Z33+'14 '!Z33+'15 '!Z33+'16 '!Z33+'17 '!Z33+'18 '!Z33+'19 '!Z33+'20 '!Z33+'21 '!Z33+'22 '!Z33+'23'!Z33+'24'!Z33+'25 '!Z33+'26 '!Z33+'27 '!Z33+'28 '!Z33+'29 '!Z33+'30 '!Z33+'31 '!Z33</f>
        <v>0</v>
      </c>
      <c r="AA29" s="110">
        <f>'1 '!AA33+'2'!AA33+'3 '!AA33+'4 '!AA33+'5 '!AA33+'6 '!AA33+'7 '!AA33+'8 '!AA33+'9 '!AA33+'10 '!AA33+'11 '!AA33+'12 '!AA33+'13'!AA33+'14 '!AA33+'15 '!AA33+'16 '!AA33+'17 '!AA33+'18 '!AA33+'19 '!AA33+'20 '!AA33+'21 '!AA33+'22 '!AA33+'23'!AA33+'24'!AA33+'25 '!AA33+'26 '!AA33+'27 '!AA33+'28 '!AA33+'29 '!AA33+'30 '!AA33+'31 '!AA33</f>
        <v>0</v>
      </c>
      <c r="AB29" s="110">
        <f>'1 '!AB33+'2'!AB33+'3 '!AB33+'4 '!AB33+'5 '!AB33+'6 '!AB33+'7 '!AB33+'8 '!AB33+'9 '!AB33+'10 '!AB33+'11 '!AB33+'12 '!AB33+'13'!AB33+'14 '!AB33+'15 '!AB33+'16 '!AB33+'17 '!AB33+'18 '!AB33+'19 '!AB33+'20 '!AB33+'21 '!AB33+'22 '!AB33+'23'!AB33+'24'!AB33+'25 '!AB33+'26 '!AB33+'27 '!AB33+'28 '!AB33+'29 '!AB33+'30 '!AB33+'31 '!AB33</f>
        <v>0</v>
      </c>
      <c r="AC29" s="110">
        <f>'1 '!AC33+'2'!AC33+'3 '!AC33+'4 '!AC33+'5 '!AC33+'6 '!AC33+'7 '!AC33+'8 '!AC33+'9 '!AC33+'10 '!AC33+'11 '!AC33+'12 '!AC33+'13'!AC33+'14 '!AC33+'15 '!AC33+'16 '!AC33+'17 '!AC33+'18 '!AC33+'19 '!AC33+'20 '!AC33+'21 '!AC33+'22 '!AC33+'23'!AC33+'24'!AC33+'25 '!AC33+'26 '!AC33+'27 '!AC33+'28 '!AC33+'29 '!AC33+'30 '!AC33+'31 '!AC33</f>
        <v>0</v>
      </c>
      <c r="AD29" s="110">
        <f>'1 '!AD33+'2'!AD33+'3 '!AD33+'4 '!AD33+'5 '!AD33+'6 '!AD33+'7 '!AD33+'8 '!AD33+'9 '!AD33+'10 '!AD33+'11 '!AD33+'12 '!AD33+'13'!AD33+'14 '!AD33+'15 '!AD33+'16 '!AD33+'17 '!AD33+'18 '!AD33+'19 '!AD33+'20 '!AD33+'21 '!AD33+'22 '!AD33+'23'!AD33+'24'!AD33+'25 '!AD33+'26 '!AD33+'27 '!AD33+'28 '!AD33+'29 '!AD33+'30 '!AD33+'31 '!AD33</f>
        <v>0</v>
      </c>
      <c r="AE29" s="110">
        <f>'1 '!AE33+'2'!AE33+'3 '!AE33+'4 '!AE33+'5 '!AE33+'6 '!AE33+'7 '!AE33+'8 '!AE33+'9 '!AE33+'10 '!AE33+'11 '!AE33+'12 '!AE33+'13'!AE33+'14 '!AE33+'15 '!AE33+'16 '!AE33+'17 '!AE33+'18 '!AE33+'19 '!AE33+'20 '!AE33+'21 '!AE33+'22 '!AE33+'23'!AE33+'24'!AE33+'25 '!AE33+'26 '!AE33+'27 '!AE33+'28 '!AE33+'29 '!AE33+'30 '!AE33+'31 '!AE33</f>
        <v>0</v>
      </c>
      <c r="AF29" s="110">
        <f>'1 '!AF33+'2'!AF33+'3 '!AF33+'4 '!AF33+'5 '!AF33+'6 '!AF33+'7 '!AF33+'8 '!AF33+'9 '!AF33+'10 '!AF33+'11 '!AF33+'12 '!AF33+'13'!AF33+'14 '!AF33+'15 '!AF33+'16 '!AF33+'17 '!AF33+'18 '!AF33+'19 '!AF33+'20 '!AF33+'21 '!AF33+'22 '!AF33+'23'!AF33+'24'!AF33+'25 '!AF33+'26 '!AF33+'27 '!AF33+'28 '!AF33+'29 '!AF33+'30 '!AF33+'31 '!AF33</f>
        <v>0</v>
      </c>
      <c r="AG29" s="110">
        <f>'1 '!AG33+'2'!AG33+'3 '!AG33+'4 '!AG33+'5 '!AG33+'6 '!AG33+'7 '!AG33+'8 '!AG33+'9 '!AG33+'10 '!AG33+'11 '!AG33+'12 '!AG33+'13'!AG33+'14 '!AG33+'15 '!AG33+'16 '!AG33+'17 '!AG33+'18 '!AG33+'19 '!AG33+'20 '!AG33+'21 '!AG33+'22 '!AG33+'23'!AG33+'24'!AG33+'25 '!AG33+'26 '!AG33+'27 '!AG33+'28 '!AG33+'29 '!AG33+'30 '!AG33+'31 '!AG33</f>
        <v>0</v>
      </c>
      <c r="AH29" s="110">
        <f>'1 '!AH33+'2'!AH33+'3 '!AH33+'4 '!AH33+'5 '!AH33+'6 '!AH33+'7 '!AH33+'8 '!AH33+'9 '!AH33+'10 '!AH33+'11 '!AH33+'12 '!AH33+'13'!AH33+'14 '!AH33+'15 '!AH33+'16 '!AH33+'17 '!AH33+'18 '!AH33+'19 '!AH33+'20 '!AH33+'21 '!AH33+'22 '!AH33+'23'!AH33+'24'!AH33+'25 '!AH33+'26 '!AH33+'27 '!AH33+'28 '!AH33+'29 '!AH33+'30 '!AH33+'31 '!AH33</f>
        <v>0</v>
      </c>
      <c r="AI29" s="110">
        <f>'1 '!AI33+'2'!AI33+'3 '!AI33+'4 '!AI33+'5 '!AI33+'6 '!AI33+'7 '!AI33+'8 '!AI33+'9 '!AI33+'10 '!AI33+'11 '!AI33+'12 '!AI33+'13'!AI33+'14 '!AI33+'15 '!AI33+'16 '!AI33+'17 '!AI33+'18 '!AI33+'19 '!AI33+'20 '!AI33+'21 '!AI33+'22 '!AI33+'23'!AI33+'24'!AI33+'25 '!AI33+'26 '!AI33+'27 '!AI33+'28 '!AI33+'29 '!AI33+'30 '!AI33+'31 '!AI33</f>
        <v>0</v>
      </c>
      <c r="AJ29" s="110">
        <f>'1 '!AJ33+'2'!AJ33+'3 '!AJ33+'4 '!AJ33+'5 '!AJ33+'6 '!AJ33+'7 '!AJ33+'8 '!AJ33+'9 '!AJ33+'10 '!AJ33+'11 '!AJ33+'12 '!AJ33+'13'!AJ33+'14 '!AJ33+'15 '!AJ33+'16 '!AJ33+'17 '!AJ33+'18 '!AJ33+'19 '!AJ33+'20 '!AJ33+'21 '!AJ33+'22 '!AJ33+'23'!AJ33+'24'!AJ33+'25 '!AJ33+'26 '!AJ33+'27 '!AJ33+'28 '!AJ33+'29 '!AJ33+'30 '!AJ33+'31 '!AJ33</f>
        <v>0</v>
      </c>
      <c r="AK29" s="110">
        <f>'1 '!AK33+'2'!AK33+'3 '!AK33+'4 '!AK33+'5 '!AK33+'6 '!AK33+'7 '!AK33+'8 '!AK33+'9 '!AK33+'10 '!AK33+'11 '!AK33+'12 '!AK33+'13'!AK33+'14 '!AK33+'15 '!AK33+'16 '!AK33+'17 '!AK33+'18 '!AK33+'19 '!AK33+'20 '!AK33+'21 '!AK33+'22 '!AK33+'23'!AK33+'24'!AK33+'25 '!AK33+'26 '!AK33+'27 '!AK33+'28 '!AK33+'29 '!AK33+'30 '!AK33+'31 '!AK33</f>
        <v>0</v>
      </c>
      <c r="AL29" s="110">
        <f>'1 '!AL33+'2'!AL33+'3 '!AL33+'4 '!AL33+'5 '!AL33+'6 '!AL33+'7 '!AL33+'8 '!AL33+'9 '!AL33+'10 '!AL33+'11 '!AL33+'12 '!AL33+'13'!AL33+'14 '!AL33+'15 '!AL33+'16 '!AL33+'17 '!AL33+'18 '!AL33+'19 '!AL33+'20 '!AL33+'21 '!AL33+'22 '!AL33+'23'!AL33+'24'!AL33+'25 '!AL33+'26 '!AL33+'27 '!AL33+'28 '!AL33+'29 '!AL33+'30 '!AL33+'31 '!AL33</f>
        <v>0</v>
      </c>
      <c r="AM29" s="110">
        <f>'1 '!AM33+'2'!AM33+'3 '!AM33+'4 '!AM33+'5 '!AM33+'6 '!AM33+'7 '!AM33+'8 '!AM33+'9 '!AM33+'10 '!AM33+'11 '!AM33+'12 '!AM33+'13'!AM33+'14 '!AM33+'15 '!AM33+'16 '!AM33+'17 '!AM33+'18 '!AM33+'19 '!AM33+'20 '!AM33+'21 '!AM33+'22 '!AM33+'23'!AM33+'24'!AM33+'25 '!AM33+'26 '!AM33+'27 '!AM33+'28 '!AM33+'29 '!AM33+'30 '!AM33+'31 '!AM33</f>
        <v>0</v>
      </c>
      <c r="AN29" s="110">
        <f>'1 '!AN33+'2'!AN33+'3 '!AN33+'4 '!AN33+'5 '!AN33+'6 '!AN33+'7 '!AN33+'8 '!AN33+'9 '!AN33+'10 '!AN33+'11 '!AN33+'12 '!AN33+'13'!AN33+'14 '!AN33+'15 '!AN33+'16 '!AN33+'17 '!AN33+'18 '!AN33+'19 '!AN33+'20 '!AN33+'21 '!AN33+'22 '!AN33+'23'!AN33+'24'!AN33+'25 '!AN33+'26 '!AN33+'27 '!AN33+'28 '!AN33+'29 '!AN33+'30 '!AN33+'31 '!AN33</f>
        <v>0</v>
      </c>
      <c r="AO29" s="110">
        <f>'1 '!AO33+'2'!AO33+'3 '!AO33+'4 '!AO33+'5 '!AO33+'6 '!AO33+'7 '!AO33+'8 '!AO33+'9 '!AO33+'10 '!AO33+'11 '!AO33+'12 '!AO33+'13'!AO33+'14 '!AO33+'15 '!AO33+'16 '!AO33+'17 '!AO33+'18 '!AO33+'19 '!AO33+'20 '!AO33+'21 '!AO33+'22 '!AO33+'23'!AO33+'24'!AO33+'25 '!AO33+'26 '!AO33+'27 '!AO33+'28 '!AO33+'29 '!AO33+'30 '!AO33+'31 '!AO33</f>
        <v>0</v>
      </c>
      <c r="AP29" s="110">
        <f>'1 '!AP33+'2'!AP33+'3 '!AP33+'4 '!AP33+'5 '!AP33+'6 '!AP33+'7 '!AP33+'8 '!AP33+'9 '!AP33+'10 '!AP33+'11 '!AP33+'12 '!AP33+'13'!AP33+'14 '!AP33+'15 '!AP33+'16 '!AP33+'17 '!AP33+'18 '!AP33+'19 '!AP33+'20 '!AP33+'21 '!AP33+'22 '!AP33+'23'!AP33+'24'!AP33+'25 '!AP33+'26 '!AP33+'27 '!AP33+'28 '!AP33+'29 '!AP33+'30 '!AP33+'31 '!AP33</f>
        <v>0</v>
      </c>
      <c r="AQ29" s="110">
        <f>'1 '!AQ33+'2'!AQ33+'3 '!AQ33+'4 '!AQ33+'5 '!AQ33+'6 '!AQ33+'7 '!AQ33+'8 '!AQ33+'9 '!AQ33+'10 '!AQ33+'11 '!AQ33+'12 '!AQ33+'13'!AQ33+'14 '!AQ33+'15 '!AQ33+'16 '!AQ33+'17 '!AQ33+'18 '!AQ33+'19 '!AQ33+'20 '!AQ33+'21 '!AQ33+'22 '!AQ33+'23'!AQ33+'24'!AQ33+'25 '!AQ33+'26 '!AQ33+'27 '!AQ33+'28 '!AQ33+'29 '!AQ33+'30 '!AQ33+'31 '!AQ33</f>
        <v>0</v>
      </c>
      <c r="AR29" s="110">
        <f>'1 '!AR33+'2'!AR33+'3 '!AR33+'4 '!AR33+'5 '!AR33+'6 '!AR33+'7 '!AR33+'8 '!AR33+'9 '!AR33+'10 '!AR33+'11 '!AR33+'12 '!AR33+'13'!AR33+'14 '!AR33+'15 '!AR33+'16 '!AR33+'17 '!AR33+'18 '!AR33+'19 '!AR33+'20 '!AR33+'21 '!AR33+'22 '!AR33+'23'!AR33+'24'!AR33+'25 '!AR33+'26 '!AR33+'27 '!AR33+'28 '!AR33+'29 '!AR33+'30 '!AR33+'31 '!AR33</f>
        <v>0</v>
      </c>
      <c r="AS29" s="110">
        <f>'1 '!AS33+'2'!AS33+'3 '!AS33+'4 '!AS33+'5 '!AS33+'6 '!AS33+'7 '!AS33+'8 '!AS33+'9 '!AS33+'10 '!AS33+'11 '!AS33+'12 '!AS33+'13'!AS33+'14 '!AS33+'15 '!AS33+'16 '!AS33+'17 '!AS33+'18 '!AS33+'19 '!AS33+'20 '!AS33+'21 '!AS33+'22 '!AS33+'23'!AS33+'24'!AS33+'25 '!AS33+'26 '!AS33+'27 '!AS33+'28 '!AS33+'29 '!AS33+'30 '!AS33+'31 '!AS33</f>
        <v>0</v>
      </c>
      <c r="AT29" s="110">
        <f>'1 '!AT33+'2'!AT33+'3 '!AT33+'4 '!AT33+'5 '!AT33+'6 '!AT33+'7 '!AT33+'8 '!AT33+'9 '!AT33+'10 '!AT33+'11 '!AT33+'12 '!AT33+'13'!AT33+'14 '!AT33+'15 '!AT33+'16 '!AT33+'17 '!AT33+'18 '!AT33+'19 '!AT33+'20 '!AT33+'21 '!AT33+'22 '!AT33+'23'!AT33+'24'!AT33+'25 '!AT33+'26 '!AT33+'27 '!AT33+'28 '!AT33+'29 '!AT33+'30 '!AT33+'31 '!AT33</f>
        <v>0</v>
      </c>
      <c r="AU29" s="110">
        <f>'1 '!AU33+'2'!AU33+'3 '!AU33+'4 '!AU33+'5 '!AU33+'6 '!AU33+'7 '!AU33+'8 '!AU33+'9 '!AU33+'10 '!AU33+'11 '!AU33+'12 '!AU33+'13'!AU33+'14 '!AU33+'15 '!AU33+'16 '!AU33+'17 '!AU33+'18 '!AU33+'19 '!AU33+'20 '!AU33+'21 '!AU33+'22 '!AU33+'23'!AU33+'24'!AU33+'25 '!AU33+'26 '!AU33+'27 '!AU33+'28 '!AU33+'29 '!AU33+'30 '!AU33+'31 '!AU33</f>
        <v>0</v>
      </c>
      <c r="AV29" s="110">
        <f>'1 '!AV33+'2'!AV33+'3 '!AV33+'4 '!AV33+'5 '!AV33+'6 '!AV33+'7 '!AV33+'8 '!AV33+'9 '!AV33+'10 '!AV33+'11 '!AV33+'12 '!AV33+'13'!AV33+'14 '!AV33+'15 '!AV33+'16 '!AV33+'17 '!AV33+'18 '!AV33+'19 '!AV33+'20 '!AV33+'21 '!AV33+'22 '!AV33+'23'!AV33+'24'!AV33+'25 '!AV33+'26 '!AV33+'27 '!AV33+'28 '!AV33+'29 '!AV33+'30 '!AV33+'31 '!AV33</f>
        <v>0</v>
      </c>
      <c r="AW29" s="110">
        <f>'1 '!AW33+'2'!AW33+'3 '!AW33+'4 '!AW33+'5 '!AW33+'6 '!AW33+'7 '!AW33+'8 '!AW33+'9 '!AW33+'10 '!AW33+'11 '!AW33+'12 '!AW33+'13'!AW33+'14 '!AW33+'15 '!AW33+'16 '!AW33+'17 '!AW33+'18 '!AW33+'19 '!AW33+'20 '!AW33+'21 '!AW33+'22 '!AW33+'23'!AW33+'24'!AW33+'25 '!AW33+'26 '!AW33+'27 '!AW33+'28 '!AW33+'29 '!AW33+'30 '!AW33+'31 '!AW33</f>
        <v>0</v>
      </c>
      <c r="AX29" s="33">
        <f>SUM(B29:AW29)</f>
        <v>4</v>
      </c>
      <c r="AY29" s="22">
        <f>'1 '!AY33+'2'!AY33+'3 '!AY33+'4 '!AY33+'5 '!AY33+'6 '!AY33+'7 '!AY33+'8 '!AY33+'9 '!AY33+'10 '!AY33+'11 '!AY33+'12 '!AY33+'13'!AY33+'14 '!AY33+'15 '!AY33+'16 '!AY33+'17 '!AY33+'18 '!AY33+'19 '!AY33+'20 '!AY33+'21 '!AY33+'22 '!AY33+'23'!AY33+'24'!AY33+'25 '!AY33+'26 '!AY33+'27 '!AY33+'28 '!AY33+'29 '!AY33+'30 '!AY33+'31 '!AY33</f>
        <v>19190</v>
      </c>
      <c r="AZ29" s="19"/>
      <c r="BA29" s="9">
        <f>AY29</f>
        <v>19190</v>
      </c>
    </row>
    <row r="30" spans="1:54" ht="23.25" customHeight="1" thickBot="1">
      <c r="A30" s="67" t="s">
        <v>199</v>
      </c>
      <c r="B30" s="108">
        <f>B27+B28-B29</f>
        <v>0</v>
      </c>
      <c r="C30" s="108">
        <f t="shared" ref="C30:AW30" si="2">C27+C28-C29</f>
        <v>10</v>
      </c>
      <c r="D30" s="108">
        <f t="shared" si="2"/>
        <v>1</v>
      </c>
      <c r="E30" s="108">
        <f t="shared" si="2"/>
        <v>2</v>
      </c>
      <c r="F30" s="108">
        <f t="shared" si="2"/>
        <v>0</v>
      </c>
      <c r="G30" s="108">
        <f t="shared" si="2"/>
        <v>0</v>
      </c>
      <c r="H30" s="108">
        <f t="shared" si="2"/>
        <v>10</v>
      </c>
      <c r="I30" s="108">
        <f t="shared" si="2"/>
        <v>3</v>
      </c>
      <c r="J30" s="108">
        <f t="shared" si="2"/>
        <v>0</v>
      </c>
      <c r="K30" s="108">
        <f t="shared" si="2"/>
        <v>0</v>
      </c>
      <c r="L30" s="108">
        <f t="shared" si="2"/>
        <v>1</v>
      </c>
      <c r="M30" s="108">
        <f t="shared" si="2"/>
        <v>0</v>
      </c>
      <c r="N30" s="108">
        <f t="shared" si="2"/>
        <v>1</v>
      </c>
      <c r="O30" s="108">
        <f t="shared" si="2"/>
        <v>1</v>
      </c>
      <c r="P30" s="108">
        <f t="shared" si="2"/>
        <v>3</v>
      </c>
      <c r="Q30" s="108">
        <f t="shared" si="2"/>
        <v>3</v>
      </c>
      <c r="R30" s="108">
        <f t="shared" si="2"/>
        <v>1</v>
      </c>
      <c r="S30" s="108">
        <f t="shared" si="2"/>
        <v>0</v>
      </c>
      <c r="T30" s="108">
        <f t="shared" si="2"/>
        <v>0</v>
      </c>
      <c r="U30" s="108">
        <f t="shared" si="2"/>
        <v>2</v>
      </c>
      <c r="V30" s="108">
        <f t="shared" si="2"/>
        <v>0</v>
      </c>
      <c r="W30" s="108">
        <f t="shared" si="2"/>
        <v>0</v>
      </c>
      <c r="X30" s="108">
        <f t="shared" si="2"/>
        <v>0</v>
      </c>
      <c r="Y30" s="108">
        <f t="shared" si="2"/>
        <v>0</v>
      </c>
      <c r="Z30" s="108">
        <f t="shared" si="2"/>
        <v>0</v>
      </c>
      <c r="AA30" s="108">
        <f t="shared" si="2"/>
        <v>0</v>
      </c>
      <c r="AB30" s="108">
        <f t="shared" si="2"/>
        <v>1</v>
      </c>
      <c r="AC30" s="108">
        <f t="shared" si="2"/>
        <v>1</v>
      </c>
      <c r="AD30" s="108">
        <f t="shared" si="2"/>
        <v>1</v>
      </c>
      <c r="AE30" s="108">
        <f t="shared" si="2"/>
        <v>0</v>
      </c>
      <c r="AF30" s="108">
        <f t="shared" si="2"/>
        <v>4</v>
      </c>
      <c r="AG30" s="108">
        <f t="shared" si="2"/>
        <v>2</v>
      </c>
      <c r="AH30" s="108">
        <f t="shared" si="2"/>
        <v>2</v>
      </c>
      <c r="AI30" s="108">
        <f t="shared" si="2"/>
        <v>1</v>
      </c>
      <c r="AJ30" s="108">
        <f t="shared" si="2"/>
        <v>1</v>
      </c>
      <c r="AK30" s="108">
        <f t="shared" si="2"/>
        <v>2</v>
      </c>
      <c r="AL30" s="108">
        <f t="shared" si="2"/>
        <v>2</v>
      </c>
      <c r="AM30" s="108">
        <f t="shared" si="2"/>
        <v>2</v>
      </c>
      <c r="AN30" s="108">
        <f t="shared" si="2"/>
        <v>2</v>
      </c>
      <c r="AO30" s="108">
        <f t="shared" si="2"/>
        <v>3</v>
      </c>
      <c r="AP30" s="108">
        <f t="shared" si="2"/>
        <v>2</v>
      </c>
      <c r="AQ30" s="108">
        <f t="shared" si="2"/>
        <v>1</v>
      </c>
      <c r="AR30" s="108">
        <f t="shared" si="2"/>
        <v>0</v>
      </c>
      <c r="AS30" s="108">
        <f t="shared" si="2"/>
        <v>1</v>
      </c>
      <c r="AT30" s="108">
        <f t="shared" si="2"/>
        <v>0</v>
      </c>
      <c r="AU30" s="108">
        <f t="shared" si="2"/>
        <v>1</v>
      </c>
      <c r="AV30" s="108">
        <f t="shared" si="2"/>
        <v>1</v>
      </c>
      <c r="AW30" s="108">
        <f t="shared" si="2"/>
        <v>1</v>
      </c>
      <c r="AX30" s="32">
        <f>SUM(B30:AW30)</f>
        <v>69</v>
      </c>
      <c r="AY30" s="22">
        <f>B30*B23+C30*C23+D30*D23+E30*E23+F30*F23+G30*G23+H30*H23+I30*I23+J30*J23+K30*K23+L30*L23+M30*M23+N30*N23+O30*O23+P30*P23+Q30*Q23+R30*R23+S30*S23+T30*T23+U30*U23+V30*V23+W30*W23+X30*X23+Y30*Y23+Z30*Z23+AA30*AA23+AB30*AB23+AC30*AC23+AD30*AD23+AE30*AE23+AF30*AF23+AG30*AG23+AH30*AH23+AI30*AI23+AJ30*AJ23+AK30*AK23+AL30*AL23+AM30*AM23+AN30*AN23+AO30*AO23+AP30*AP23+AQ30*AQ23+AR30*AR23+AS30*AS23+AT30*AT23+AU30*AU23+AV30*AV23+AW30*AW23</f>
        <v>953577</v>
      </c>
      <c r="AZ30" s="20"/>
      <c r="BA30" s="27">
        <f>AY30</f>
        <v>953577</v>
      </c>
    </row>
    <row r="31" spans="1:54" ht="13.5" thickBot="1">
      <c r="AY31" s="52" t="s">
        <v>17</v>
      </c>
      <c r="BA31" s="17">
        <f>'1 '!BA35+'2'!BA35+'3 '!BA35+'4 '!BA35+'5 '!BA35+'6 '!BA35+'7 '!BA35+'8 '!BA35+'9 '!BA35+'10 '!BA35+'11 '!BA35+'12 '!BA35+'13'!BA35+'14 '!BA35+'15 '!BA35+'16 '!BA35+'17 '!BA35+'18 '!BA35+'19 '!BA35+'20 '!BA35+'21 '!BA35+'22 '!BA35+'23'!BA35+'24'!BA35+'25 '!BA35+'26 '!BA35+'27 '!BA35+'28 '!BA35+'29 '!BA35+'30 '!BA35+'31 '!BA35</f>
        <v>230</v>
      </c>
    </row>
    <row r="32" spans="1:54" ht="18.75" customHeight="1" thickBot="1">
      <c r="A32" s="164" t="s">
        <v>194</v>
      </c>
      <c r="B32" s="252" t="s">
        <v>176</v>
      </c>
      <c r="C32" s="253"/>
      <c r="D32" s="253"/>
      <c r="E32" s="253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4"/>
      <c r="S32" s="255" t="s">
        <v>83</v>
      </c>
      <c r="T32" s="256"/>
      <c r="U32" s="256"/>
      <c r="V32" s="256"/>
      <c r="W32" s="256"/>
      <c r="X32" s="256"/>
      <c r="Y32" s="256"/>
      <c r="Z32" s="256"/>
      <c r="AA32" s="256"/>
      <c r="AB32" s="256"/>
      <c r="AC32" s="257"/>
      <c r="AD32" s="258" t="s">
        <v>181</v>
      </c>
      <c r="AE32" s="259"/>
      <c r="AF32" s="259"/>
      <c r="AG32" s="260"/>
      <c r="AH32" s="245" t="s">
        <v>96</v>
      </c>
      <c r="AI32" s="246"/>
      <c r="AJ32" s="246"/>
      <c r="AK32" s="246"/>
      <c r="AL32" s="246"/>
      <c r="AM32" s="246"/>
      <c r="AN32" s="246"/>
      <c r="AO32" s="246"/>
      <c r="AP32" s="246"/>
      <c r="AQ32" s="246"/>
      <c r="AR32" s="247"/>
      <c r="AS32" s="248" t="s">
        <v>182</v>
      </c>
      <c r="AT32" s="249"/>
      <c r="AU32" s="250" t="s">
        <v>185</v>
      </c>
      <c r="AV32" s="251"/>
      <c r="AW32" s="165"/>
      <c r="AX32" s="15"/>
      <c r="AY32" s="15">
        <f>W32*583.3+X32*297.1+Y32*145.8+Z32*24.3</f>
        <v>0</v>
      </c>
      <c r="AZ32" s="15"/>
      <c r="BA32" s="14"/>
    </row>
    <row r="33" spans="1:53" s="57" customFormat="1" ht="18.75" customHeight="1">
      <c r="A33" s="89" t="s">
        <v>13</v>
      </c>
      <c r="B33" s="126">
        <f>'31 '!B37</f>
        <v>32</v>
      </c>
      <c r="C33" s="126">
        <f>'31 '!C37</f>
        <v>30</v>
      </c>
      <c r="D33" s="126">
        <f>'31 '!D37</f>
        <v>32</v>
      </c>
      <c r="E33" s="126">
        <f>'31 '!E37</f>
        <v>32</v>
      </c>
      <c r="F33" s="126">
        <f>'31 '!F37</f>
        <v>39</v>
      </c>
      <c r="G33" s="126">
        <f>'31 '!G37</f>
        <v>32</v>
      </c>
      <c r="H33" s="126">
        <f>'31 '!H37</f>
        <v>180</v>
      </c>
      <c r="I33" s="126">
        <f>'31 '!I37</f>
        <v>280</v>
      </c>
      <c r="J33" s="126">
        <f>'31 '!J37</f>
        <v>230</v>
      </c>
      <c r="K33" s="126">
        <f>'31 '!K37</f>
        <v>340</v>
      </c>
      <c r="L33" s="126">
        <f>'31 '!L37</f>
        <v>80</v>
      </c>
      <c r="M33" s="126">
        <f>'31 '!M37</f>
        <v>55</v>
      </c>
      <c r="N33" s="126">
        <f>'31 '!N37</f>
        <v>250</v>
      </c>
      <c r="O33" s="126">
        <f>'31 '!O37</f>
        <v>490</v>
      </c>
      <c r="P33" s="126">
        <f>'31 '!P37</f>
        <v>650</v>
      </c>
      <c r="Q33" s="126">
        <f>'31 '!Q37</f>
        <v>32</v>
      </c>
      <c r="R33" s="126">
        <f>'31 '!R37</f>
        <v>120</v>
      </c>
      <c r="S33" s="126">
        <f>'31 '!S37</f>
        <v>340</v>
      </c>
      <c r="T33" s="126">
        <f>'31 '!T37</f>
        <v>60</v>
      </c>
      <c r="U33" s="126">
        <f>'31 '!U37</f>
        <v>150</v>
      </c>
      <c r="V33" s="126">
        <f>'31 '!V37</f>
        <v>65</v>
      </c>
      <c r="W33" s="126">
        <f>'31 '!W37</f>
        <v>260</v>
      </c>
      <c r="X33" s="126">
        <f>'31 '!X37</f>
        <v>260</v>
      </c>
      <c r="Y33" s="126">
        <f>'31 '!Y37</f>
        <v>320</v>
      </c>
      <c r="Z33" s="126">
        <f>'31 '!Z37</f>
        <v>240</v>
      </c>
      <c r="AA33" s="126">
        <f>'31 '!AA37</f>
        <v>140</v>
      </c>
      <c r="AB33" s="126">
        <f>'31 '!AB37</f>
        <v>210</v>
      </c>
      <c r="AC33" s="126">
        <f>'31 '!AC37</f>
        <v>0</v>
      </c>
      <c r="AD33" s="126">
        <f>'31 '!AD37</f>
        <v>170</v>
      </c>
      <c r="AE33" s="126">
        <f>'31 '!AE37</f>
        <v>220</v>
      </c>
      <c r="AF33" s="126">
        <f>'31 '!AF37</f>
        <v>235</v>
      </c>
      <c r="AG33" s="126">
        <f>'31 '!AG37</f>
        <v>390</v>
      </c>
      <c r="AH33" s="126">
        <f>'31 '!AH37</f>
        <v>180</v>
      </c>
      <c r="AI33" s="126">
        <f>'31 '!AI37</f>
        <v>220</v>
      </c>
      <c r="AJ33" s="126">
        <f>'31 '!AJ37</f>
        <v>180</v>
      </c>
      <c r="AK33" s="126">
        <f>'31 '!AK37</f>
        <v>320</v>
      </c>
      <c r="AL33" s="126">
        <f>'31 '!AL37</f>
        <v>250</v>
      </c>
      <c r="AM33" s="126">
        <f>'31 '!AM37</f>
        <v>150</v>
      </c>
      <c r="AN33" s="126">
        <f>'31 '!AN37</f>
        <v>160</v>
      </c>
      <c r="AO33" s="126">
        <f>'31 '!AO37</f>
        <v>350</v>
      </c>
      <c r="AP33" s="126">
        <f>'31 '!AP37</f>
        <v>110</v>
      </c>
      <c r="AQ33" s="126">
        <f>'31 '!AQ37</f>
        <v>180</v>
      </c>
      <c r="AR33" s="126">
        <f>'31 '!AR37</f>
        <v>250</v>
      </c>
      <c r="AS33" s="126">
        <f>'31 '!AS37</f>
        <v>410</v>
      </c>
      <c r="AT33" s="126">
        <f>'31 '!AT37</f>
        <v>300</v>
      </c>
      <c r="AU33" s="126">
        <f>'31 '!AU37</f>
        <v>1100</v>
      </c>
      <c r="AV33" s="126">
        <f>'31 '!AV37</f>
        <v>790</v>
      </c>
      <c r="AW33" s="126">
        <f>'31 '!AW37</f>
        <v>17</v>
      </c>
      <c r="AX33" s="55"/>
      <c r="AY33" s="55"/>
      <c r="AZ33" s="55"/>
      <c r="BA33" s="56"/>
    </row>
    <row r="34" spans="1:53" s="60" customFormat="1" ht="19.5" customHeight="1" thickBot="1">
      <c r="A34" s="90" t="s">
        <v>66</v>
      </c>
      <c r="B34" s="124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3"/>
      <c r="W34" s="43"/>
      <c r="X34" s="45"/>
      <c r="Y34" s="123"/>
      <c r="Z34" s="111"/>
      <c r="AA34" s="113"/>
      <c r="AB34" s="78"/>
      <c r="AC34" s="49"/>
      <c r="AD34" s="49"/>
      <c r="AE34" s="49"/>
      <c r="AF34" s="76"/>
      <c r="AG34" s="125"/>
      <c r="AH34" s="49"/>
      <c r="AI34" s="49"/>
      <c r="AJ34" s="76"/>
      <c r="AK34" s="125"/>
      <c r="AL34" s="49"/>
      <c r="AM34" s="76"/>
      <c r="AN34" s="125"/>
      <c r="AO34" s="49"/>
      <c r="AP34" s="49"/>
      <c r="AQ34" s="49"/>
      <c r="AR34" s="49"/>
      <c r="AS34" s="49"/>
      <c r="AT34" s="49"/>
      <c r="AU34" s="49"/>
      <c r="AV34" s="76"/>
      <c r="AW34" s="133"/>
      <c r="AX34" s="58"/>
      <c r="AY34" s="58"/>
      <c r="AZ34" s="58"/>
      <c r="BA34" s="59"/>
    </row>
    <row r="35" spans="1:53" s="64" customFormat="1" ht="17.25" customHeight="1" thickBot="1">
      <c r="A35" s="61" t="s">
        <v>14</v>
      </c>
      <c r="B35" s="114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5" s="114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2</v>
      </c>
      <c r="D35" s="114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5" s="114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28</v>
      </c>
      <c r="F35" s="114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5" s="114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5" s="114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5" s="114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5" s="114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5" s="114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60</v>
      </c>
      <c r="L35" s="114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5" s="114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5" s="114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5" s="114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5" s="114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5" s="114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5" s="114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5" s="114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70</v>
      </c>
      <c r="T35" s="114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5" s="114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50</v>
      </c>
      <c r="V35" s="114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32.5</v>
      </c>
      <c r="W35" s="114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5" s="114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5" s="114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5" s="114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5" s="114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270</v>
      </c>
      <c r="AB35" s="114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5" s="114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5" s="114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5" s="114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10</v>
      </c>
      <c r="AF35" s="114">
        <f>'1 '!AF39+'2'!AF39+'3 '!AF39+'4 '!AF39+'5 '!AF39+'6 '!AF39+'7 '!AF39+'8 '!AF39+'9 '!AF39+'10 '!AF39+'11 '!AF39+'12 '!AF39+'13'!AF39+'14 '!AF39+'15 '!AF39+'16 '!AF39+'17 '!AF39+'18 '!AF39+'19 '!AF39+'20 '!AF39+'21 '!AF39+'22 '!AF39+'23'!AF39+'24'!AF39+'25 '!AF39+'26 '!AF39+'27 '!AF39+'28 '!AF39+'29 '!AF39+'30 '!AF39+'31 '!AF39</f>
        <v>45</v>
      </c>
      <c r="AG35" s="114">
        <f>'1 '!AG39+'2'!AG39+'3 '!AG39+'4 '!AG39+'5 '!AG39+'6 '!AG39+'7 '!AG39+'8 '!AG39+'9 '!AG39+'10 '!AG39+'11 '!AG39+'12 '!AG39+'13'!AG39+'14 '!AG39+'15 '!AG39+'16 '!AG39+'17 '!AG39+'18 '!AG39+'19 '!AG39+'20 '!AG39+'21 '!AG39+'22 '!AG39+'23'!AG39+'24'!AG39+'25 '!AG39+'26 '!AG39+'27 '!AG39+'28 '!AG39+'29 '!AG39+'30 '!AG39+'31 '!AG39</f>
        <v>0</v>
      </c>
      <c r="AH35" s="114">
        <f>'1 '!AH39+'2'!AH39+'3 '!AH39+'4 '!AH39+'5 '!AH39+'6 '!AH39+'7 '!AH39+'8 '!AH39+'9 '!AH39+'10 '!AH39+'11 '!AH39+'12 '!AH39+'13'!AH39+'14 '!AH39+'15 '!AH39+'16 '!AH39+'17 '!AH39+'18 '!AH39+'19 '!AH39+'20 '!AH39+'21 '!AH39+'22 '!AH39+'23'!AH39+'24'!AH39+'25 '!AH39+'26 '!AH39+'27 '!AH39+'28 '!AH39+'29 '!AH39+'30 '!AH39+'31 '!AH39</f>
        <v>0</v>
      </c>
      <c r="AI35" s="114">
        <f>'1 '!AI39+'2'!AI39+'3 '!AI39+'4 '!AI39+'5 '!AI39+'6 '!AI39+'7 '!AI39+'8 '!AI39+'9 '!AI39+'10 '!AI39+'11 '!AI39+'12 '!AI39+'13'!AI39+'14 '!AI39+'15 '!AI39+'16 '!AI39+'17 '!AI39+'18 '!AI39+'19 '!AI39+'20 '!AI39+'21 '!AI39+'22 '!AI39+'23'!AI39+'24'!AI39+'25 '!AI39+'26 '!AI39+'27 '!AI39+'28 '!AI39+'29 '!AI39+'30 '!AI39+'31 '!AI39</f>
        <v>0</v>
      </c>
      <c r="AJ35" s="114">
        <f>'1 '!AJ39+'2'!AJ39+'3 '!AJ39+'4 '!AJ39+'5 '!AJ39+'6 '!AJ39+'7 '!AJ39+'8 '!AJ39+'9 '!AJ39+'10 '!AJ39+'11 '!AJ39+'12 '!AJ39+'13'!AJ39+'14 '!AJ39+'15 '!AJ39+'16 '!AJ39+'17 '!AJ39+'18 '!AJ39+'19 '!AJ39+'20 '!AJ39+'21 '!AJ39+'22 '!AJ39+'23'!AJ39+'24'!AJ39+'25 '!AJ39+'26 '!AJ39+'27 '!AJ39+'28 '!AJ39+'29 '!AJ39+'30 '!AJ39+'31 '!AJ39</f>
        <v>0</v>
      </c>
      <c r="AK35" s="114">
        <f>'1 '!AK39+'2'!AK39+'3 '!AK39+'4 '!AK39+'5 '!AK39+'6 '!AK39+'7 '!AK39+'8 '!AK39+'9 '!AK39+'10 '!AK39+'11 '!AK39+'12 '!AK39+'13'!AK39+'14 '!AK39+'15 '!AK39+'16 '!AK39+'17 '!AK39+'18 '!AK39+'19 '!AK39+'20 '!AK39+'21 '!AK39+'22 '!AK39+'23'!AK39+'24'!AK39+'25 '!AK39+'26 '!AK39+'27 '!AK39+'28 '!AK39+'29 '!AK39+'30 '!AK39+'31 '!AK39</f>
        <v>0</v>
      </c>
      <c r="AL35" s="114">
        <f>'1 '!AL39+'2'!AL39+'3 '!AL39+'4 '!AL39+'5 '!AL39+'6 '!AL39+'7 '!AL39+'8 '!AL39+'9 '!AL39+'10 '!AL39+'11 '!AL39+'12 '!AL39+'13'!AL39+'14 '!AL39+'15 '!AL39+'16 '!AL39+'17 '!AL39+'18 '!AL39+'19 '!AL39+'20 '!AL39+'21 '!AL39+'22 '!AL39+'23'!AL39+'24'!AL39+'25 '!AL39+'26 '!AL39+'27 '!AL39+'28 '!AL39+'29 '!AL39+'30 '!AL39+'31 '!AL39</f>
        <v>0</v>
      </c>
      <c r="AM35" s="114">
        <f>'1 '!AM39+'2'!AM39+'3 '!AM39+'4 '!AM39+'5 '!AM39+'6 '!AM39+'7 '!AM39+'8 '!AM39+'9 '!AM39+'10 '!AM39+'11 '!AM39+'12 '!AM39+'13'!AM39+'14 '!AM39+'15 '!AM39+'16 '!AM39+'17 '!AM39+'18 '!AM39+'19 '!AM39+'20 '!AM39+'21 '!AM39+'22 '!AM39+'23'!AM39+'24'!AM39+'25 '!AM39+'26 '!AM39+'27 '!AM39+'28 '!AM39+'29 '!AM39+'30 '!AM39+'31 '!AM39</f>
        <v>0</v>
      </c>
      <c r="AN35" s="114">
        <f>'1 '!AN39+'2'!AN39+'3 '!AN39+'4 '!AN39+'5 '!AN39+'6 '!AN39+'7 '!AN39+'8 '!AN39+'9 '!AN39+'10 '!AN39+'11 '!AN39+'12 '!AN39+'13'!AN39+'14 '!AN39+'15 '!AN39+'16 '!AN39+'17 '!AN39+'18 '!AN39+'19 '!AN39+'20 '!AN39+'21 '!AN39+'22 '!AN39+'23'!AN39+'24'!AN39+'25 '!AN39+'26 '!AN39+'27 '!AN39+'28 '!AN39+'29 '!AN39+'30 '!AN39+'31 '!AN39</f>
        <v>0</v>
      </c>
      <c r="AO35" s="114">
        <f>'1 '!AO39+'2'!AO39+'3 '!AO39+'4 '!AO39+'5 '!AO39+'6 '!AO39+'7 '!AO39+'8 '!AO39+'9 '!AO39+'10 '!AO39+'11 '!AO39+'12 '!AO39+'13'!AO39+'14 '!AO39+'15 '!AO39+'16 '!AO39+'17 '!AO39+'18 '!AO39+'19 '!AO39+'20 '!AO39+'21 '!AO39+'22 '!AO39+'23'!AO39+'24'!AO39+'25 '!AO39+'26 '!AO39+'27 '!AO39+'28 '!AO39+'29 '!AO39+'30 '!AO39+'31 '!AO39</f>
        <v>0</v>
      </c>
      <c r="AP35" s="114">
        <f>'1 '!AP39+'2'!AP39+'3 '!AP39+'4 '!AP39+'5 '!AP39+'6 '!AP39+'7 '!AP39+'8 '!AP39+'9 '!AP39+'10 '!AP39+'11 '!AP39+'12 '!AP39+'13'!AP39+'14 '!AP39+'15 '!AP39+'16 '!AP39+'17 '!AP39+'18 '!AP39+'19 '!AP39+'20 '!AP39+'21 '!AP39+'22 '!AP39+'23'!AP39+'24'!AP39+'25 '!AP39+'26 '!AP39+'27 '!AP39+'28 '!AP39+'29 '!AP39+'30 '!AP39+'31 '!AP39</f>
        <v>0</v>
      </c>
      <c r="AQ35" s="114">
        <f>'1 '!AQ39+'2'!AQ39+'3 '!AQ39+'4 '!AQ39+'5 '!AQ39+'6 '!AQ39+'7 '!AQ39+'8 '!AQ39+'9 '!AQ39+'10 '!AQ39+'11 '!AQ39+'12 '!AQ39+'13'!AQ39+'14 '!AQ39+'15 '!AQ39+'16 '!AQ39+'17 '!AQ39+'18 '!AQ39+'19 '!AQ39+'20 '!AQ39+'21 '!AQ39+'22 '!AQ39+'23'!AQ39+'24'!AQ39+'25 '!AQ39+'26 '!AQ39+'27 '!AQ39+'28 '!AQ39+'29 '!AQ39+'30 '!AQ39+'31 '!AQ39</f>
        <v>70</v>
      </c>
      <c r="AR35" s="114">
        <f>'1 '!AR39+'2'!AR39+'3 '!AR39+'4 '!AR39+'5 '!AR39+'6 '!AR39+'7 '!AR39+'8 '!AR39+'9 '!AR39+'10 '!AR39+'11 '!AR39+'12 '!AR39+'13'!AR39+'14 '!AR39+'15 '!AR39+'16 '!AR39+'17 '!AR39+'18 '!AR39+'19 '!AR39+'20 '!AR39+'21 '!AR39+'22 '!AR39+'23'!AR39+'24'!AR39+'25 '!AR39+'26 '!AR39+'27 '!AR39+'28 '!AR39+'29 '!AR39+'30 '!AR39+'31 '!AR39</f>
        <v>0</v>
      </c>
      <c r="AS35" s="114">
        <f>'1 '!AS39+'2'!AS39+'3 '!AS39+'4 '!AS39+'5 '!AS39+'6 '!AS39+'7 '!AS39+'8 '!AS39+'9 '!AS39+'10 '!AS39+'11 '!AS39+'12 '!AS39+'13'!AS39+'14 '!AS39+'15 '!AS39+'16 '!AS39+'17 '!AS39+'18 '!AS39+'19 '!AS39+'20 '!AS39+'21 '!AS39+'22 '!AS39+'23'!AS39+'24'!AS39+'25 '!AS39+'26 '!AS39+'27 '!AS39+'28 '!AS39+'29 '!AS39+'30 '!AS39+'31 '!AS39</f>
        <v>0</v>
      </c>
      <c r="AT35" s="114">
        <f>'1 '!AT39+'2'!AT39+'3 '!AT39+'4 '!AT39+'5 '!AT39+'6 '!AT39+'7 '!AT39+'8 '!AT39+'9 '!AT39+'10 '!AT39+'11 '!AT39+'12 '!AT39+'13'!AT39+'14 '!AT39+'15 '!AT39+'16 '!AT39+'17 '!AT39+'18 '!AT39+'19 '!AT39+'20 '!AT39+'21 '!AT39+'22 '!AT39+'23'!AT39+'24'!AT39+'25 '!AT39+'26 '!AT39+'27 '!AT39+'28 '!AT39+'29 '!AT39+'30 '!AT39+'31 '!AT39</f>
        <v>0</v>
      </c>
      <c r="AU35" s="114">
        <f>'1 '!AU39+'2'!AU39+'3 '!AU39+'4 '!AU39+'5 '!AU39+'6 '!AU39+'7 '!AU39+'8 '!AU39+'9 '!AU39+'10 '!AU39+'11 '!AU39+'12 '!AU39+'13'!AU39+'14 '!AU39+'15 '!AU39+'16 '!AU39+'17 '!AU39+'18 '!AU39+'19 '!AU39+'20 '!AU39+'21 '!AU39+'22 '!AU39+'23'!AU39+'24'!AU39+'25 '!AU39+'26 '!AU39+'27 '!AU39+'28 '!AU39+'29 '!AU39+'30 '!AU39+'31 '!AU39</f>
        <v>0</v>
      </c>
      <c r="AV35" s="114">
        <f>'1 '!AV39+'2'!AV39+'3 '!AV39+'4 '!AV39+'5 '!AV39+'6 '!AV39+'7 '!AV39+'8 '!AV39+'9 '!AV39+'10 '!AV39+'11 '!AV39+'12 '!AV39+'13'!AV39+'14 '!AV39+'15 '!AV39+'16 '!AV39+'17 '!AV39+'18 '!AV39+'19 '!AV39+'20 '!AV39+'21 '!AV39+'22 '!AV39+'23'!AV39+'24'!AV39+'25 '!AV39+'26 '!AV39+'27 '!AV39+'28 '!AV39+'29 '!AV39+'30 '!AV39+'31 '!AV39</f>
        <v>0</v>
      </c>
      <c r="AW35" s="114">
        <f>'1 '!AW39+'2'!AW39+'3 '!AW39+'4 '!AW39+'5 '!AW39+'6 '!AW39+'7 '!AW39+'8 '!AW39+'9 '!AW39+'10 '!AW39+'11 '!AW39+'12 '!AW39+'13'!AW39+'14 '!AW39+'15 '!AW39+'16 '!AW39+'17 '!AW39+'18 '!AW39+'19 '!AW39+'20 '!AW39+'21 '!AW39+'22 '!AW39+'23'!AW39+'24'!AW39+'25 '!AW39+'26 '!AW39+'27 '!AW39+'28 '!AW39+'29 '!AW39+'30 '!AW39+'31 '!AW39</f>
        <v>0</v>
      </c>
      <c r="AX35" s="62"/>
      <c r="AY35" s="62"/>
      <c r="AZ35" s="62"/>
      <c r="BA35" s="63"/>
    </row>
    <row r="36" spans="1:53" ht="24.95" customHeight="1" thickBot="1">
      <c r="A36" s="79" t="s">
        <v>1</v>
      </c>
      <c r="B36" s="115" t="str">
        <f>'31 '!B40</f>
        <v>Oppo</v>
      </c>
      <c r="C36" s="115" t="str">
        <f>'31 '!C40</f>
        <v>Realme</v>
      </c>
      <c r="D36" s="115" t="str">
        <f>'31 '!D40</f>
        <v>Mi box</v>
      </c>
      <c r="E36" s="115" t="str">
        <f>'31 '!E40</f>
        <v>Or-E10</v>
      </c>
      <c r="F36" s="115" t="str">
        <f>'31 '!F40</f>
        <v>Or-E25</v>
      </c>
      <c r="G36" s="115" t="str">
        <f>'31 '!G40</f>
        <v>1+ Head</v>
      </c>
      <c r="H36" s="115" t="str">
        <f>'31 '!H40</f>
        <v>R-100</v>
      </c>
      <c r="I36" s="115" t="str">
        <f>'31 '!I40</f>
        <v>i7S</v>
      </c>
      <c r="J36" s="115" t="str">
        <f>'31 '!J40</f>
        <v>Buds Air</v>
      </c>
      <c r="K36" s="115" t="str">
        <f>'31 '!K40</f>
        <v>Lenovo</v>
      </c>
      <c r="L36" s="115" t="str">
        <f>'31 '!L40</f>
        <v>Sam BT</v>
      </c>
      <c r="M36" s="115" t="str">
        <f>'31 '!M40</f>
        <v>Sam Box</v>
      </c>
      <c r="N36" s="115" t="str">
        <f>'31 '!N40</f>
        <v>P47</v>
      </c>
      <c r="O36" s="115" t="str">
        <f>'31 '!O40</f>
        <v>M10</v>
      </c>
      <c r="P36" s="115" t="str">
        <f>'31 '!P40</f>
        <v>M19</v>
      </c>
      <c r="Q36" s="115" t="str">
        <f>'31 '!Q40</f>
        <v>vivo</v>
      </c>
      <c r="R36" s="115" t="str">
        <f>'31 '!R40</f>
        <v>PT-01</v>
      </c>
      <c r="S36" s="115" t="str">
        <f>'31 '!S40</f>
        <v>S10+</v>
      </c>
      <c r="T36" s="115" t="str">
        <f>'31 '!T40</f>
        <v>Anik</v>
      </c>
      <c r="U36" s="115" t="str">
        <f>'31 '!U40</f>
        <v>Or-E36S</v>
      </c>
      <c r="V36" s="115" t="str">
        <f>'31 '!V40</f>
        <v>Sym bar</v>
      </c>
      <c r="W36" s="115" t="str">
        <f>'31 '!W40</f>
        <v>Oppo</v>
      </c>
      <c r="X36" s="115" t="str">
        <f>'31 '!X40</f>
        <v>Vivo</v>
      </c>
      <c r="Y36" s="115" t="str">
        <f>'31 '!Y40</f>
        <v>Realme</v>
      </c>
      <c r="Z36" s="115" t="str">
        <f>'31 '!Z40</f>
        <v>Redme</v>
      </c>
      <c r="AA36" s="115" t="str">
        <f>'31 '!AA40</f>
        <v>Excel</v>
      </c>
      <c r="AB36" s="115" t="str">
        <f>'31 '!AB40</f>
        <v>Ex(E-103)</v>
      </c>
      <c r="AC36" s="115">
        <f>'31 '!AC40</f>
        <v>0</v>
      </c>
      <c r="AD36" s="115" t="str">
        <f>'31 '!AD40</f>
        <v>8GB</v>
      </c>
      <c r="AE36" s="115" t="str">
        <f>'31 '!AE40</f>
        <v>16 GB</v>
      </c>
      <c r="AF36" s="115" t="str">
        <f>'31 '!AF40</f>
        <v>32GB</v>
      </c>
      <c r="AG36" s="115" t="str">
        <f>'31 '!AG40</f>
        <v>64GB</v>
      </c>
      <c r="AH36" s="115" t="str">
        <f>'31 '!AH40</f>
        <v>JK-Barphone</v>
      </c>
      <c r="AI36" s="115" t="str">
        <f>'31 '!AI40</f>
        <v>JK-Smart</v>
      </c>
      <c r="AJ36" s="115" t="str">
        <f>'31 '!AJ40</f>
        <v>En-Barphone</v>
      </c>
      <c r="AK36" s="115" t="str">
        <f>'31 '!AK40</f>
        <v>En-Smart</v>
      </c>
      <c r="AL36" s="115" t="str">
        <f>'31 '!AL40</f>
        <v>En-J1</v>
      </c>
      <c r="AM36" s="115" t="str">
        <f>'31 '!AM40</f>
        <v>En-4c</v>
      </c>
      <c r="AN36" s="115" t="str">
        <f>'31 '!AN40</f>
        <v>Eagle-BL5c</v>
      </c>
      <c r="AO36" s="115" t="str">
        <f>'31 '!AO40</f>
        <v>Eagle-Smart</v>
      </c>
      <c r="AP36" s="115" t="str">
        <f>'31 '!AP40</f>
        <v>JK BL5c</v>
      </c>
      <c r="AQ36" s="115" t="str">
        <f>'31 '!AQ40</f>
        <v>RK BAR</v>
      </c>
      <c r="AR36" s="115" t="str">
        <f>'31 '!AR40</f>
        <v>Rk Smart</v>
      </c>
      <c r="AS36" s="115" t="str">
        <f>'31 '!AS40</f>
        <v>Adata(32GB)</v>
      </c>
      <c r="AT36" s="115" t="str">
        <f>'31 '!AT40</f>
        <v>HP(32GB)</v>
      </c>
      <c r="AU36" s="115" t="str">
        <f>'31 '!AU40</f>
        <v>Or-20000</v>
      </c>
      <c r="AV36" s="115" t="str">
        <f>'31 '!AV40</f>
        <v>Or-1000</v>
      </c>
      <c r="AW36" s="115" t="str">
        <f>'31 '!AW40</f>
        <v>Card Reader</v>
      </c>
      <c r="AX36" s="31" t="s">
        <v>2</v>
      </c>
      <c r="AY36" s="23" t="s">
        <v>3</v>
      </c>
      <c r="AZ36" s="261"/>
      <c r="BA36" s="66" t="s">
        <v>4</v>
      </c>
    </row>
    <row r="37" spans="1:53" ht="29.25" customHeight="1" thickBot="1">
      <c r="A37" s="68" t="s">
        <v>5</v>
      </c>
      <c r="B37" s="116">
        <v>5</v>
      </c>
      <c r="C37" s="30">
        <v>13</v>
      </c>
      <c r="D37" s="30">
        <v>3</v>
      </c>
      <c r="E37" s="30">
        <v>7</v>
      </c>
      <c r="F37" s="30">
        <v>1</v>
      </c>
      <c r="G37" s="30">
        <v>14</v>
      </c>
      <c r="H37" s="30">
        <v>2</v>
      </c>
      <c r="I37" s="30">
        <v>3</v>
      </c>
      <c r="J37" s="30">
        <v>2</v>
      </c>
      <c r="K37" s="30">
        <v>4</v>
      </c>
      <c r="L37" s="30">
        <v>9</v>
      </c>
      <c r="M37" s="30">
        <v>5</v>
      </c>
      <c r="N37" s="30">
        <v>2</v>
      </c>
      <c r="O37" s="30">
        <v>1</v>
      </c>
      <c r="P37" s="30">
        <v>1</v>
      </c>
      <c r="Q37" s="30">
        <v>4</v>
      </c>
      <c r="R37" s="30">
        <v>0</v>
      </c>
      <c r="S37" s="30">
        <v>3</v>
      </c>
      <c r="T37" s="30">
        <v>0</v>
      </c>
      <c r="U37" s="30">
        <v>4</v>
      </c>
      <c r="V37" s="30">
        <v>1</v>
      </c>
      <c r="W37" s="30">
        <v>1</v>
      </c>
      <c r="X37" s="117">
        <v>0</v>
      </c>
      <c r="Y37" s="30">
        <v>1</v>
      </c>
      <c r="Z37" s="112">
        <v>1</v>
      </c>
      <c r="AA37" s="116">
        <v>3</v>
      </c>
      <c r="AB37" s="30">
        <v>1</v>
      </c>
      <c r="AC37" s="30">
        <v>0</v>
      </c>
      <c r="AD37" s="30">
        <v>1</v>
      </c>
      <c r="AE37" s="30">
        <v>4</v>
      </c>
      <c r="AF37" s="117">
        <v>2</v>
      </c>
      <c r="AG37" s="116">
        <v>2</v>
      </c>
      <c r="AH37" s="30">
        <v>4</v>
      </c>
      <c r="AI37" s="30">
        <v>11</v>
      </c>
      <c r="AJ37" s="117">
        <v>1</v>
      </c>
      <c r="AK37" s="116">
        <v>6</v>
      </c>
      <c r="AL37" s="30">
        <v>3</v>
      </c>
      <c r="AM37" s="117">
        <v>0</v>
      </c>
      <c r="AN37" s="116">
        <v>0</v>
      </c>
      <c r="AO37" s="30">
        <v>2</v>
      </c>
      <c r="AP37" s="30">
        <v>6</v>
      </c>
      <c r="AQ37" s="30">
        <v>0</v>
      </c>
      <c r="AR37" s="30">
        <v>0</v>
      </c>
      <c r="AS37" s="30">
        <v>2</v>
      </c>
      <c r="AT37" s="30">
        <v>3</v>
      </c>
      <c r="AU37" s="30">
        <v>1</v>
      </c>
      <c r="AV37" s="117">
        <v>1</v>
      </c>
      <c r="AW37" s="134">
        <v>11</v>
      </c>
      <c r="AX37" s="136">
        <f>SUM(B37:AW37)</f>
        <v>151</v>
      </c>
      <c r="AY37" s="22">
        <f>B37*B33+C37*C33+D37*D33+E37*E33+F37*F33+G37*G33+H37*H33+I37*I33+J37*J33+K37*K33+L37*L33+M37*M33+N37*N33+O37*O33+P37*P33+Q37*Q33+R37*R33+S37*S33+T37*T33+U37*U33+V37*V33+W37*W33+X37*X33+Y37*Y33+Z37*Z33+AA37*AA33+AB37*AB33+AC37*AC33+AD37*AD33+AE37*AE33+AF37*AF33+AG37*AG33+AH37*AH33+AI37*AI33+AJ37*AJ33+AK37*AK33+AL37*AL33+AM37*AM33+AN37*AN33+AO37*AO33+AP37*AP33+AQ37*AQ33+AR37*AR33+AS37*AS33+AT37*AT33+AU37*AU33+AV37*AV33+AW37*AW33</f>
        <v>23722</v>
      </c>
      <c r="AZ37" s="262"/>
      <c r="BA37" s="22">
        <f>AY37</f>
        <v>23722</v>
      </c>
    </row>
    <row r="38" spans="1:53" ht="29.25" customHeight="1" thickBot="1">
      <c r="A38" s="120" t="s">
        <v>6</v>
      </c>
      <c r="B38" s="118">
        <f>'1 '!B42+'2'!B42+'3 '!B42+'4 '!B42+'5 '!B42+'6 '!B42+'7 '!B42+'8 '!B42+'9 '!B42+'10 '!B42+'11 '!B42+'12 '!B42+'13'!B42+'14 '!B42+'15 '!B42+'16 '!B42+'17 '!B42+'18 '!B42+'19 '!B42+'20 '!B42+'21 '!B42+'22 '!B42+'23'!B42+'24'!B42+'25 '!B42+'26 '!B42+'27 '!B42+'28 '!B42+'29 '!B42+'30 '!B42+'31 '!B42</f>
        <v>0</v>
      </c>
      <c r="C38" s="118">
        <f>'1 '!C42+'2'!C42+'3 '!C42+'4 '!C42+'5 '!C42+'6 '!C42+'7 '!C42+'8 '!C42+'9 '!C42+'10 '!C42+'11 '!C42+'12 '!C42+'13'!C42+'14 '!C42+'15 '!C42+'16 '!C42+'17 '!C42+'18 '!C42+'19 '!C42+'20 '!C42+'21 '!C42+'22 '!C42+'23'!C42+'24'!C42+'25 '!C42+'26 '!C42+'27 '!C42+'28 '!C42+'29 '!C42+'30 '!C42+'31 '!C42</f>
        <v>15</v>
      </c>
      <c r="D38" s="118">
        <f>'1 '!D42+'2'!D42+'3 '!D42+'4 '!D42+'5 '!D42+'6 '!D42+'7 '!D42+'8 '!D42+'9 '!D42+'10 '!D42+'11 '!D42+'12 '!D42+'13'!D42+'14 '!D42+'15 '!D42+'16 '!D42+'17 '!D42+'18 '!D42+'19 '!D42+'20 '!D42+'21 '!D42+'22 '!D42+'23'!D42+'24'!D42+'25 '!D42+'26 '!D42+'27 '!D42+'28 '!D42+'29 '!D42+'30 '!D42+'31 '!D42</f>
        <v>5</v>
      </c>
      <c r="E38" s="118">
        <f>'1 '!E42+'2'!E42+'3 '!E42+'4 '!E42+'5 '!E42+'6 '!E42+'7 '!E42+'8 '!E42+'9 '!E42+'10 '!E42+'11 '!E42+'12 '!E42+'13'!E42+'14 '!E42+'15 '!E42+'16 '!E42+'17 '!E42+'18 '!E42+'19 '!E42+'20 '!E42+'21 '!E42+'22 '!E42+'23'!E42+'24'!E42+'25 '!E42+'26 '!E42+'27 '!E42+'28 '!E42+'29 '!E42+'30 '!E42+'31 '!E42</f>
        <v>15</v>
      </c>
      <c r="F38" s="118">
        <f>'1 '!F42+'2'!F42+'3 '!F42+'4 '!F42+'5 '!F42+'6 '!F42+'7 '!F42+'8 '!F42+'9 '!F42+'10 '!F42+'11 '!F42+'12 '!F42+'13'!F42+'14 '!F42+'15 '!F42+'16 '!F42+'17 '!F42+'18 '!F42+'19 '!F42+'20 '!F42+'21 '!F42+'22 '!F42+'23'!F42+'24'!F42+'25 '!F42+'26 '!F42+'27 '!F42+'28 '!F42+'29 '!F42+'30 '!F42+'31 '!F42</f>
        <v>0</v>
      </c>
      <c r="G38" s="118">
        <f>'1 '!G42+'2'!G42+'3 '!G42+'4 '!G42+'5 '!G42+'6 '!G42+'7 '!G42+'8 '!G42+'9 '!G42+'10 '!G42+'11 '!G42+'12 '!G42+'13'!G42+'14 '!G42+'15 '!G42+'16 '!G42+'17 '!G42+'18 '!G42+'19 '!G42+'20 '!G42+'21 '!G42+'22 '!G42+'23'!G42+'24'!G42+'25 '!G42+'26 '!G42+'27 '!G42+'28 '!G42+'29 '!G42+'30 '!G42+'31 '!G42</f>
        <v>0</v>
      </c>
      <c r="H38" s="118">
        <f>'1 '!H42+'2'!H42+'3 '!H42+'4 '!H42+'5 '!H42+'6 '!H42+'7 '!H42+'8 '!H42+'9 '!H42+'10 '!H42+'11 '!H42+'12 '!H42+'13'!H42+'14 '!H42+'15 '!H42+'16 '!H42+'17 '!H42+'18 '!H42+'19 '!H42+'20 '!H42+'21 '!H42+'22 '!H42+'23'!H42+'24'!H42+'25 '!H42+'26 '!H42+'27 '!H42+'28 '!H42+'29 '!H42+'30 '!H42+'31 '!H42</f>
        <v>0</v>
      </c>
      <c r="I38" s="118">
        <f>'1 '!I42+'2'!I42+'3 '!I42+'4 '!I42+'5 '!I42+'6 '!I42+'7 '!I42+'8 '!I42+'9 '!I42+'10 '!I42+'11 '!I42+'12 '!I42+'13'!I42+'14 '!I42+'15 '!I42+'16 '!I42+'17 '!I42+'18 '!I42+'19 '!I42+'20 '!I42+'21 '!I42+'22 '!I42+'23'!I42+'24'!I42+'25 '!I42+'26 '!I42+'27 '!I42+'28 '!I42+'29 '!I42+'30 '!I42+'31 '!I42</f>
        <v>0</v>
      </c>
      <c r="J38" s="118">
        <f>'1 '!J42+'2'!J42+'3 '!J42+'4 '!J42+'5 '!J42+'6 '!J42+'7 '!J42+'8 '!J42+'9 '!J42+'10 '!J42+'11 '!J42+'12 '!J42+'13'!J42+'14 '!J42+'15 '!J42+'16 '!J42+'17 '!J42+'18 '!J42+'19 '!J42+'20 '!J42+'21 '!J42+'22 '!J42+'23'!J42+'24'!J42+'25 '!J42+'26 '!J42+'27 '!J42+'28 '!J42+'29 '!J42+'30 '!J42+'31 '!J42</f>
        <v>0</v>
      </c>
      <c r="K38" s="118">
        <f>'1 '!K42+'2'!K42+'3 '!K42+'4 '!K42+'5 '!K42+'6 '!K42+'7 '!K42+'8 '!K42+'9 '!K42+'10 '!K42+'11 '!K42+'12 '!K42+'13'!K42+'14 '!K42+'15 '!K42+'16 '!K42+'17 '!K42+'18 '!K42+'19 '!K42+'20 '!K42+'21 '!K42+'22 '!K42+'23'!K42+'24'!K42+'25 '!K42+'26 '!K42+'27 '!K42+'28 '!K42+'29 '!K42+'30 '!K42+'31 '!K42</f>
        <v>0</v>
      </c>
      <c r="L38" s="118">
        <f>'1 '!L42+'2'!L42+'3 '!L42+'4 '!L42+'5 '!L42+'6 '!L42+'7 '!L42+'8 '!L42+'9 '!L42+'10 '!L42+'11 '!L42+'12 '!L42+'13'!L42+'14 '!L42+'15 '!L42+'16 '!L42+'17 '!L42+'18 '!L42+'19 '!L42+'20 '!L42+'21 '!L42+'22 '!L42+'23'!L42+'24'!L42+'25 '!L42+'26 '!L42+'27 '!L42+'28 '!L42+'29 '!L42+'30 '!L42+'31 '!L42</f>
        <v>0</v>
      </c>
      <c r="M38" s="118">
        <f>'1 '!M42+'2'!M42+'3 '!M42+'4 '!M42+'5 '!M42+'6 '!M42+'7 '!M42+'8 '!M42+'9 '!M42+'10 '!M42+'11 '!M42+'12 '!M42+'13'!M42+'14 '!M42+'15 '!M42+'16 '!M42+'17 '!M42+'18 '!M42+'19 '!M42+'20 '!M42+'21 '!M42+'22 '!M42+'23'!M42+'24'!M42+'25 '!M42+'26 '!M42+'27 '!M42+'28 '!M42+'29 '!M42+'30 '!M42+'31 '!M42</f>
        <v>0</v>
      </c>
      <c r="N38" s="118">
        <f>'1 '!N42+'2'!N42+'3 '!N42+'4 '!N42+'5 '!N42+'6 '!N42+'7 '!N42+'8 '!N42+'9 '!N42+'10 '!N42+'11 '!N42+'12 '!N42+'13'!N42+'14 '!N42+'15 '!N42+'16 '!N42+'17 '!N42+'18 '!N42+'19 '!N42+'20 '!N42+'21 '!N42+'22 '!N42+'23'!N42+'24'!N42+'25 '!N42+'26 '!N42+'27 '!N42+'28 '!N42+'29 '!N42+'30 '!N42+'31 '!N42</f>
        <v>0</v>
      </c>
      <c r="O38" s="118">
        <f>'1 '!O42+'2'!O42+'3 '!O42+'4 '!O42+'5 '!O42+'6 '!O42+'7 '!O42+'8 '!O42+'9 '!O42+'10 '!O42+'11 '!O42+'12 '!O42+'13'!O42+'14 '!O42+'15 '!O42+'16 '!O42+'17 '!O42+'18 '!O42+'19 '!O42+'20 '!O42+'21 '!O42+'22 '!O42+'23'!O42+'24'!O42+'25 '!O42+'26 '!O42+'27 '!O42+'28 '!O42+'29 '!O42+'30 '!O42+'31 '!O42</f>
        <v>0</v>
      </c>
      <c r="P38" s="118">
        <f>'1 '!P42+'2'!P42+'3 '!P42+'4 '!P42+'5 '!P42+'6 '!P42+'7 '!P42+'8 '!P42+'9 '!P42+'10 '!P42+'11 '!P42+'12 '!P42+'13'!P42+'14 '!P42+'15 '!P42+'16 '!P42+'17 '!P42+'18 '!P42+'19 '!P42+'20 '!P42+'21 '!P42+'22 '!P42+'23'!P42+'24'!P42+'25 '!P42+'26 '!P42+'27 '!P42+'28 '!P42+'29 '!P42+'30 '!P42+'31 '!P42</f>
        <v>0</v>
      </c>
      <c r="Q38" s="118">
        <f>'1 '!Q42+'2'!Q42+'3 '!Q42+'4 '!Q42+'5 '!Q42+'6 '!Q42+'7 '!Q42+'8 '!Q42+'9 '!Q42+'10 '!Q42+'11 '!Q42+'12 '!Q42+'13'!Q42+'14 '!Q42+'15 '!Q42+'16 '!Q42+'17 '!Q42+'18 '!Q42+'19 '!Q42+'20 '!Q42+'21 '!Q42+'22 '!Q42+'23'!Q42+'24'!Q42+'25 '!Q42+'26 '!Q42+'27 '!Q42+'28 '!Q42+'29 '!Q42+'30 '!Q42+'31 '!Q42</f>
        <v>0</v>
      </c>
      <c r="R38" s="118">
        <f>'1 '!R42+'2'!R42+'3 '!R42+'4 '!R42+'5 '!R42+'6 '!R42+'7 '!R42+'8 '!R42+'9 '!R42+'10 '!R42+'11 '!R42+'12 '!R42+'13'!R42+'14 '!R42+'15 '!R42+'16 '!R42+'17 '!R42+'18 '!R42+'19 '!R42+'20 '!R42+'21 '!R42+'22 '!R42+'23'!R42+'24'!R42+'25 '!R42+'26 '!R42+'27 '!R42+'28 '!R42+'29 '!R42+'30 '!R42+'31 '!R42</f>
        <v>0</v>
      </c>
      <c r="S38" s="118">
        <f>'1 '!S42+'2'!S42+'3 '!S42+'4 '!S42+'5 '!S42+'6 '!S42+'7 '!S42+'8 '!S42+'9 '!S42+'10 '!S42+'11 '!S42+'12 '!S42+'13'!S42+'14 '!S42+'15 '!S42+'16 '!S42+'17 '!S42+'18 '!S42+'19 '!S42+'20 '!S42+'21 '!S42+'22 '!S42+'23'!S42+'24'!S42+'25 '!S42+'26 '!S42+'27 '!S42+'28 '!S42+'29 '!S42+'30 '!S42+'31 '!S42</f>
        <v>10</v>
      </c>
      <c r="T38" s="118">
        <f>'1 '!T42+'2'!T42+'3 '!T42+'4 '!T42+'5 '!T42+'6 '!T42+'7 '!T42+'8 '!T42+'9 '!T42+'10 '!T42+'11 '!T42+'12 '!T42+'13'!T42+'14 '!T42+'15 '!T42+'16 '!T42+'17 '!T42+'18 '!T42+'19 '!T42+'20 '!T42+'21 '!T42+'22 '!T42+'23'!T42+'24'!T42+'25 '!T42+'26 '!T42+'27 '!T42+'28 '!T42+'29 '!T42+'30 '!T42+'31 '!T42</f>
        <v>10</v>
      </c>
      <c r="U38" s="118">
        <f>'1 '!U42+'2'!U42+'3 '!U42+'4 '!U42+'5 '!U42+'6 '!U42+'7 '!U42+'8 '!U42+'9 '!U42+'10 '!U42+'11 '!U42+'12 '!U42+'13'!U42+'14 '!U42+'15 '!U42+'16 '!U42+'17 '!U42+'18 '!U42+'19 '!U42+'20 '!U42+'21 '!U42+'22 '!U42+'23'!U42+'24'!U42+'25 '!U42+'26 '!U42+'27 '!U42+'28 '!U42+'29 '!U42+'30 '!U42+'31 '!U42</f>
        <v>0</v>
      </c>
      <c r="V38" s="118">
        <f>'1 '!V42+'2'!V42+'3 '!V42+'4 '!V42+'5 '!V42+'6 '!V42+'7 '!V42+'8 '!V42+'9 '!V42+'10 '!V42+'11 '!V42+'12 '!V42+'13'!V42+'14 '!V42+'15 '!V42+'16 '!V42+'17 '!V42+'18 '!V42+'19 '!V42+'20 '!V42+'21 '!V42+'22 '!V42+'23'!V42+'24'!V42+'25 '!V42+'26 '!V42+'27 '!V42+'28 '!V42+'29 '!V42+'30 '!V42+'31 '!V42</f>
        <v>1</v>
      </c>
      <c r="W38" s="118">
        <f>'1 '!W42+'2'!W42+'3 '!W42+'4 '!W42+'5 '!W42+'6 '!W42+'7 '!W42+'8 '!W42+'9 '!W42+'10 '!W42+'11 '!W42+'12 '!W42+'13'!W42+'14 '!W42+'15 '!W42+'16 '!W42+'17 '!W42+'18 '!W42+'19 '!W42+'20 '!W42+'21 '!W42+'22 '!W42+'23'!W42+'24'!W42+'25 '!W42+'26 '!W42+'27 '!W42+'28 '!W42+'29 '!W42+'30 '!W42+'31 '!W42</f>
        <v>0</v>
      </c>
      <c r="X38" s="118">
        <f>'1 '!X42+'2'!X42+'3 '!X42+'4 '!X42+'5 '!X42+'6 '!X42+'7 '!X42+'8 '!X42+'9 '!X42+'10 '!X42+'11 '!X42+'12 '!X42+'13'!X42+'14 '!X42+'15 '!X42+'16 '!X42+'17 '!X42+'18 '!X42+'19 '!X42+'20 '!X42+'21 '!X42+'22 '!X42+'23'!X42+'24'!X42+'25 '!X42+'26 '!X42+'27 '!X42+'28 '!X42+'29 '!X42+'30 '!X42+'31 '!X42</f>
        <v>0</v>
      </c>
      <c r="Y38" s="118">
        <f>'1 '!Y42+'2'!Y42+'3 '!Y42+'4 '!Y42+'5 '!Y42+'6 '!Y42+'7 '!Y42+'8 '!Y42+'9 '!Y42+'10 '!Y42+'11 '!Y42+'12 '!Y42+'13'!Y42+'14 '!Y42+'15 '!Y42+'16 '!Y42+'17 '!Y42+'18 '!Y42+'19 '!Y42+'20 '!Y42+'21 '!Y42+'22 '!Y42+'23'!Y42+'24'!Y42+'25 '!Y42+'26 '!Y42+'27 '!Y42+'28 '!Y42+'29 '!Y42+'30 '!Y42+'31 '!Y42</f>
        <v>0</v>
      </c>
      <c r="Z38" s="118">
        <f>'1 '!Z42+'2'!Z42+'3 '!Z42+'4 '!Z42+'5 '!Z42+'6 '!Z42+'7 '!Z42+'8 '!Z42+'9 '!Z42+'10 '!Z42+'11 '!Z42+'12 '!Z42+'13'!Z42+'14 '!Z42+'15 '!Z42+'16 '!Z42+'17 '!Z42+'18 '!Z42+'19 '!Z42+'20 '!Z42+'21 '!Z42+'22 '!Z42+'23'!Z42+'24'!Z42+'25 '!Z42+'26 '!Z42+'27 '!Z42+'28 '!Z42+'29 '!Z42+'30 '!Z42+'31 '!Z42</f>
        <v>0</v>
      </c>
      <c r="AA38" s="118">
        <f>'1 '!AA42+'2'!AA42+'3 '!AA42+'4 '!AA42+'5 '!AA42+'6 '!AA42+'7 '!AA42+'8 '!AA42+'9 '!AA42+'10 '!AA42+'11 '!AA42+'12 '!AA42+'13'!AA42+'14 '!AA42+'15 '!AA42+'16 '!AA42+'17 '!AA42+'18 '!AA42+'19 '!AA42+'20 '!AA42+'21 '!AA42+'22 '!AA42+'23'!AA42+'24'!AA42+'25 '!AA42+'26 '!AA42+'27 '!AA42+'28 '!AA42+'29 '!AA42+'30 '!AA42+'31 '!AA42</f>
        <v>0</v>
      </c>
      <c r="AB38" s="118">
        <f>'1 '!AB42+'2'!AB42+'3 '!AB42+'4 '!AB42+'5 '!AB42+'6 '!AB42+'7 '!AB42+'8 '!AB42+'9 '!AB42+'10 '!AB42+'11 '!AB42+'12 '!AB42+'13'!AB42+'14 '!AB42+'15 '!AB42+'16 '!AB42+'17 '!AB42+'18 '!AB42+'19 '!AB42+'20 '!AB42+'21 '!AB42+'22 '!AB42+'23'!AB42+'24'!AB42+'25 '!AB42+'26 '!AB42+'27 '!AB42+'28 '!AB42+'29 '!AB42+'30 '!AB42+'31 '!AB42</f>
        <v>0</v>
      </c>
      <c r="AC38" s="118">
        <f>'1 '!AC42+'2'!AC42+'3 '!AC42+'4 '!AC42+'5 '!AC42+'6 '!AC42+'7 '!AC42+'8 '!AC42+'9 '!AC42+'10 '!AC42+'11 '!AC42+'12 '!AC42+'13'!AC42+'14 '!AC42+'15 '!AC42+'16 '!AC42+'17 '!AC42+'18 '!AC42+'19 '!AC42+'20 '!AC42+'21 '!AC42+'22 '!AC42+'23'!AC42+'24'!AC42+'25 '!AC42+'26 '!AC42+'27 '!AC42+'28 '!AC42+'29 '!AC42+'30 '!AC42+'31 '!AC42</f>
        <v>0</v>
      </c>
      <c r="AD38" s="118">
        <f>'1 '!AD42+'2'!AD42+'3 '!AD42+'4 '!AD42+'5 '!AD42+'6 '!AD42+'7 '!AD42+'8 '!AD42+'9 '!AD42+'10 '!AD42+'11 '!AD42+'12 '!AD42+'13'!AD42+'14 '!AD42+'15 '!AD42+'16 '!AD42+'17 '!AD42+'18 '!AD42+'19 '!AD42+'20 '!AD42+'21 '!AD42+'22 '!AD42+'23'!AD42+'24'!AD42+'25 '!AD42+'26 '!AD42+'27 '!AD42+'28 '!AD42+'29 '!AD42+'30 '!AD42+'31 '!AD42</f>
        <v>5</v>
      </c>
      <c r="AE38" s="118">
        <f>'1 '!AE42+'2'!AE42+'3 '!AE42+'4 '!AE42+'5 '!AE42+'6 '!AE42+'7 '!AE42+'8 '!AE42+'9 '!AE42+'10 '!AE42+'11 '!AE42+'12 '!AE42+'13'!AE42+'14 '!AE42+'15 '!AE42+'16 '!AE42+'17 '!AE42+'18 '!AE42+'19 '!AE42+'20 '!AE42+'21 '!AE42+'22 '!AE42+'23'!AE42+'24'!AE42+'25 '!AE42+'26 '!AE42+'27 '!AE42+'28 '!AE42+'29 '!AE42+'30 '!AE42+'31 '!AE42</f>
        <v>0</v>
      </c>
      <c r="AF38" s="118">
        <f>'1 '!AF42+'2'!AF42+'3 '!AF42+'4 '!AF42+'5 '!AF42+'6 '!AF42+'7 '!AF42+'8 '!AF42+'9 '!AF42+'10 '!AF42+'11 '!AF42+'12 '!AF42+'13'!AF42+'14 '!AF42+'15 '!AF42+'16 '!AF42+'17 '!AF42+'18 '!AF42+'19 '!AF42+'20 '!AF42+'21 '!AF42+'22 '!AF42+'23'!AF42+'24'!AF42+'25 '!AF42+'26 '!AF42+'27 '!AF42+'28 '!AF42+'29 '!AF42+'30 '!AF42+'31 '!AF42</f>
        <v>0</v>
      </c>
      <c r="AG38" s="118">
        <f>'1 '!AG42+'2'!AG42+'3 '!AG42+'4 '!AG42+'5 '!AG42+'6 '!AG42+'7 '!AG42+'8 '!AG42+'9 '!AG42+'10 '!AG42+'11 '!AG42+'12 '!AG42+'13'!AG42+'14 '!AG42+'15 '!AG42+'16 '!AG42+'17 '!AG42+'18 '!AG42+'19 '!AG42+'20 '!AG42+'21 '!AG42+'22 '!AG42+'23'!AG42+'24'!AG42+'25 '!AG42+'26 '!AG42+'27 '!AG42+'28 '!AG42+'29 '!AG42+'30 '!AG42+'31 '!AG42</f>
        <v>0</v>
      </c>
      <c r="AH38" s="118">
        <f>'1 '!AH42+'2'!AH42+'3 '!AH42+'4 '!AH42+'5 '!AH42+'6 '!AH42+'7 '!AH42+'8 '!AH42+'9 '!AH42+'10 '!AH42+'11 '!AH42+'12 '!AH42+'13'!AH42+'14 '!AH42+'15 '!AH42+'16 '!AH42+'17 '!AH42+'18 '!AH42+'19 '!AH42+'20 '!AH42+'21 '!AH42+'22 '!AH42+'23'!AH42+'24'!AH42+'25 '!AH42+'26 '!AH42+'27 '!AH42+'28 '!AH42+'29 '!AH42+'30 '!AH42+'31 '!AH42</f>
        <v>0</v>
      </c>
      <c r="AI38" s="118">
        <f>'1 '!AI42+'2'!AI42+'3 '!AI42+'4 '!AI42+'5 '!AI42+'6 '!AI42+'7 '!AI42+'8 '!AI42+'9 '!AI42+'10 '!AI42+'11 '!AI42+'12 '!AI42+'13'!AI42+'14 '!AI42+'15 '!AI42+'16 '!AI42+'17 '!AI42+'18 '!AI42+'19 '!AI42+'20 '!AI42+'21 '!AI42+'22 '!AI42+'23'!AI42+'24'!AI42+'25 '!AI42+'26 '!AI42+'27 '!AI42+'28 '!AI42+'29 '!AI42+'30 '!AI42+'31 '!AI42</f>
        <v>0</v>
      </c>
      <c r="AJ38" s="118">
        <f>'1 '!AJ42+'2'!AJ42+'3 '!AJ42+'4 '!AJ42+'5 '!AJ42+'6 '!AJ42+'7 '!AJ42+'8 '!AJ42+'9 '!AJ42+'10 '!AJ42+'11 '!AJ42+'12 '!AJ42+'13'!AJ42+'14 '!AJ42+'15 '!AJ42+'16 '!AJ42+'17 '!AJ42+'18 '!AJ42+'19 '!AJ42+'20 '!AJ42+'21 '!AJ42+'22 '!AJ42+'23'!AJ42+'24'!AJ42+'25 '!AJ42+'26 '!AJ42+'27 '!AJ42+'28 '!AJ42+'29 '!AJ42+'30 '!AJ42+'31 '!AJ42</f>
        <v>0</v>
      </c>
      <c r="AK38" s="118">
        <f>'1 '!AK42+'2'!AK42+'3 '!AK42+'4 '!AK42+'5 '!AK42+'6 '!AK42+'7 '!AK42+'8 '!AK42+'9 '!AK42+'10 '!AK42+'11 '!AK42+'12 '!AK42+'13'!AK42+'14 '!AK42+'15 '!AK42+'16 '!AK42+'17 '!AK42+'18 '!AK42+'19 '!AK42+'20 '!AK42+'21 '!AK42+'22 '!AK42+'23'!AK42+'24'!AK42+'25 '!AK42+'26 '!AK42+'27 '!AK42+'28 '!AK42+'29 '!AK42+'30 '!AK42+'31 '!AK42</f>
        <v>0</v>
      </c>
      <c r="AL38" s="118">
        <f>'1 '!AL42+'2'!AL42+'3 '!AL42+'4 '!AL42+'5 '!AL42+'6 '!AL42+'7 '!AL42+'8 '!AL42+'9 '!AL42+'10 '!AL42+'11 '!AL42+'12 '!AL42+'13'!AL42+'14 '!AL42+'15 '!AL42+'16 '!AL42+'17 '!AL42+'18 '!AL42+'19 '!AL42+'20 '!AL42+'21 '!AL42+'22 '!AL42+'23'!AL42+'24'!AL42+'25 '!AL42+'26 '!AL42+'27 '!AL42+'28 '!AL42+'29 '!AL42+'30 '!AL42+'31 '!AL42</f>
        <v>0</v>
      </c>
      <c r="AM38" s="118">
        <f>'1 '!AM42+'2'!AM42+'3 '!AM42+'4 '!AM42+'5 '!AM42+'6 '!AM42+'7 '!AM42+'8 '!AM42+'9 '!AM42+'10 '!AM42+'11 '!AM42+'12 '!AM42+'13'!AM42+'14 '!AM42+'15 '!AM42+'16 '!AM42+'17 '!AM42+'18 '!AM42+'19 '!AM42+'20 '!AM42+'21 '!AM42+'22 '!AM42+'23'!AM42+'24'!AM42+'25 '!AM42+'26 '!AM42+'27 '!AM42+'28 '!AM42+'29 '!AM42+'30 '!AM42+'31 '!AM42</f>
        <v>0</v>
      </c>
      <c r="AN38" s="118">
        <f>'1 '!AN42+'2'!AN42+'3 '!AN42+'4 '!AN42+'5 '!AN42+'6 '!AN42+'7 '!AN42+'8 '!AN42+'9 '!AN42+'10 '!AN42+'11 '!AN42+'12 '!AN42+'13'!AN42+'14 '!AN42+'15 '!AN42+'16 '!AN42+'17 '!AN42+'18 '!AN42+'19 '!AN42+'20 '!AN42+'21 '!AN42+'22 '!AN42+'23'!AN42+'24'!AN42+'25 '!AN42+'26 '!AN42+'27 '!AN42+'28 '!AN42+'29 '!AN42+'30 '!AN42+'31 '!AN42</f>
        <v>0</v>
      </c>
      <c r="AO38" s="118">
        <f>'1 '!AO42+'2'!AO42+'3 '!AO42+'4 '!AO42+'5 '!AO42+'6 '!AO42+'7 '!AO42+'8 '!AO42+'9 '!AO42+'10 '!AO42+'11 '!AO42+'12 '!AO42+'13'!AO42+'14 '!AO42+'15 '!AO42+'16 '!AO42+'17 '!AO42+'18 '!AO42+'19 '!AO42+'20 '!AO42+'21 '!AO42+'22 '!AO42+'23'!AO42+'24'!AO42+'25 '!AO42+'26 '!AO42+'27 '!AO42+'28 '!AO42+'29 '!AO42+'30 '!AO42+'31 '!AO42</f>
        <v>0</v>
      </c>
      <c r="AP38" s="118">
        <f>'1 '!AP42+'2'!AP42+'3 '!AP42+'4 '!AP42+'5 '!AP42+'6 '!AP42+'7 '!AP42+'8 '!AP42+'9 '!AP42+'10 '!AP42+'11 '!AP42+'12 '!AP42+'13'!AP42+'14 '!AP42+'15 '!AP42+'16 '!AP42+'17 '!AP42+'18 '!AP42+'19 '!AP42+'20 '!AP42+'21 '!AP42+'22 '!AP42+'23'!AP42+'24'!AP42+'25 '!AP42+'26 '!AP42+'27 '!AP42+'28 '!AP42+'29 '!AP42+'30 '!AP42+'31 '!AP42</f>
        <v>0</v>
      </c>
      <c r="AQ38" s="118">
        <f>'1 '!AQ42+'2'!AQ42+'3 '!AQ42+'4 '!AQ42+'5 '!AQ42+'6 '!AQ42+'7 '!AQ42+'8 '!AQ42+'9 '!AQ42+'10 '!AQ42+'11 '!AQ42+'12 '!AQ42+'13'!AQ42+'14 '!AQ42+'15 '!AQ42+'16 '!AQ42+'17 '!AQ42+'18 '!AQ42+'19 '!AQ42+'20 '!AQ42+'21 '!AQ42+'22 '!AQ42+'23'!AQ42+'24'!AQ42+'25 '!AQ42+'26 '!AQ42+'27 '!AQ42+'28 '!AQ42+'29 '!AQ42+'30 '!AQ42+'31 '!AQ42</f>
        <v>1</v>
      </c>
      <c r="AR38" s="118">
        <f>'1 '!AR42+'2'!AR42+'3 '!AR42+'4 '!AR42+'5 '!AR42+'6 '!AR42+'7 '!AR42+'8 '!AR42+'9 '!AR42+'10 '!AR42+'11 '!AR42+'12 '!AR42+'13'!AR42+'14 '!AR42+'15 '!AR42+'16 '!AR42+'17 '!AR42+'18 '!AR42+'19 '!AR42+'20 '!AR42+'21 '!AR42+'22 '!AR42+'23'!AR42+'24'!AR42+'25 '!AR42+'26 '!AR42+'27 '!AR42+'28 '!AR42+'29 '!AR42+'30 '!AR42+'31 '!AR42</f>
        <v>0</v>
      </c>
      <c r="AS38" s="118">
        <f>'1 '!AS42+'2'!AS42+'3 '!AS42+'4 '!AS42+'5 '!AS42+'6 '!AS42+'7 '!AS42+'8 '!AS42+'9 '!AS42+'10 '!AS42+'11 '!AS42+'12 '!AS42+'13'!AS42+'14 '!AS42+'15 '!AS42+'16 '!AS42+'17 '!AS42+'18 '!AS42+'19 '!AS42+'20 '!AS42+'21 '!AS42+'22 '!AS42+'23'!AS42+'24'!AS42+'25 '!AS42+'26 '!AS42+'27 '!AS42+'28 '!AS42+'29 '!AS42+'30 '!AS42+'31 '!AS42</f>
        <v>0</v>
      </c>
      <c r="AT38" s="118">
        <f>'1 '!AT42+'2'!AT42+'3 '!AT42+'4 '!AT42+'5 '!AT42+'6 '!AT42+'7 '!AT42+'8 '!AT42+'9 '!AT42+'10 '!AT42+'11 '!AT42+'12 '!AT42+'13'!AT42+'14 '!AT42+'15 '!AT42+'16 '!AT42+'17 '!AT42+'18 '!AT42+'19 '!AT42+'20 '!AT42+'21 '!AT42+'22 '!AT42+'23'!AT42+'24'!AT42+'25 '!AT42+'26 '!AT42+'27 '!AT42+'28 '!AT42+'29 '!AT42+'30 '!AT42+'31 '!AT42</f>
        <v>0</v>
      </c>
      <c r="AU38" s="118">
        <f>'1 '!AU42+'2'!AU42+'3 '!AU42+'4 '!AU42+'5 '!AU42+'6 '!AU42+'7 '!AU42+'8 '!AU42+'9 '!AU42+'10 '!AU42+'11 '!AU42+'12 '!AU42+'13'!AU42+'14 '!AU42+'15 '!AU42+'16 '!AU42+'17 '!AU42+'18 '!AU42+'19 '!AU42+'20 '!AU42+'21 '!AU42+'22 '!AU42+'23'!AU42+'24'!AU42+'25 '!AU42+'26 '!AU42+'27 '!AU42+'28 '!AU42+'29 '!AU42+'30 '!AU42+'31 '!AU42</f>
        <v>0</v>
      </c>
      <c r="AV38" s="118">
        <f>'1 '!AV42+'2'!AV42+'3 '!AV42+'4 '!AV42+'5 '!AV42+'6 '!AV42+'7 '!AV42+'8 '!AV42+'9 '!AV42+'10 '!AV42+'11 '!AV42+'12 '!AV42+'13'!AV42+'14 '!AV42+'15 '!AV42+'16 '!AV42+'17 '!AV42+'18 '!AV42+'19 '!AV42+'20 '!AV42+'21 '!AV42+'22 '!AV42+'23'!AV42+'24'!AV42+'25 '!AV42+'26 '!AV42+'27 '!AV42+'28 '!AV42+'29 '!AV42+'30 '!AV42+'31 '!AV42</f>
        <v>0</v>
      </c>
      <c r="AW38" s="118">
        <f>'1 '!AW42+'2'!AW42+'3 '!AW42+'4 '!AW42+'5 '!AW42+'6 '!AW42+'7 '!AW42+'8 '!AW42+'9 '!AW42+'10 '!AW42+'11 '!AW42+'12 '!AW42+'13'!AW42+'14 '!AW42+'15 '!AW42+'16 '!AW42+'17 '!AW42+'18 '!AW42+'19 '!AW42+'20 '!AW42+'21 '!AW42+'22 '!AW42+'23'!AW42+'24'!AW42+'25 '!AW42+'26 '!AW42+'27 '!AW42+'28 '!AW42+'29 '!AW42+'30 '!AW42+'31 '!AW42</f>
        <v>0</v>
      </c>
      <c r="AX38" s="137">
        <f>SUM(B38:AW38)</f>
        <v>62</v>
      </c>
      <c r="AY38" s="22">
        <f>B38*B33+C38*C33+D38*D33+E38*E33+F38*F33+G38*G33+H38*H33+I38*I33+J38*J33+K38*K33+L38*L33+M38*M33+N38*N33+O38*O33+P38*P33+Q38*Q33+R38*R33+S38*S33+T38*T33+U38*U33+V38*V33+W38*W33+X38*X33+Y38*Y33+Z38*Z33+AA38*AA33+AB38*AB33+AC38*AC33+AD38*AD33+AE38*AE33+AF38*AF33+AG38*AG33+AH38*AH33+AI38*AI33+AJ38*AJ33+AK38*AK33+AL38*AL33+AM38*AM33+AN38*AN33+AO38*AO33+AP38*AP33+AQ38*AQ33+AR38*AR33+AS38*AS33+AT38*AT33+AU38*AU33+AV38*AV33+AW38*AW33</f>
        <v>6185</v>
      </c>
      <c r="AZ38" s="262"/>
      <c r="BA38" s="7">
        <f>AY38</f>
        <v>6185</v>
      </c>
    </row>
    <row r="39" spans="1:53" ht="21" customHeight="1" thickBot="1">
      <c r="A39" s="121" t="s">
        <v>7</v>
      </c>
      <c r="B39" s="118">
        <f>'1 '!B43+'2'!B43+'3 '!B43+'4 '!B43+'5 '!B43+'6 '!B43+'7 '!B43+'8 '!B43+'9 '!B43+'10 '!B43+'11 '!B43+'12 '!B43+'13'!B43+'14 '!B43+'15 '!B43+'16 '!B43+'17 '!B43+'18 '!B43+'19 '!B43+'20 '!B43+'21 '!B43+'22 '!B43+'23'!B43+'24'!B43+'25 '!B43+'26 '!B43+'27 '!B43+'28 '!B43+'29 '!B43+'30 '!B43+'31 '!B43</f>
        <v>0</v>
      </c>
      <c r="C39" s="118">
        <f>'1 '!C43+'2'!C43+'3 '!C43+'4 '!C43+'5 '!C43+'6 '!C43+'7 '!C43+'8 '!C43+'9 '!C43+'10 '!C43+'11 '!C43+'12 '!C43+'13'!C43+'14 '!C43+'15 '!C43+'16 '!C43+'17 '!C43+'18 '!C43+'19 '!C43+'20 '!C43+'21 '!C43+'22 '!C43+'23'!C43+'24'!C43+'25 '!C43+'26 '!C43+'27 '!C43+'28 '!C43+'29 '!C43+'30 '!C43+'31 '!C43</f>
        <v>3</v>
      </c>
      <c r="D39" s="118">
        <f>'1 '!D43+'2'!D43+'3 '!D43+'4 '!D43+'5 '!D43+'6 '!D43+'7 '!D43+'8 '!D43+'9 '!D43+'10 '!D43+'11 '!D43+'12 '!D43+'13'!D43+'14 '!D43+'15 '!D43+'16 '!D43+'17 '!D43+'18 '!D43+'19 '!D43+'20 '!D43+'21 '!D43+'22 '!D43+'23'!D43+'24'!D43+'25 '!D43+'26 '!D43+'27 '!D43+'28 '!D43+'29 '!D43+'30 '!D43+'31 '!D43</f>
        <v>0</v>
      </c>
      <c r="E39" s="118">
        <f>'1 '!E43+'2'!E43+'3 '!E43+'4 '!E43+'5 '!E43+'6 '!E43+'7 '!E43+'8 '!E43+'9 '!E43+'10 '!E43+'11 '!E43+'12 '!E43+'13'!E43+'14 '!E43+'15 '!E43+'16 '!E43+'17 '!E43+'18 '!E43+'19 '!E43+'20 '!E43+'21 '!E43+'22 '!E43+'23'!E43+'24'!E43+'25 '!E43+'26 '!E43+'27 '!E43+'28 '!E43+'29 '!E43+'30 '!E43+'31 '!E43</f>
        <v>4</v>
      </c>
      <c r="F39" s="118">
        <f>'1 '!F43+'2'!F43+'3 '!F43+'4 '!F43+'5 '!F43+'6 '!F43+'7 '!F43+'8 '!F43+'9 '!F43+'10 '!F43+'11 '!F43+'12 '!F43+'13'!F43+'14 '!F43+'15 '!F43+'16 '!F43+'17 '!F43+'18 '!F43+'19 '!F43+'20 '!F43+'21 '!F43+'22 '!F43+'23'!F43+'24'!F43+'25 '!F43+'26 '!F43+'27 '!F43+'28 '!F43+'29 '!F43+'30 '!F43+'31 '!F43</f>
        <v>0</v>
      </c>
      <c r="G39" s="118">
        <f>'1 '!G43+'2'!G43+'3 '!G43+'4 '!G43+'5 '!G43+'6 '!G43+'7 '!G43+'8 '!G43+'9 '!G43+'10 '!G43+'11 '!G43+'12 '!G43+'13'!G43+'14 '!G43+'15 '!G43+'16 '!G43+'17 '!G43+'18 '!G43+'19 '!G43+'20 '!G43+'21 '!G43+'22 '!G43+'23'!G43+'24'!G43+'25 '!G43+'26 '!G43+'27 '!G43+'28 '!G43+'29 '!G43+'30 '!G43+'31 '!G43</f>
        <v>0</v>
      </c>
      <c r="H39" s="118">
        <f>'1 '!H43+'2'!H43+'3 '!H43+'4 '!H43+'5 '!H43+'6 '!H43+'7 '!H43+'8 '!H43+'9 '!H43+'10 '!H43+'11 '!H43+'12 '!H43+'13'!H43+'14 '!H43+'15 '!H43+'16 '!H43+'17 '!H43+'18 '!H43+'19 '!H43+'20 '!H43+'21 '!H43+'22 '!H43+'23'!H43+'24'!H43+'25 '!H43+'26 '!H43+'27 '!H43+'28 '!H43+'29 '!H43+'30 '!H43+'31 '!H43</f>
        <v>0</v>
      </c>
      <c r="I39" s="118">
        <f>'1 '!I43+'2'!I43+'3 '!I43+'4 '!I43+'5 '!I43+'6 '!I43+'7 '!I43+'8 '!I43+'9 '!I43+'10 '!I43+'11 '!I43+'12 '!I43+'13'!I43+'14 '!I43+'15 '!I43+'16 '!I43+'17 '!I43+'18 '!I43+'19 '!I43+'20 '!I43+'21 '!I43+'22 '!I43+'23'!I43+'24'!I43+'25 '!I43+'26 '!I43+'27 '!I43+'28 '!I43+'29 '!I43+'30 '!I43+'31 '!I43</f>
        <v>0</v>
      </c>
      <c r="J39" s="118">
        <f>'1 '!J43+'2'!J43+'3 '!J43+'4 '!J43+'5 '!J43+'6 '!J43+'7 '!J43+'8 '!J43+'9 '!J43+'10 '!J43+'11 '!J43+'12 '!J43+'13'!J43+'14 '!J43+'15 '!J43+'16 '!J43+'17 '!J43+'18 '!J43+'19 '!J43+'20 '!J43+'21 '!J43+'22 '!J43+'23'!J43+'24'!J43+'25 '!J43+'26 '!J43+'27 '!J43+'28 '!J43+'29 '!J43+'30 '!J43+'31 '!J43</f>
        <v>0</v>
      </c>
      <c r="K39" s="118">
        <f>'1 '!K43+'2'!K43+'3 '!K43+'4 '!K43+'5 '!K43+'6 '!K43+'7 '!K43+'8 '!K43+'9 '!K43+'10 '!K43+'11 '!K43+'12 '!K43+'13'!K43+'14 '!K43+'15 '!K43+'16 '!K43+'17 '!K43+'18 '!K43+'19 '!K43+'20 '!K43+'21 '!K43+'22 '!K43+'23'!K43+'24'!K43+'25 '!K43+'26 '!K43+'27 '!K43+'28 '!K43+'29 '!K43+'30 '!K43+'31 '!K43</f>
        <v>1</v>
      </c>
      <c r="L39" s="118">
        <f>'1 '!L43+'2'!L43+'3 '!L43+'4 '!L43+'5 '!L43+'6 '!L43+'7 '!L43+'8 '!L43+'9 '!L43+'10 '!L43+'11 '!L43+'12 '!L43+'13'!L43+'14 '!L43+'15 '!L43+'16 '!L43+'17 '!L43+'18 '!L43+'19 '!L43+'20 '!L43+'21 '!L43+'22 '!L43+'23'!L43+'24'!L43+'25 '!L43+'26 '!L43+'27 '!L43+'28 '!L43+'29 '!L43+'30 '!L43+'31 '!L43</f>
        <v>0</v>
      </c>
      <c r="M39" s="118">
        <f>'1 '!M43+'2'!M43+'3 '!M43+'4 '!M43+'5 '!M43+'6 '!M43+'7 '!M43+'8 '!M43+'9 '!M43+'10 '!M43+'11 '!M43+'12 '!M43+'13'!M43+'14 '!M43+'15 '!M43+'16 '!M43+'17 '!M43+'18 '!M43+'19 '!M43+'20 '!M43+'21 '!M43+'22 '!M43+'23'!M43+'24'!M43+'25 '!M43+'26 '!M43+'27 '!M43+'28 '!M43+'29 '!M43+'30 '!M43+'31 '!M43</f>
        <v>0</v>
      </c>
      <c r="N39" s="118">
        <f>'1 '!N43+'2'!N43+'3 '!N43+'4 '!N43+'5 '!N43+'6 '!N43+'7 '!N43+'8 '!N43+'9 '!N43+'10 '!N43+'11 '!N43+'12 '!N43+'13'!N43+'14 '!N43+'15 '!N43+'16 '!N43+'17 '!N43+'18 '!N43+'19 '!N43+'20 '!N43+'21 '!N43+'22 '!N43+'23'!N43+'24'!N43+'25 '!N43+'26 '!N43+'27 '!N43+'28 '!N43+'29 '!N43+'30 '!N43+'31 '!N43</f>
        <v>0</v>
      </c>
      <c r="O39" s="118">
        <f>'1 '!O43+'2'!O43+'3 '!O43+'4 '!O43+'5 '!O43+'6 '!O43+'7 '!O43+'8 '!O43+'9 '!O43+'10 '!O43+'11 '!O43+'12 '!O43+'13'!O43+'14 '!O43+'15 '!O43+'16 '!O43+'17 '!O43+'18 '!O43+'19 '!O43+'20 '!O43+'21 '!O43+'22 '!O43+'23'!O43+'24'!O43+'25 '!O43+'26 '!O43+'27 '!O43+'28 '!O43+'29 '!O43+'30 '!O43+'31 '!O43</f>
        <v>0</v>
      </c>
      <c r="P39" s="118">
        <f>'1 '!P43+'2'!P43+'3 '!P43+'4 '!P43+'5 '!P43+'6 '!P43+'7 '!P43+'8 '!P43+'9 '!P43+'10 '!P43+'11 '!P43+'12 '!P43+'13'!P43+'14 '!P43+'15 '!P43+'16 '!P43+'17 '!P43+'18 '!P43+'19 '!P43+'20 '!P43+'21 '!P43+'22 '!P43+'23'!P43+'24'!P43+'25 '!P43+'26 '!P43+'27 '!P43+'28 '!P43+'29 '!P43+'30 '!P43+'31 '!P43</f>
        <v>0</v>
      </c>
      <c r="Q39" s="118">
        <f>'1 '!Q43+'2'!Q43+'3 '!Q43+'4 '!Q43+'5 '!Q43+'6 '!Q43+'7 '!Q43+'8 '!Q43+'9 '!Q43+'10 '!Q43+'11 '!Q43+'12 '!Q43+'13'!Q43+'14 '!Q43+'15 '!Q43+'16 '!Q43+'17 '!Q43+'18 '!Q43+'19 '!Q43+'20 '!Q43+'21 '!Q43+'22 '!Q43+'23'!Q43+'24'!Q43+'25 '!Q43+'26 '!Q43+'27 '!Q43+'28 '!Q43+'29 '!Q43+'30 '!Q43+'31 '!Q43</f>
        <v>0</v>
      </c>
      <c r="R39" s="118">
        <f>'1 '!R43+'2'!R43+'3 '!R43+'4 '!R43+'5 '!R43+'6 '!R43+'7 '!R43+'8 '!R43+'9 '!R43+'10 '!R43+'11 '!R43+'12 '!R43+'13'!R43+'14 '!R43+'15 '!R43+'16 '!R43+'17 '!R43+'18 '!R43+'19 '!R43+'20 '!R43+'21 '!R43+'22 '!R43+'23'!R43+'24'!R43+'25 '!R43+'26 '!R43+'27 '!R43+'28 '!R43+'29 '!R43+'30 '!R43+'31 '!R43</f>
        <v>0</v>
      </c>
      <c r="S39" s="118">
        <f>'1 '!S43+'2'!S43+'3 '!S43+'4 '!S43+'5 '!S43+'6 '!S43+'7 '!S43+'8 '!S43+'9 '!S43+'10 '!S43+'11 '!S43+'12 '!S43+'13'!S43+'14 '!S43+'15 '!S43+'16 '!S43+'17 '!S43+'18 '!S43+'19 '!S43+'20 '!S43+'21 '!S43+'22 '!S43+'23'!S43+'24'!S43+'25 '!S43+'26 '!S43+'27 '!S43+'28 '!S43+'29 '!S43+'30 '!S43+'31 '!S43</f>
        <v>1</v>
      </c>
      <c r="T39" s="118">
        <f>'1 '!T43+'2'!T43+'3 '!T43+'4 '!T43+'5 '!T43+'6 '!T43+'7 '!T43+'8 '!T43+'9 '!T43+'10 '!T43+'11 '!T43+'12 '!T43+'13'!T43+'14 '!T43+'15 '!T43+'16 '!T43+'17 '!T43+'18 '!T43+'19 '!T43+'20 '!T43+'21 '!T43+'22 '!T43+'23'!T43+'24'!T43+'25 '!T43+'26 '!T43+'27 '!T43+'28 '!T43+'29 '!T43+'30 '!T43+'31 '!T43</f>
        <v>0</v>
      </c>
      <c r="U39" s="118">
        <f>'1 '!U43+'2'!U43+'3 '!U43+'4 '!U43+'5 '!U43+'6 '!U43+'7 '!U43+'8 '!U43+'9 '!U43+'10 '!U43+'11 '!U43+'12 '!U43+'13'!U43+'14 '!U43+'15 '!U43+'16 '!U43+'17 '!U43+'18 '!U43+'19 '!U43+'20 '!U43+'21 '!U43+'22 '!U43+'23'!U43+'24'!U43+'25 '!U43+'26 '!U43+'27 '!U43+'28 '!U43+'29 '!U43+'30 '!U43+'31 '!U43</f>
        <v>1</v>
      </c>
      <c r="V39" s="118">
        <f>'1 '!V43+'2'!V43+'3 '!V43+'4 '!V43+'5 '!V43+'6 '!V43+'7 '!V43+'8 '!V43+'9 '!V43+'10 '!V43+'11 '!V43+'12 '!V43+'13'!V43+'14 '!V43+'15 '!V43+'16 '!V43+'17 '!V43+'18 '!V43+'19 '!V43+'20 '!V43+'21 '!V43+'22 '!V43+'23'!V43+'24'!V43+'25 '!V43+'26 '!V43+'27 '!V43+'28 '!V43+'29 '!V43+'30 '!V43+'31 '!V43</f>
        <v>1</v>
      </c>
      <c r="W39" s="118">
        <f>'1 '!W43+'2'!W43+'3 '!W43+'4 '!W43+'5 '!W43+'6 '!W43+'7 '!W43+'8 '!W43+'9 '!W43+'10 '!W43+'11 '!W43+'12 '!W43+'13'!W43+'14 '!W43+'15 '!W43+'16 '!W43+'17 '!W43+'18 '!W43+'19 '!W43+'20 '!W43+'21 '!W43+'22 '!W43+'23'!W43+'24'!W43+'25 '!W43+'26 '!W43+'27 '!W43+'28 '!W43+'29 '!W43+'30 '!W43+'31 '!W43</f>
        <v>0</v>
      </c>
      <c r="X39" s="118">
        <f>'1 '!X43+'2'!X43+'3 '!X43+'4 '!X43+'5 '!X43+'6 '!X43+'7 '!X43+'8 '!X43+'9 '!X43+'10 '!X43+'11 '!X43+'12 '!X43+'13'!X43+'14 '!X43+'15 '!X43+'16 '!X43+'17 '!X43+'18 '!X43+'19 '!X43+'20 '!X43+'21 '!X43+'22 '!X43+'23'!X43+'24'!X43+'25 '!X43+'26 '!X43+'27 '!X43+'28 '!X43+'29 '!X43+'30 '!X43+'31 '!X43</f>
        <v>0</v>
      </c>
      <c r="Y39" s="118">
        <f>'1 '!Y43+'2'!Y43+'3 '!Y43+'4 '!Y43+'5 '!Y43+'6 '!Y43+'7 '!Y43+'8 '!Y43+'9 '!Y43+'10 '!Y43+'11 '!Y43+'12 '!Y43+'13'!Y43+'14 '!Y43+'15 '!Y43+'16 '!Y43+'17 '!Y43+'18 '!Y43+'19 '!Y43+'20 '!Y43+'21 '!Y43+'22 '!Y43+'23'!Y43+'24'!Y43+'25 '!Y43+'26 '!Y43+'27 '!Y43+'28 '!Y43+'29 '!Y43+'30 '!Y43+'31 '!Y43</f>
        <v>0</v>
      </c>
      <c r="Z39" s="118">
        <f>'1 '!Z43+'2'!Z43+'3 '!Z43+'4 '!Z43+'5 '!Z43+'6 '!Z43+'7 '!Z43+'8 '!Z43+'9 '!Z43+'10 '!Z43+'11 '!Z43+'12 '!Z43+'13'!Z43+'14 '!Z43+'15 '!Z43+'16 '!Z43+'17 '!Z43+'18 '!Z43+'19 '!Z43+'20 '!Z43+'21 '!Z43+'22 '!Z43+'23'!Z43+'24'!Z43+'25 '!Z43+'26 '!Z43+'27 '!Z43+'28 '!Z43+'29 '!Z43+'30 '!Z43+'31 '!Z43</f>
        <v>0</v>
      </c>
      <c r="AA39" s="118">
        <f>'1 '!AA43+'2'!AA43+'3 '!AA43+'4 '!AA43+'5 '!AA43+'6 '!AA43+'7 '!AA43+'8 '!AA43+'9 '!AA43+'10 '!AA43+'11 '!AA43+'12 '!AA43+'13'!AA43+'14 '!AA43+'15 '!AA43+'16 '!AA43+'17 '!AA43+'18 '!AA43+'19 '!AA43+'20 '!AA43+'21 '!AA43+'22 '!AA43+'23'!AA43+'24'!AA43+'25 '!AA43+'26 '!AA43+'27 '!AA43+'28 '!AA43+'29 '!AA43+'30 '!AA43+'31 '!AA43</f>
        <v>1</v>
      </c>
      <c r="AB39" s="118">
        <f>'1 '!AB43+'2'!AB43+'3 '!AB43+'4 '!AB43+'5 '!AB43+'6 '!AB43+'7 '!AB43+'8 '!AB43+'9 '!AB43+'10 '!AB43+'11 '!AB43+'12 '!AB43+'13'!AB43+'14 '!AB43+'15 '!AB43+'16 '!AB43+'17 '!AB43+'18 '!AB43+'19 '!AB43+'20 '!AB43+'21 '!AB43+'22 '!AB43+'23'!AB43+'24'!AB43+'25 '!AB43+'26 '!AB43+'27 '!AB43+'28 '!AB43+'29 '!AB43+'30 '!AB43+'31 '!AB43</f>
        <v>0</v>
      </c>
      <c r="AC39" s="118">
        <f>'1 '!AC43+'2'!AC43+'3 '!AC43+'4 '!AC43+'5 '!AC43+'6 '!AC43+'7 '!AC43+'8 '!AC43+'9 '!AC43+'10 '!AC43+'11 '!AC43+'12 '!AC43+'13'!AC43+'14 '!AC43+'15 '!AC43+'16 '!AC43+'17 '!AC43+'18 '!AC43+'19 '!AC43+'20 '!AC43+'21 '!AC43+'22 '!AC43+'23'!AC43+'24'!AC43+'25 '!AC43+'26 '!AC43+'27 '!AC43+'28 '!AC43+'29 '!AC43+'30 '!AC43+'31 '!AC43</f>
        <v>0</v>
      </c>
      <c r="AD39" s="118">
        <f>'1 '!AD43+'2'!AD43+'3 '!AD43+'4 '!AD43+'5 '!AD43+'6 '!AD43+'7 '!AD43+'8 '!AD43+'9 '!AD43+'10 '!AD43+'11 '!AD43+'12 '!AD43+'13'!AD43+'14 '!AD43+'15 '!AD43+'16 '!AD43+'17 '!AD43+'18 '!AD43+'19 '!AD43+'20 '!AD43+'21 '!AD43+'22 '!AD43+'23'!AD43+'24'!AD43+'25 '!AD43+'26 '!AD43+'27 '!AD43+'28 '!AD43+'29 '!AD43+'30 '!AD43+'31 '!AD43</f>
        <v>0</v>
      </c>
      <c r="AE39" s="118">
        <f>'1 '!AE43+'2'!AE43+'3 '!AE43+'4 '!AE43+'5 '!AE43+'6 '!AE43+'7 '!AE43+'8 '!AE43+'9 '!AE43+'10 '!AE43+'11 '!AE43+'12 '!AE43+'13'!AE43+'14 '!AE43+'15 '!AE43+'16 '!AE43+'17 '!AE43+'18 '!AE43+'19 '!AE43+'20 '!AE43+'21 '!AE43+'22 '!AE43+'23'!AE43+'24'!AE43+'25 '!AE43+'26 '!AE43+'27 '!AE43+'28 '!AE43+'29 '!AE43+'30 '!AE43+'31 '!AE43</f>
        <v>1</v>
      </c>
      <c r="AF39" s="118">
        <f>'1 '!AF43+'2'!AF43+'3 '!AF43+'4 '!AF43+'5 '!AF43+'6 '!AF43+'7 '!AF43+'8 '!AF43+'9 '!AF43+'10 '!AF43+'11 '!AF43+'12 '!AF43+'13'!AF43+'14 '!AF43+'15 '!AF43+'16 '!AF43+'17 '!AF43+'18 '!AF43+'19 '!AF43+'20 '!AF43+'21 '!AF43+'22 '!AF43+'23'!AF43+'24'!AF43+'25 '!AF43+'26 '!AF43+'27 '!AF43+'28 '!AF43+'29 '!AF43+'30 '!AF43+'31 '!AF43</f>
        <v>0</v>
      </c>
      <c r="AG39" s="118">
        <f>'1 '!AG43+'2'!AG43+'3 '!AG43+'4 '!AG43+'5 '!AG43+'6 '!AG43+'7 '!AG43+'8 '!AG43+'9 '!AG43+'10 '!AG43+'11 '!AG43+'12 '!AG43+'13'!AG43+'14 '!AG43+'15 '!AG43+'16 '!AG43+'17 '!AG43+'18 '!AG43+'19 '!AG43+'20 '!AG43+'21 '!AG43+'22 '!AG43+'23'!AG43+'24'!AG43+'25 '!AG43+'26 '!AG43+'27 '!AG43+'28 '!AG43+'29 '!AG43+'30 '!AG43+'31 '!AG43</f>
        <v>0</v>
      </c>
      <c r="AH39" s="118">
        <f>'1 '!AH43+'2'!AH43+'3 '!AH43+'4 '!AH43+'5 '!AH43+'6 '!AH43+'7 '!AH43+'8 '!AH43+'9 '!AH43+'10 '!AH43+'11 '!AH43+'12 '!AH43+'13'!AH43+'14 '!AH43+'15 '!AH43+'16 '!AH43+'17 '!AH43+'18 '!AH43+'19 '!AH43+'20 '!AH43+'21 '!AH43+'22 '!AH43+'23'!AH43+'24'!AH43+'25 '!AH43+'26 '!AH43+'27 '!AH43+'28 '!AH43+'29 '!AH43+'30 '!AH43+'31 '!AH43</f>
        <v>0</v>
      </c>
      <c r="AI39" s="118">
        <f>'1 '!AI43+'2'!AI43+'3 '!AI43+'4 '!AI43+'5 '!AI43+'6 '!AI43+'7 '!AI43+'8 '!AI43+'9 '!AI43+'10 '!AI43+'11 '!AI43+'12 '!AI43+'13'!AI43+'14 '!AI43+'15 '!AI43+'16 '!AI43+'17 '!AI43+'18 '!AI43+'19 '!AI43+'20 '!AI43+'21 '!AI43+'22 '!AI43+'23'!AI43+'24'!AI43+'25 '!AI43+'26 '!AI43+'27 '!AI43+'28 '!AI43+'29 '!AI43+'30 '!AI43+'31 '!AI43</f>
        <v>0</v>
      </c>
      <c r="AJ39" s="118">
        <f>'1 '!AJ43+'2'!AJ43+'3 '!AJ43+'4 '!AJ43+'5 '!AJ43+'6 '!AJ43+'7 '!AJ43+'8 '!AJ43+'9 '!AJ43+'10 '!AJ43+'11 '!AJ43+'12 '!AJ43+'13'!AJ43+'14 '!AJ43+'15 '!AJ43+'16 '!AJ43+'17 '!AJ43+'18 '!AJ43+'19 '!AJ43+'20 '!AJ43+'21 '!AJ43+'22 '!AJ43+'23'!AJ43+'24'!AJ43+'25 '!AJ43+'26 '!AJ43+'27 '!AJ43+'28 '!AJ43+'29 '!AJ43+'30 '!AJ43+'31 '!AJ43</f>
        <v>0</v>
      </c>
      <c r="AK39" s="118">
        <f>'1 '!AK43+'2'!AK43+'3 '!AK43+'4 '!AK43+'5 '!AK43+'6 '!AK43+'7 '!AK43+'8 '!AK43+'9 '!AK43+'10 '!AK43+'11 '!AK43+'12 '!AK43+'13'!AK43+'14 '!AK43+'15 '!AK43+'16 '!AK43+'17 '!AK43+'18 '!AK43+'19 '!AK43+'20 '!AK43+'21 '!AK43+'22 '!AK43+'23'!AK43+'24'!AK43+'25 '!AK43+'26 '!AK43+'27 '!AK43+'28 '!AK43+'29 '!AK43+'30 '!AK43+'31 '!AK43</f>
        <v>0</v>
      </c>
      <c r="AL39" s="118">
        <f>'1 '!AL43+'2'!AL43+'3 '!AL43+'4 '!AL43+'5 '!AL43+'6 '!AL43+'7 '!AL43+'8 '!AL43+'9 '!AL43+'10 '!AL43+'11 '!AL43+'12 '!AL43+'13'!AL43+'14 '!AL43+'15 '!AL43+'16 '!AL43+'17 '!AL43+'18 '!AL43+'19 '!AL43+'20 '!AL43+'21 '!AL43+'22 '!AL43+'23'!AL43+'24'!AL43+'25 '!AL43+'26 '!AL43+'27 '!AL43+'28 '!AL43+'29 '!AL43+'30 '!AL43+'31 '!AL43</f>
        <v>0</v>
      </c>
      <c r="AM39" s="118">
        <f>'1 '!AM43+'2'!AM43+'3 '!AM43+'4 '!AM43+'5 '!AM43+'6 '!AM43+'7 '!AM43+'8 '!AM43+'9 '!AM43+'10 '!AM43+'11 '!AM43+'12 '!AM43+'13'!AM43+'14 '!AM43+'15 '!AM43+'16 '!AM43+'17 '!AM43+'18 '!AM43+'19 '!AM43+'20 '!AM43+'21 '!AM43+'22 '!AM43+'23'!AM43+'24'!AM43+'25 '!AM43+'26 '!AM43+'27 '!AM43+'28 '!AM43+'29 '!AM43+'30 '!AM43+'31 '!AM43</f>
        <v>0</v>
      </c>
      <c r="AN39" s="118">
        <f>'1 '!AN43+'2'!AN43+'3 '!AN43+'4 '!AN43+'5 '!AN43+'6 '!AN43+'7 '!AN43+'8 '!AN43+'9 '!AN43+'10 '!AN43+'11 '!AN43+'12 '!AN43+'13'!AN43+'14 '!AN43+'15 '!AN43+'16 '!AN43+'17 '!AN43+'18 '!AN43+'19 '!AN43+'20 '!AN43+'21 '!AN43+'22 '!AN43+'23'!AN43+'24'!AN43+'25 '!AN43+'26 '!AN43+'27 '!AN43+'28 '!AN43+'29 '!AN43+'30 '!AN43+'31 '!AN43</f>
        <v>0</v>
      </c>
      <c r="AO39" s="118">
        <f>'1 '!AO43+'2'!AO43+'3 '!AO43+'4 '!AO43+'5 '!AO43+'6 '!AO43+'7 '!AO43+'8 '!AO43+'9 '!AO43+'10 '!AO43+'11 '!AO43+'12 '!AO43+'13'!AO43+'14 '!AO43+'15 '!AO43+'16 '!AO43+'17 '!AO43+'18 '!AO43+'19 '!AO43+'20 '!AO43+'21 '!AO43+'22 '!AO43+'23'!AO43+'24'!AO43+'25 '!AO43+'26 '!AO43+'27 '!AO43+'28 '!AO43+'29 '!AO43+'30 '!AO43+'31 '!AO43</f>
        <v>0</v>
      </c>
      <c r="AP39" s="118">
        <f>'1 '!AP43+'2'!AP43+'3 '!AP43+'4 '!AP43+'5 '!AP43+'6 '!AP43+'7 '!AP43+'8 '!AP43+'9 '!AP43+'10 '!AP43+'11 '!AP43+'12 '!AP43+'13'!AP43+'14 '!AP43+'15 '!AP43+'16 '!AP43+'17 '!AP43+'18 '!AP43+'19 '!AP43+'20 '!AP43+'21 '!AP43+'22 '!AP43+'23'!AP43+'24'!AP43+'25 '!AP43+'26 '!AP43+'27 '!AP43+'28 '!AP43+'29 '!AP43+'30 '!AP43+'31 '!AP43</f>
        <v>0</v>
      </c>
      <c r="AQ39" s="118">
        <f>'1 '!AQ43+'2'!AQ43+'3 '!AQ43+'4 '!AQ43+'5 '!AQ43+'6 '!AQ43+'7 '!AQ43+'8 '!AQ43+'9 '!AQ43+'10 '!AQ43+'11 '!AQ43+'12 '!AQ43+'13'!AQ43+'14 '!AQ43+'15 '!AQ43+'16 '!AQ43+'17 '!AQ43+'18 '!AQ43+'19 '!AQ43+'20 '!AQ43+'21 '!AQ43+'22 '!AQ43+'23'!AQ43+'24'!AQ43+'25 '!AQ43+'26 '!AQ43+'27 '!AQ43+'28 '!AQ43+'29 '!AQ43+'30 '!AQ43+'31 '!AQ43</f>
        <v>1</v>
      </c>
      <c r="AR39" s="118">
        <f>'1 '!AR43+'2'!AR43+'3 '!AR43+'4 '!AR43+'5 '!AR43+'6 '!AR43+'7 '!AR43+'8 '!AR43+'9 '!AR43+'10 '!AR43+'11 '!AR43+'12 '!AR43+'13'!AR43+'14 '!AR43+'15 '!AR43+'16 '!AR43+'17 '!AR43+'18 '!AR43+'19 '!AR43+'20 '!AR43+'21 '!AR43+'22 '!AR43+'23'!AR43+'24'!AR43+'25 '!AR43+'26 '!AR43+'27 '!AR43+'28 '!AR43+'29 '!AR43+'30 '!AR43+'31 '!AR43</f>
        <v>0</v>
      </c>
      <c r="AS39" s="118">
        <f>'1 '!AS43+'2'!AS43+'3 '!AS43+'4 '!AS43+'5 '!AS43+'6 '!AS43+'7 '!AS43+'8 '!AS43+'9 '!AS43+'10 '!AS43+'11 '!AS43+'12 '!AS43+'13'!AS43+'14 '!AS43+'15 '!AS43+'16 '!AS43+'17 '!AS43+'18 '!AS43+'19 '!AS43+'20 '!AS43+'21 '!AS43+'22 '!AS43+'23'!AS43+'24'!AS43+'25 '!AS43+'26 '!AS43+'27 '!AS43+'28 '!AS43+'29 '!AS43+'30 '!AS43+'31 '!AS43</f>
        <v>0</v>
      </c>
      <c r="AT39" s="118">
        <f>'1 '!AT43+'2'!AT43+'3 '!AT43+'4 '!AT43+'5 '!AT43+'6 '!AT43+'7 '!AT43+'8 '!AT43+'9 '!AT43+'10 '!AT43+'11 '!AT43+'12 '!AT43+'13'!AT43+'14 '!AT43+'15 '!AT43+'16 '!AT43+'17 '!AT43+'18 '!AT43+'19 '!AT43+'20 '!AT43+'21 '!AT43+'22 '!AT43+'23'!AT43+'24'!AT43+'25 '!AT43+'26 '!AT43+'27 '!AT43+'28 '!AT43+'29 '!AT43+'30 '!AT43+'31 '!AT43</f>
        <v>0</v>
      </c>
      <c r="AU39" s="118">
        <f>'1 '!AU43+'2'!AU43+'3 '!AU43+'4 '!AU43+'5 '!AU43+'6 '!AU43+'7 '!AU43+'8 '!AU43+'9 '!AU43+'10 '!AU43+'11 '!AU43+'12 '!AU43+'13'!AU43+'14 '!AU43+'15 '!AU43+'16 '!AU43+'17 '!AU43+'18 '!AU43+'19 '!AU43+'20 '!AU43+'21 '!AU43+'22 '!AU43+'23'!AU43+'24'!AU43+'25 '!AU43+'26 '!AU43+'27 '!AU43+'28 '!AU43+'29 '!AU43+'30 '!AU43+'31 '!AU43</f>
        <v>0</v>
      </c>
      <c r="AV39" s="118">
        <f>'1 '!AV43+'2'!AV43+'3 '!AV43+'4 '!AV43+'5 '!AV43+'6 '!AV43+'7 '!AV43+'8 '!AV43+'9 '!AV43+'10 '!AV43+'11 '!AV43+'12 '!AV43+'13'!AV43+'14 '!AV43+'15 '!AV43+'16 '!AV43+'17 '!AV43+'18 '!AV43+'19 '!AV43+'20 '!AV43+'21 '!AV43+'22 '!AV43+'23'!AV43+'24'!AV43+'25 '!AV43+'26 '!AV43+'27 '!AV43+'28 '!AV43+'29 '!AV43+'30 '!AV43+'31 '!AV43</f>
        <v>0</v>
      </c>
      <c r="AW39" s="118">
        <f>'1 '!AW43+'2'!AW43+'3 '!AW43+'4 '!AW43+'5 '!AW43+'6 '!AW43+'7 '!AW43+'8 '!AW43+'9 '!AW43+'10 '!AW43+'11 '!AW43+'12 '!AW43+'13'!AW43+'14 '!AW43+'15 '!AW43+'16 '!AW43+'17 '!AW43+'18 '!AW43+'19 '!AW43+'20 '!AW43+'21 '!AW43+'22 '!AW43+'23'!AW43+'24'!AW43+'25 '!AW43+'26 '!AW43+'27 '!AW43+'28 '!AW43+'29 '!AW43+'30 '!AW43+'31 '!AW43</f>
        <v>0</v>
      </c>
      <c r="AX39" s="136">
        <f>SUM(B39:AW39)</f>
        <v>14</v>
      </c>
      <c r="AY39" s="22">
        <f>'1 '!AY43+'2'!AY43+'3 '!AY43+'4 '!AY43+'5 '!AY43+'6 '!AY43+'7 '!AY43+'8 '!AY43+'9 '!AY43+'10 '!AY43+'11 '!AY43+'12 '!AY43+'13'!AY43+'14 '!AY43+'15 '!AY43+'16 '!AY43+'17 '!AY43+'18 '!AY43+'19 '!AY43+'20 '!AY43+'21 '!AY43+'22 '!AY43+'23'!AY43+'24'!AY43+'25 '!AY43+'26 '!AY43+'27 '!AY43+'28 '!AY43+'29 '!AY43+'30 '!AY43+'31 '!AY43</f>
        <v>2072</v>
      </c>
      <c r="AZ39" s="262"/>
      <c r="BA39" s="9">
        <f>AY39</f>
        <v>2072</v>
      </c>
    </row>
    <row r="40" spans="1:53" ht="26.25" customHeight="1" thickBot="1">
      <c r="A40" s="122" t="s">
        <v>199</v>
      </c>
      <c r="B40" s="119">
        <f>B37+B38-B39</f>
        <v>5</v>
      </c>
      <c r="C40" s="119">
        <f t="shared" ref="C40:AW40" si="3">C37+C38-C39</f>
        <v>25</v>
      </c>
      <c r="D40" s="119">
        <f t="shared" si="3"/>
        <v>8</v>
      </c>
      <c r="E40" s="119">
        <f t="shared" si="3"/>
        <v>18</v>
      </c>
      <c r="F40" s="119">
        <f t="shared" si="3"/>
        <v>1</v>
      </c>
      <c r="G40" s="119">
        <f t="shared" si="3"/>
        <v>14</v>
      </c>
      <c r="H40" s="119">
        <f t="shared" si="3"/>
        <v>2</v>
      </c>
      <c r="I40" s="119">
        <f t="shared" si="3"/>
        <v>3</v>
      </c>
      <c r="J40" s="119">
        <f t="shared" si="3"/>
        <v>2</v>
      </c>
      <c r="K40" s="119">
        <f t="shared" si="3"/>
        <v>3</v>
      </c>
      <c r="L40" s="119">
        <f t="shared" si="3"/>
        <v>9</v>
      </c>
      <c r="M40" s="119">
        <f t="shared" si="3"/>
        <v>5</v>
      </c>
      <c r="N40" s="119">
        <f t="shared" si="3"/>
        <v>2</v>
      </c>
      <c r="O40" s="119">
        <f t="shared" si="3"/>
        <v>1</v>
      </c>
      <c r="P40" s="119">
        <f t="shared" si="3"/>
        <v>1</v>
      </c>
      <c r="Q40" s="119">
        <f t="shared" si="3"/>
        <v>4</v>
      </c>
      <c r="R40" s="119">
        <f t="shared" si="3"/>
        <v>0</v>
      </c>
      <c r="S40" s="119">
        <f t="shared" si="3"/>
        <v>12</v>
      </c>
      <c r="T40" s="119">
        <f t="shared" si="3"/>
        <v>10</v>
      </c>
      <c r="U40" s="119">
        <f t="shared" si="3"/>
        <v>3</v>
      </c>
      <c r="V40" s="119">
        <f t="shared" si="3"/>
        <v>1</v>
      </c>
      <c r="W40" s="119">
        <f t="shared" si="3"/>
        <v>1</v>
      </c>
      <c r="X40" s="119">
        <f t="shared" si="3"/>
        <v>0</v>
      </c>
      <c r="Y40" s="119">
        <f t="shared" si="3"/>
        <v>1</v>
      </c>
      <c r="Z40" s="119">
        <f t="shared" si="3"/>
        <v>1</v>
      </c>
      <c r="AA40" s="119">
        <f t="shared" si="3"/>
        <v>2</v>
      </c>
      <c r="AB40" s="119">
        <f t="shared" si="3"/>
        <v>1</v>
      </c>
      <c r="AC40" s="119">
        <f t="shared" si="3"/>
        <v>0</v>
      </c>
      <c r="AD40" s="119">
        <f t="shared" si="3"/>
        <v>6</v>
      </c>
      <c r="AE40" s="119">
        <f t="shared" si="3"/>
        <v>3</v>
      </c>
      <c r="AF40" s="119">
        <f t="shared" si="3"/>
        <v>2</v>
      </c>
      <c r="AG40" s="119">
        <f t="shared" si="3"/>
        <v>2</v>
      </c>
      <c r="AH40" s="119">
        <f t="shared" si="3"/>
        <v>4</v>
      </c>
      <c r="AI40" s="119">
        <f t="shared" si="3"/>
        <v>11</v>
      </c>
      <c r="AJ40" s="119">
        <f t="shared" si="3"/>
        <v>1</v>
      </c>
      <c r="AK40" s="119">
        <f t="shared" si="3"/>
        <v>6</v>
      </c>
      <c r="AL40" s="119">
        <f t="shared" si="3"/>
        <v>3</v>
      </c>
      <c r="AM40" s="119">
        <f t="shared" si="3"/>
        <v>0</v>
      </c>
      <c r="AN40" s="119">
        <f t="shared" si="3"/>
        <v>0</v>
      </c>
      <c r="AO40" s="119">
        <f t="shared" si="3"/>
        <v>2</v>
      </c>
      <c r="AP40" s="119">
        <f t="shared" si="3"/>
        <v>6</v>
      </c>
      <c r="AQ40" s="119">
        <f t="shared" si="3"/>
        <v>0</v>
      </c>
      <c r="AR40" s="119">
        <f t="shared" si="3"/>
        <v>0</v>
      </c>
      <c r="AS40" s="119">
        <f t="shared" si="3"/>
        <v>2</v>
      </c>
      <c r="AT40" s="119">
        <f t="shared" si="3"/>
        <v>3</v>
      </c>
      <c r="AU40" s="119">
        <f t="shared" si="3"/>
        <v>1</v>
      </c>
      <c r="AV40" s="119">
        <f t="shared" si="3"/>
        <v>1</v>
      </c>
      <c r="AW40" s="119">
        <f t="shared" si="3"/>
        <v>11</v>
      </c>
      <c r="AX40" s="137">
        <f>SUM(B40:AW40)</f>
        <v>199</v>
      </c>
      <c r="AY40" s="22">
        <f>B40*B33+C40*C33+D40*D33+E40*E33+F40*F33+G40*G33+H40*H33+I40*I33+J40*J33+K40*K33+L40*L33+M40*M33+N40*'11 '!N37+O40*O33+P40*P33+Q40*Q33+R40*R33+S40*S33+T40*T33+U40*U33+V40*V33+W40*W33+X40*X33+Y40*Y33+Z40*Z33+AA40*AA33+AB40*AB33+AC40*AC33+AD40*AD33+AE40*AE33+AF40*AF33+AG40*AG33+AH40*AH33+AI40*AI33+AJ40*AJ33+AK40*AK33+AL40*AL33+AM40*AM33+AN40*AN33+AO40*AO33+AP40*AP33+AQ40*AQ33+AR40*AR33+AS40*AS33+AT40*AT33+AU40*AU33+AV40*AV33+AW40*AW33</f>
        <v>28254</v>
      </c>
      <c r="AZ40" s="262"/>
      <c r="BA40" s="27">
        <f>AY40</f>
        <v>28254</v>
      </c>
    </row>
    <row r="41" spans="1:53" ht="13.5" thickBot="1">
      <c r="AY41" s="52" t="s">
        <v>17</v>
      </c>
      <c r="AZ41" s="262"/>
      <c r="BA41" s="17">
        <f>'1 '!BA45+'2'!BA45+'3 '!BA45+'4 '!BA45+'5 '!BA45+'6 '!BA45+'7 '!BA45+'8 '!BA45+'9 '!BA45+'10 '!BA45+'11 '!BA45+'12 '!BA45+'13'!BA45+'14 '!BA45+'15 '!BA45+'16 '!BA45+'17 '!BA45+'18 '!BA45+'19 '!BA45+'20 '!BA45+'21 '!BA45+'22 '!BA45+'23'!BA45+'24'!BA45+'25 '!BA45+'26 '!BA45+'27 '!BA45+'28 '!BA45+'29 '!BA45+'30 '!BA45+'31 '!BA45</f>
        <v>429</v>
      </c>
    </row>
    <row r="42" spans="1:53" ht="22.5" customHeight="1" thickBot="1">
      <c r="A42" s="138" t="s">
        <v>194</v>
      </c>
      <c r="B42" s="263" t="s">
        <v>80</v>
      </c>
      <c r="C42" s="264"/>
      <c r="D42" s="264"/>
      <c r="E42" s="264"/>
      <c r="F42" s="264"/>
      <c r="G42" s="264"/>
      <c r="H42" s="264"/>
      <c r="I42" s="264"/>
      <c r="J42" s="265"/>
      <c r="K42" s="266" t="s">
        <v>186</v>
      </c>
      <c r="L42" s="267"/>
      <c r="M42" s="267"/>
      <c r="N42" s="267"/>
      <c r="O42" s="268"/>
      <c r="P42" s="189" t="s">
        <v>97</v>
      </c>
      <c r="Q42" s="189" t="s">
        <v>187</v>
      </c>
      <c r="R42" s="272" t="s">
        <v>190</v>
      </c>
      <c r="S42" s="273"/>
      <c r="T42" s="274" t="s">
        <v>191</v>
      </c>
      <c r="U42" s="275"/>
      <c r="V42" s="190"/>
      <c r="W42" s="191"/>
      <c r="X42" s="180"/>
      <c r="Y42" s="180"/>
      <c r="Z42" s="180"/>
      <c r="AA42" s="180"/>
      <c r="AB42" s="194"/>
      <c r="AC42" s="195"/>
      <c r="AD42" s="269"/>
      <c r="AE42" s="270"/>
      <c r="AF42" s="270"/>
      <c r="AG42" s="270"/>
      <c r="AH42" s="271"/>
      <c r="AI42" s="53"/>
      <c r="AJ42" s="178"/>
      <c r="AK42" s="179"/>
      <c r="AL42" s="180"/>
      <c r="AM42" s="178"/>
      <c r="AN42" s="181"/>
      <c r="AO42" s="182"/>
      <c r="AP42" s="182"/>
      <c r="AQ42" s="182"/>
      <c r="AR42" s="182"/>
      <c r="AS42" s="182"/>
      <c r="AT42" s="182"/>
      <c r="AU42" s="182"/>
      <c r="AV42" s="196"/>
      <c r="AW42" s="197"/>
      <c r="AX42" s="15"/>
      <c r="AY42" s="15">
        <f>W42*583.3+X42*297.1+Y42*145.8+Z42*24.3</f>
        <v>0</v>
      </c>
      <c r="AZ42" s="15"/>
      <c r="BA42" s="14"/>
    </row>
    <row r="43" spans="1:53" ht="22.5" customHeight="1">
      <c r="A43" s="89" t="s">
        <v>13</v>
      </c>
      <c r="B43" s="92">
        <f>'31 '!B47</f>
        <v>80</v>
      </c>
      <c r="C43" s="92">
        <f>'31 '!C47</f>
        <v>120</v>
      </c>
      <c r="D43" s="92">
        <f>'31 '!D47</f>
        <v>120</v>
      </c>
      <c r="E43" s="92">
        <f>'31 '!E47</f>
        <v>30</v>
      </c>
      <c r="F43" s="92">
        <f>'31 '!F47</f>
        <v>40</v>
      </c>
      <c r="G43" s="92">
        <f>'31 '!G47</f>
        <v>80</v>
      </c>
      <c r="H43" s="92">
        <f>'31 '!H47</f>
        <v>40</v>
      </c>
      <c r="I43" s="92">
        <f>'31 '!I47</f>
        <v>40</v>
      </c>
      <c r="J43" s="92">
        <f>'31 '!J47</f>
        <v>80</v>
      </c>
      <c r="K43" s="92">
        <f>'31 '!K47</f>
        <v>50</v>
      </c>
      <c r="L43" s="92">
        <f>'31 '!L47</f>
        <v>85</v>
      </c>
      <c r="M43" s="92">
        <f>'31 '!M47</f>
        <v>45</v>
      </c>
      <c r="N43" s="92">
        <f>'31 '!N47</f>
        <v>38</v>
      </c>
      <c r="O43" s="92">
        <f>'31 '!O47</f>
        <v>75</v>
      </c>
      <c r="P43" s="92">
        <f>'31 '!P47</f>
        <v>16</v>
      </c>
      <c r="Q43" s="92">
        <f>'31 '!Q47</f>
        <v>8</v>
      </c>
      <c r="R43" s="92">
        <f>'31 '!R47</f>
        <v>191</v>
      </c>
      <c r="S43" s="92">
        <f>'31 '!S47</f>
        <v>182</v>
      </c>
      <c r="T43" s="92">
        <f>'31 '!T47</f>
        <v>191</v>
      </c>
      <c r="U43" s="92">
        <f>'31 '!U47</f>
        <v>191</v>
      </c>
      <c r="V43" s="92">
        <f>'31 '!V47</f>
        <v>90</v>
      </c>
      <c r="W43" s="92">
        <f>'31 '!W47</f>
        <v>8.75</v>
      </c>
      <c r="X43" s="92">
        <f>'31 '!X47</f>
        <v>9</v>
      </c>
      <c r="Y43" s="92">
        <f>'31 '!Y47</f>
        <v>13</v>
      </c>
      <c r="Z43" s="92">
        <f>'31 '!Z47</f>
        <v>3</v>
      </c>
      <c r="AA43" s="92">
        <f>'31 '!AA47</f>
        <v>80</v>
      </c>
      <c r="AB43" s="92">
        <f>'31 '!AB47</f>
        <v>110</v>
      </c>
      <c r="AC43" s="92">
        <f>'31 '!AC47</f>
        <v>60</v>
      </c>
      <c r="AD43" s="92">
        <f>'31 '!AD47</f>
        <v>60</v>
      </c>
      <c r="AE43" s="92">
        <f>'31 '!AE47</f>
        <v>8</v>
      </c>
      <c r="AF43" s="92">
        <f>'31 '!AF47</f>
        <v>70</v>
      </c>
      <c r="AG43" s="92">
        <f>'31 '!AG47</f>
        <v>35</v>
      </c>
      <c r="AH43" s="92">
        <f>'31 '!AH47</f>
        <v>50</v>
      </c>
      <c r="AI43" s="92">
        <f>'31 '!AI47</f>
        <v>128</v>
      </c>
      <c r="AJ43" s="92">
        <f>'31 '!AJ47</f>
        <v>52</v>
      </c>
      <c r="AK43" s="92">
        <f>'31 '!AK47</f>
        <v>55</v>
      </c>
      <c r="AL43" s="92">
        <f>'31 '!AL47</f>
        <v>85</v>
      </c>
      <c r="AM43" s="92">
        <f>'31 '!AM47</f>
        <v>280</v>
      </c>
      <c r="AN43" s="92">
        <f>'31 '!AN47</f>
        <v>340</v>
      </c>
      <c r="AO43" s="92">
        <f>'31 '!AO47</f>
        <v>410</v>
      </c>
      <c r="AP43" s="92">
        <f>'31 '!AP47</f>
        <v>310</v>
      </c>
      <c r="AQ43" s="92">
        <f>'31 '!AQ47</f>
        <v>240</v>
      </c>
      <c r="AR43" s="92">
        <f>'31 '!AR47</f>
        <v>13540</v>
      </c>
      <c r="AS43" s="92">
        <f>'31 '!AS47</f>
        <v>11</v>
      </c>
      <c r="AT43" s="92">
        <f>'31 '!AT47</f>
        <v>280</v>
      </c>
      <c r="AU43" s="92">
        <f>'31 '!AU47</f>
        <v>0</v>
      </c>
      <c r="AV43" s="92">
        <f>'31 '!AV47</f>
        <v>0</v>
      </c>
      <c r="AW43" s="92">
        <f>'31 '!AW47</f>
        <v>0</v>
      </c>
      <c r="AX43" s="55"/>
      <c r="AY43" s="55"/>
      <c r="AZ43" s="55"/>
      <c r="BA43" s="56"/>
    </row>
    <row r="44" spans="1:53" ht="21.75" customHeight="1" thickBot="1">
      <c r="A44" s="90" t="s">
        <v>66</v>
      </c>
      <c r="B44" s="43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3"/>
      <c r="W44" s="43"/>
      <c r="X44" s="43"/>
      <c r="Y44" s="185"/>
      <c r="Z44" s="49"/>
      <c r="AA44" s="186"/>
      <c r="AB44" s="78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58"/>
      <c r="AY44" s="58"/>
      <c r="AZ44" s="58"/>
      <c r="BA44" s="59"/>
    </row>
    <row r="45" spans="1:53" ht="24.75" customHeight="1" thickBot="1">
      <c r="A45" s="61" t="s">
        <v>14</v>
      </c>
      <c r="B45" s="80">
        <f>'1 '!B49+'2'!B49+'3 '!B49+'4 '!B49+'5 '!B49+'6 '!B49+'7 '!B49+'8 '!B49+'9 '!B49+'10 '!B49+'11 '!B49+'12 '!B49+'13'!B49+'14 '!B49+'15 '!B49+'16 '!B49+'17 '!B49+'18 '!B49+'19 '!B49+'20 '!B49+'21 '!B49+'22 '!B49+'23'!B49+'24'!B49+'25 '!B49+'26 '!B49+'27 '!B49+'28 '!B49+'29 '!B49+'30 '!B49+'31 '!B49</f>
        <v>0</v>
      </c>
      <c r="C45" s="80">
        <f>'1 '!C49+'2'!C49+'3 '!C49+'4 '!C49+'5 '!C49+'6 '!C49+'7 '!C49+'8 '!C49+'9 '!C49+'10 '!C49+'11 '!C49+'12 '!C49+'13'!C49+'14 '!C49+'15 '!C49+'16 '!C49+'17 '!C49+'18 '!C49+'19 '!C49+'20 '!C49+'21 '!C49+'22 '!C49+'23'!C49+'24'!C49+'25 '!C49+'26 '!C49+'27 '!C49+'28 '!C49+'29 '!C49+'30 '!C49+'31 '!C49</f>
        <v>0</v>
      </c>
      <c r="D45" s="80">
        <f>'1 '!D49+'2'!D49+'3 '!D49+'4 '!D49+'5 '!D49+'6 '!D49+'7 '!D49+'8 '!D49+'9 '!D49+'10 '!D49+'11 '!D49+'12 '!D49+'13'!D49+'14 '!D49+'15 '!D49+'16 '!D49+'17 '!D49+'18 '!D49+'19 '!D49+'20 '!D49+'21 '!D49+'22 '!D49+'23'!D49+'24'!D49+'25 '!D49+'26 '!D49+'27 '!D49+'28 '!D49+'29 '!D49+'30 '!D49+'31 '!D49</f>
        <v>0</v>
      </c>
      <c r="E45" s="80">
        <f>'1 '!E49+'2'!E49+'3 '!E49+'4 '!E49+'5 '!E49+'6 '!E49+'7 '!E49+'8 '!E49+'9 '!E49+'10 '!E49+'11 '!E49+'12 '!E49+'13'!E49+'14 '!E49+'15 '!E49+'16 '!E49+'17 '!E49+'18 '!E49+'19 '!E49+'20 '!E49+'21 '!E49+'22 '!E49+'23'!E49+'24'!E49+'25 '!E49+'26 '!E49+'27 '!E49+'28 '!E49+'29 '!E49+'30 '!E49+'31 '!E49</f>
        <v>0</v>
      </c>
      <c r="F45" s="80">
        <f>'1 '!F49+'2'!F49+'3 '!F49+'4 '!F49+'5 '!F49+'6 '!F49+'7 '!F49+'8 '!F49+'9 '!F49+'10 '!F49+'11 '!F49+'12 '!F49+'13'!F49+'14 '!F49+'15 '!F49+'16 '!F49+'17 '!F49+'18 '!F49+'19 '!F49+'20 '!F49+'21 '!F49+'22 '!F49+'23'!F49+'24'!F49+'25 '!F49+'26 '!F49+'27 '!F49+'28 '!F49+'29 '!F49+'30 '!F49+'31 '!F49</f>
        <v>0</v>
      </c>
      <c r="G45" s="80">
        <f>'1 '!G49+'2'!G49+'3 '!G49+'4 '!G49+'5 '!G49+'6 '!G49+'7 '!G49+'8 '!G49+'9 '!G49+'10 '!G49+'11 '!G49+'12 '!G49+'13'!G49+'14 '!G49+'15 '!G49+'16 '!G49+'17 '!G49+'18 '!G49+'19 '!G49+'20 '!G49+'21 '!G49+'22 '!G49+'23'!G49+'24'!G49+'25 '!G49+'26 '!G49+'27 '!G49+'28 '!G49+'29 '!G49+'30 '!G49+'31 '!G49</f>
        <v>0</v>
      </c>
      <c r="H45" s="80">
        <f>'1 '!H49+'2'!H49+'3 '!H49+'4 '!H49+'5 '!H49+'6 '!H49+'7 '!H49+'8 '!H49+'9 '!H49+'10 '!H49+'11 '!H49+'12 '!H49+'13'!H49+'14 '!H49+'15 '!H49+'16 '!H49+'17 '!H49+'18 '!H49+'19 '!H49+'20 '!H49+'21 '!H49+'22 '!H49+'23'!H49+'24'!H49+'25 '!H49+'26 '!H49+'27 '!H49+'28 '!H49+'29 '!H49+'30 '!H49+'31 '!H49</f>
        <v>0</v>
      </c>
      <c r="I45" s="80">
        <f>'1 '!I49+'2'!I49+'3 '!I49+'4 '!I49+'5 '!I49+'6 '!I49+'7 '!I49+'8 '!I49+'9 '!I49+'10 '!I49+'11 '!I49+'12 '!I49+'13'!I49+'14 '!I49+'15 '!I49+'16 '!I49+'17 '!I49+'18 '!I49+'19 '!I49+'20 '!I49+'21 '!I49+'22 '!I49+'23'!I49+'24'!I49+'25 '!I49+'26 '!I49+'27 '!I49+'28 '!I49+'29 '!I49+'30 '!I49+'31 '!I49</f>
        <v>0</v>
      </c>
      <c r="J45" s="80">
        <f>'1 '!J49+'2'!J49+'3 '!J49+'4 '!J49+'5 '!J49+'6 '!J49+'7 '!J49+'8 '!J49+'9 '!J49+'10 '!J49+'11 '!J49+'12 '!J49+'13'!J49+'14 '!J49+'15 '!J49+'16 '!J49+'17 '!J49+'18 '!J49+'19 '!J49+'20 '!J49+'21 '!J49+'22 '!J49+'23'!J49+'24'!J49+'25 '!J49+'26 '!J49+'27 '!J49+'28 '!J49+'29 '!J49+'30 '!J49+'31 '!J49</f>
        <v>0</v>
      </c>
      <c r="K45" s="80">
        <f>'1 '!K49+'2'!K49+'3 '!K49+'4 '!K49+'5 '!K49+'6 '!K49+'7 '!K49+'8 '!K49+'9 '!K49+'10 '!K49+'11 '!K49+'12 '!K49+'13'!K49+'14 '!K49+'15 '!K49+'16 '!K49+'17 '!K49+'18 '!K49+'19 '!K49+'20 '!K49+'21 '!K49+'22 '!K49+'23'!K49+'24'!K49+'25 '!K49+'26 '!K49+'27 '!K49+'28 '!K49+'29 '!K49+'30 '!K49+'31 '!K49</f>
        <v>0</v>
      </c>
      <c r="L45" s="80">
        <f>'1 '!L49+'2'!L49+'3 '!L49+'4 '!L49+'5 '!L49+'6 '!L49+'7 '!L49+'8 '!L49+'9 '!L49+'10 '!L49+'11 '!L49+'12 '!L49+'13'!L49+'14 '!L49+'15 '!L49+'16 '!L49+'17 '!L49+'18 '!L49+'19 '!L49+'20 '!L49+'21 '!L49+'22 '!L49+'23'!L49+'24'!L49+'25 '!L49+'26 '!L49+'27 '!L49+'28 '!L49+'29 '!L49+'30 '!L49+'31 '!L49</f>
        <v>55</v>
      </c>
      <c r="M45" s="80">
        <f>'1 '!M49+'2'!M49+'3 '!M49+'4 '!M49+'5 '!M49+'6 '!M49+'7 '!M49+'8 '!M49+'9 '!M49+'10 '!M49+'11 '!M49+'12 '!M49+'13'!M49+'14 '!M49+'15 '!M49+'16 '!M49+'17 '!M49+'18 '!M49+'19 '!M49+'20 '!M49+'21 '!M49+'22 '!M49+'23'!M49+'24'!M49+'25 '!M49+'26 '!M49+'27 '!M49+'28 '!M49+'29 '!M49+'30 '!M49+'31 '!M49</f>
        <v>35</v>
      </c>
      <c r="N45" s="80">
        <f>'1 '!N49+'2'!N49+'3 '!N49+'4 '!N49+'5 '!N49+'6 '!N49+'7 '!N49+'8 '!N49+'9 '!N49+'10 '!N49+'11 '!N49+'12 '!N49+'13'!N49+'14 '!N49+'15 '!N49+'16 '!N49+'17 '!N49+'18 '!N49+'19 '!N49+'20 '!N49+'21 '!N49+'22 '!N49+'23'!N49+'24'!N49+'25 '!N49+'26 '!N49+'27 '!N49+'28 '!N49+'29 '!N49+'30 '!N49+'31 '!N49</f>
        <v>0</v>
      </c>
      <c r="O45" s="80">
        <f>'1 '!O49+'2'!O49+'3 '!O49+'4 '!O49+'5 '!O49+'6 '!O49+'7 '!O49+'8 '!O49+'9 '!O49+'10 '!O49+'11 '!O49+'12 '!O49+'13'!O49+'14 '!O49+'15 '!O49+'16 '!O49+'17 '!O49+'18 '!O49+'19 '!O49+'20 '!O49+'21 '!O49+'22 '!O49+'23'!O49+'24'!O49+'25 '!O49+'26 '!O49+'27 '!O49+'28 '!O49+'29 '!O49+'30 '!O49+'31 '!O49</f>
        <v>0</v>
      </c>
      <c r="P45" s="80">
        <f>'1 '!P49+'2'!P49+'3 '!P49+'4 '!P49+'5 '!P49+'6 '!P49+'7 '!P49+'8 '!P49+'9 '!P49+'10 '!P49+'11 '!P49+'12 '!P49+'13'!P49+'14 '!P49+'15 '!P49+'16 '!P49+'17 '!P49+'18 '!P49+'19 '!P49+'20 '!P49+'21 '!P49+'22 '!P49+'23'!P49+'24'!P49+'25 '!P49+'26 '!P49+'27 '!P49+'28 '!P49+'29 '!P49+'30 '!P49+'31 '!P49</f>
        <v>215.82</v>
      </c>
      <c r="Q45" s="80">
        <f>'1 '!Q49+'2'!Q49+'3 '!Q49+'4 '!Q49+'5 '!Q49+'6 '!Q49+'7 '!Q49+'8 '!Q49+'9 '!Q49+'10 '!Q49+'11 '!Q49+'12 '!Q49+'13'!Q49+'14 '!Q49+'15 '!Q49+'16 '!Q49+'17 '!Q49+'18 '!Q49+'19 '!Q49+'20 '!Q49+'21 '!Q49+'22 '!Q49+'23'!Q49+'24'!Q49+'25 '!Q49+'26 '!Q49+'27 '!Q49+'28 '!Q49+'29 '!Q49+'30 '!Q49+'31 '!Q49</f>
        <v>0</v>
      </c>
      <c r="R45" s="80">
        <f>'1 '!R49+'2'!R49+'3 '!R49+'4 '!R49+'5 '!R49+'6 '!R49+'7 '!R49+'8 '!R49+'9 '!R49+'10 '!R49+'11 '!R49+'12 '!R49+'13'!R49+'14 '!R49+'15 '!R49+'16 '!R49+'17 '!R49+'18 '!R49+'19 '!R49+'20 '!R49+'21 '!R49+'22 '!R49+'23'!R49+'24'!R49+'25 '!R49+'26 '!R49+'27 '!R49+'28 '!R49+'29 '!R49+'30 '!R49+'31 '!R49</f>
        <v>95</v>
      </c>
      <c r="S45" s="80">
        <f>'1 '!S49+'2'!S49+'3 '!S49+'4 '!S49+'5 '!S49+'6 '!S49+'7 '!S49+'8 '!S49+'9 '!S49+'10 '!S49+'11 '!S49+'12 '!S49+'13'!S49+'14 '!S49+'15 '!S49+'16 '!S49+'17 '!S49+'18 '!S49+'19 '!S49+'20 '!S49+'21 '!S49+'22 '!S49+'23'!S49+'24'!S49+'25 '!S49+'26 '!S49+'27 '!S49+'28 '!S49+'29 '!S49+'30 '!S49+'31 '!S49</f>
        <v>0</v>
      </c>
      <c r="T45" s="80">
        <f>'1 '!T49+'2'!T49+'3 '!T49+'4 '!T49+'5 '!T49+'6 '!T49+'7 '!T49+'8 '!T49+'9 '!T49+'10 '!T49+'11 '!T49+'12 '!T49+'13'!T49+'14 '!T49+'15 '!T49+'16 '!T49+'17 '!T49+'18 '!T49+'19 '!T49+'20 '!T49+'21 '!T49+'22 '!T49+'23'!T49+'24'!T49+'25 '!T49+'26 '!T49+'27 '!T49+'28 '!T49+'29 '!T49+'30 '!T49+'31 '!T49</f>
        <v>0</v>
      </c>
      <c r="U45" s="80">
        <f>'1 '!U49+'2'!U49+'3 '!U49+'4 '!U49+'5 '!U49+'6 '!U49+'7 '!U49+'8 '!U49+'9 '!U49+'10 '!U49+'11 '!U49+'12 '!U49+'13'!U49+'14 '!U49+'15 '!U49+'16 '!U49+'17 '!U49+'18 '!U49+'19 '!U49+'20 '!U49+'21 '!U49+'22 '!U49+'23'!U49+'24'!U49+'25 '!U49+'26 '!U49+'27 '!U49+'28 '!U49+'29 '!U49+'30 '!U49+'31 '!U49</f>
        <v>133.5</v>
      </c>
      <c r="V45" s="80">
        <f>'1 '!V49+'2'!V49+'3 '!V49+'4 '!V49+'5 '!V49+'6 '!V49+'7 '!V49+'8 '!V49+'9 '!V49+'10 '!V49+'11 '!V49+'12 '!V49+'13'!V49+'14 '!V49+'15 '!V49+'16 '!V49+'17 '!V49+'18 '!V49+'19 '!V49+'20 '!V49+'21 '!V49+'22 '!V49+'23'!V49+'24'!V49+'25 '!V49+'26 '!V49+'27 '!V49+'28 '!V49+'29 '!V49+'30 '!V49+'31 '!V49</f>
        <v>0</v>
      </c>
      <c r="W45" s="80">
        <f>'1 '!W49+'2'!W49+'3 '!W49+'4 '!W49+'5 '!W49+'6 '!W49+'7 '!W49+'8 '!W49+'9 '!W49+'10 '!W49+'11 '!W49+'12 '!W49+'13'!W49+'14 '!W49+'15 '!W49+'16 '!W49+'17 '!W49+'18 '!W49+'19 '!W49+'20 '!W49+'21 '!W49+'22 '!W49+'23'!W49+'24'!W49+'25 '!W49+'26 '!W49+'27 '!W49+'28 '!W49+'29 '!W49+'30 '!W49+'31 '!W49</f>
        <v>1.25</v>
      </c>
      <c r="X45" s="80">
        <f>'1 '!X49+'2'!X49+'3 '!X49+'4 '!X49+'5 '!X49+'6 '!X49+'7 '!X49+'8 '!X49+'9 '!X49+'10 '!X49+'11 '!X49+'12 '!X49+'13'!X49+'14 '!X49+'15 '!X49+'16 '!X49+'17 '!X49+'18 '!X49+'19 '!X49+'20 '!X49+'21 '!X49+'22 '!X49+'23'!X49+'24'!X49+'25 '!X49+'26 '!X49+'27 '!X49+'28 '!X49+'29 '!X49+'30 '!X49+'31 '!X49</f>
        <v>0</v>
      </c>
      <c r="Y45" s="80">
        <f>'1 '!Y49+'2'!Y49+'3 '!Y49+'4 '!Y49+'5 '!Y49+'6 '!Y49+'7 '!Y49+'8 '!Y49+'9 '!Y49+'10 '!Y49+'11 '!Y49+'12 '!Y49+'13'!Y49+'14 '!Y49+'15 '!Y49+'16 '!Y49+'17 '!Y49+'18 '!Y49+'19 '!Y49+'20 '!Y49+'21 '!Y49+'22 '!Y49+'23'!Y49+'24'!Y49+'25 '!Y49+'26 '!Y49+'27 '!Y49+'28 '!Y49+'29 '!Y49+'30 '!Y49+'31 '!Y49</f>
        <v>0</v>
      </c>
      <c r="Z45" s="80">
        <f>'1 '!Z49+'2'!Z49+'3 '!Z49+'4 '!Z49+'5 '!Z49+'6 '!Z49+'7 '!Z49+'8 '!Z49+'9 '!Z49+'10 '!Z49+'11 '!Z49+'12 '!Z49+'13'!Z49+'14 '!Z49+'15 '!Z49+'16 '!Z49+'17 '!Z49+'18 '!Z49+'19 '!Z49+'20 '!Z49+'21 '!Z49+'22 '!Z49+'23'!Z49+'24'!Z49+'25 '!Z49+'26 '!Z49+'27 '!Z49+'28 '!Z49+'29 '!Z49+'30 '!Z49+'31 '!Z49</f>
        <v>0</v>
      </c>
      <c r="AA45" s="80">
        <f>'1 '!AA49+'2'!AA49+'3 '!AA49+'4 '!AA49+'5 '!AA49+'6 '!AA49+'7 '!AA49+'8 '!AA49+'9 '!AA49+'10 '!AA49+'11 '!AA49+'12 '!AA49+'13'!AA49+'14 '!AA49+'15 '!AA49+'16 '!AA49+'17 '!AA49+'18 '!AA49+'19 '!AA49+'20 '!AA49+'21 '!AA49+'22 '!AA49+'23'!AA49+'24'!AA49+'25 '!AA49+'26 '!AA49+'27 '!AA49+'28 '!AA49+'29 '!AA49+'30 '!AA49+'31 '!AA49</f>
        <v>0</v>
      </c>
      <c r="AB45" s="80">
        <f>'1 '!AB49+'2'!AB49+'3 '!AB49+'4 '!AB49+'5 '!AB49+'6 '!AB49+'7 '!AB49+'8 '!AB49+'9 '!AB49+'10 '!AB49+'11 '!AB49+'12 '!AB49+'13'!AB49+'14 '!AB49+'15 '!AB49+'16 '!AB49+'17 '!AB49+'18 '!AB49+'19 '!AB49+'20 '!AB49+'21 '!AB49+'22 '!AB49+'23'!AB49+'24'!AB49+'25 '!AB49+'26 '!AB49+'27 '!AB49+'28 '!AB49+'29 '!AB49+'30 '!AB49+'31 '!AB49</f>
        <v>25</v>
      </c>
      <c r="AC45" s="80">
        <f>'1 '!AC49+'2'!AC49+'3 '!AC49+'4 '!AC49+'5 '!AC49+'6 '!AC49+'7 '!AC49+'8 '!AC49+'9 '!AC49+'10 '!AC49+'11 '!AC49+'12 '!AC49+'13'!AC49+'14 '!AC49+'15 '!AC49+'16 '!AC49+'17 '!AC49+'18 '!AC49+'19 '!AC49+'20 '!AC49+'21 '!AC49+'22 '!AC49+'23'!AC49+'24'!AC49+'25 '!AC49+'26 '!AC49+'27 '!AC49+'28 '!AC49+'29 '!AC49+'30 '!AC49+'31 '!AC49</f>
        <v>0</v>
      </c>
      <c r="AD45" s="80">
        <f>'1 '!AD49+'2'!AD49+'3 '!AD49+'4 '!AD49+'5 '!AD49+'6 '!AD49+'7 '!AD49+'8 '!AD49+'9 '!AD49+'10 '!AD49+'11 '!AD49+'12 '!AD49+'13'!AD49+'14 '!AD49+'15 '!AD49+'16 '!AD49+'17 '!AD49+'18 '!AD49+'19 '!AD49+'20 '!AD49+'21 '!AD49+'22 '!AD49+'23'!AD49+'24'!AD49+'25 '!AD49+'26 '!AD49+'27 '!AD49+'28 '!AD49+'29 '!AD49+'30 '!AD49+'31 '!AD49</f>
        <v>0</v>
      </c>
      <c r="AE45" s="80">
        <f>'1 '!AE49+'2'!AE49+'3 '!AE49+'4 '!AE49+'5 '!AE49+'6 '!AE49+'7 '!AE49+'8 '!AE49+'9 '!AE49+'10 '!AE49+'11 '!AE49+'12 '!AE49+'13'!AE49+'14 '!AE49+'15 '!AE49+'16 '!AE49+'17 '!AE49+'18 '!AE49+'19 '!AE49+'20 '!AE49+'21 '!AE49+'22 '!AE49+'23'!AE49+'24'!AE49+'25 '!AE49+'26 '!AE49+'27 '!AE49+'28 '!AE49+'29 '!AE49+'30 '!AE49+'31 '!AE49</f>
        <v>12</v>
      </c>
      <c r="AF45" s="80">
        <f>'1 '!AF49+'2'!AF49+'3 '!AF49+'4 '!AF49+'5 '!AF49+'6 '!AF49+'7 '!AF49+'8 '!AF49+'9 '!AF49+'10 '!AF49+'11 '!AF49+'12 '!AF49+'13'!AF49+'14 '!AF49+'15 '!AF49+'16 '!AF49+'17 '!AF49+'18 '!AF49+'19 '!AF49+'20 '!AF49+'21 '!AF49+'22 '!AF49+'23'!AF49+'24'!AF49+'25 '!AF49+'26 '!AF49+'27 '!AF49+'28 '!AF49+'29 '!AF49+'30 '!AF49+'31 '!AF49</f>
        <v>0</v>
      </c>
      <c r="AG45" s="80">
        <f>'1 '!AG49+'2'!AG49+'3 '!AG49+'4 '!AG49+'5 '!AG49+'6 '!AG49+'7 '!AG49+'8 '!AG49+'9 '!AG49+'10 '!AG49+'11 '!AG49+'12 '!AG49+'13'!AG49+'14 '!AG49+'15 '!AG49+'16 '!AG49+'17 '!AG49+'18 '!AG49+'19 '!AG49+'20 '!AG49+'21 '!AG49+'22 '!AG49+'23'!AG49+'24'!AG49+'25 '!AG49+'26 '!AG49+'27 '!AG49+'28 '!AG49+'29 '!AG49+'30 '!AG49+'31 '!AG49</f>
        <v>0</v>
      </c>
      <c r="AH45" s="80">
        <f>'1 '!AH49+'2'!AH49+'3 '!AH49+'4 '!AH49+'5 '!AH49+'6 '!AH49+'7 '!AH49+'8 '!AH49+'9 '!AH49+'10 '!AH49+'11 '!AH49+'12 '!AH49+'13'!AH49+'14 '!AH49+'15 '!AH49+'16 '!AH49+'17 '!AH49+'18 '!AH49+'19 '!AH49+'20 '!AH49+'21 '!AH49+'22 '!AH49+'23'!AH49+'24'!AH49+'25 '!AH49+'26 '!AH49+'27 '!AH49+'28 '!AH49+'29 '!AH49+'30 '!AH49+'31 '!AH49</f>
        <v>0</v>
      </c>
      <c r="AI45" s="80">
        <f>'1 '!AI49+'2'!AI49+'3 '!AI49+'4 '!AI49+'5 '!AI49+'6 '!AI49+'7 '!AI49+'8 '!AI49+'9 '!AI49+'10 '!AI49+'11 '!AI49+'12 '!AI49+'13'!AI49+'14 '!AI49+'15 '!AI49+'16 '!AI49+'17 '!AI49+'18 '!AI49+'19 '!AI49+'20 '!AI49+'21 '!AI49+'22 '!AI49+'23'!AI49+'24'!AI49+'25 '!AI49+'26 '!AI49+'27 '!AI49+'28 '!AI49+'29 '!AI49+'30 '!AI49+'31 '!AI49</f>
        <v>75</v>
      </c>
      <c r="AJ45" s="80">
        <f>'1 '!AJ49+'2'!AJ49+'3 '!AJ49+'4 '!AJ49+'5 '!AJ49+'6 '!AJ49+'7 '!AJ49+'8 '!AJ49+'9 '!AJ49+'10 '!AJ49+'11 '!AJ49+'12 '!AJ49+'13'!AJ49+'14 '!AJ49+'15 '!AJ49+'16 '!AJ49+'17 '!AJ49+'18 '!AJ49+'19 '!AJ49+'20 '!AJ49+'21 '!AJ49+'22 '!AJ49+'23'!AJ49+'24'!AJ49+'25 '!AJ49+'26 '!AJ49+'27 '!AJ49+'28 '!AJ49+'29 '!AJ49+'30 '!AJ49+'31 '!AJ49</f>
        <v>0</v>
      </c>
      <c r="AK45" s="80">
        <f>'1 '!AK49+'2'!AK49+'3 '!AK49+'4 '!AK49+'5 '!AK49+'6 '!AK49+'7 '!AK49+'8 '!AK49+'9 '!AK49+'10 '!AK49+'11 '!AK49+'12 '!AK49+'13'!AK49+'14 '!AK49+'15 '!AK49+'16 '!AK49+'17 '!AK49+'18 '!AK49+'19 '!AK49+'20 '!AK49+'21 '!AK49+'22 '!AK49+'23'!AK49+'24'!AK49+'25 '!AK49+'26 '!AK49+'27 '!AK49+'28 '!AK49+'29 '!AK49+'30 '!AK49+'31 '!AK49</f>
        <v>0</v>
      </c>
      <c r="AL45" s="80">
        <f>'1 '!AL49+'2'!AL49+'3 '!AL49+'4 '!AL49+'5 '!AL49+'6 '!AL49+'7 '!AL49+'8 '!AL49+'9 '!AL49+'10 '!AL49+'11 '!AL49+'12 '!AL49+'13'!AL49+'14 '!AL49+'15 '!AL49+'16 '!AL49+'17 '!AL49+'18 '!AL49+'19 '!AL49+'20 '!AL49+'21 '!AL49+'22 '!AL49+'23'!AL49+'24'!AL49+'25 '!AL49+'26 '!AL49+'27 '!AL49+'28 '!AL49+'29 '!AL49+'30 '!AL49+'31 '!AL49</f>
        <v>0</v>
      </c>
      <c r="AM45" s="80">
        <f>'1 '!AM49+'2'!AM49+'3 '!AM49+'4 '!AM49+'5 '!AM49+'6 '!AM49+'7 '!AM49+'8 '!AM49+'9 '!AM49+'10 '!AM49+'11 '!AM49+'12 '!AM49+'13'!AM49+'14 '!AM49+'15 '!AM49+'16 '!AM49+'17 '!AM49+'18 '!AM49+'19 '!AM49+'20 '!AM49+'21 '!AM49+'22 '!AM49+'23'!AM49+'24'!AM49+'25 '!AM49+'26 '!AM49+'27 '!AM49+'28 '!AM49+'29 '!AM49+'30 '!AM49+'31 '!AM49</f>
        <v>0</v>
      </c>
      <c r="AN45" s="80">
        <f>'1 '!AN49+'2'!AN49+'3 '!AN49+'4 '!AN49+'5 '!AN49+'6 '!AN49+'7 '!AN49+'8 '!AN49+'9 '!AN49+'10 '!AN49+'11 '!AN49+'12 '!AN49+'13'!AN49+'14 '!AN49+'15 '!AN49+'16 '!AN49+'17 '!AN49+'18 '!AN49+'19 '!AN49+'20 '!AN49+'21 '!AN49+'22 '!AN49+'23'!AN49+'24'!AN49+'25 '!AN49+'26 '!AN49+'27 '!AN49+'28 '!AN49+'29 '!AN49+'30 '!AN49+'31 '!AN49</f>
        <v>0</v>
      </c>
      <c r="AO45" s="80">
        <f>'1 '!AO49+'2'!AO49+'3 '!AO49+'4 '!AO49+'5 '!AO49+'6 '!AO49+'7 '!AO49+'8 '!AO49+'9 '!AO49+'10 '!AO49+'11 '!AO49+'12 '!AO49+'13'!AO49+'14 '!AO49+'15 '!AO49+'16 '!AO49+'17 '!AO49+'18 '!AO49+'19 '!AO49+'20 '!AO49+'21 '!AO49+'22 '!AO49+'23'!AO49+'24'!AO49+'25 '!AO49+'26 '!AO49+'27 '!AO49+'28 '!AO49+'29 '!AO49+'30 '!AO49+'31 '!AO49</f>
        <v>0</v>
      </c>
      <c r="AP45" s="80">
        <f>'1 '!AP49+'2'!AP49+'3 '!AP49+'4 '!AP49+'5 '!AP49+'6 '!AP49+'7 '!AP49+'8 '!AP49+'9 '!AP49+'10 '!AP49+'11 '!AP49+'12 '!AP49+'13'!AP49+'14 '!AP49+'15 '!AP49+'16 '!AP49+'17 '!AP49+'18 '!AP49+'19 '!AP49+'20 '!AP49+'21 '!AP49+'22 '!AP49+'23'!AP49+'24'!AP49+'25 '!AP49+'26 '!AP49+'27 '!AP49+'28 '!AP49+'29 '!AP49+'30 '!AP49+'31 '!AP49</f>
        <v>0</v>
      </c>
      <c r="AQ45" s="80">
        <f>'1 '!AQ49+'2'!AQ49+'3 '!AQ49+'4 '!AQ49+'5 '!AQ49+'6 '!AQ49+'7 '!AQ49+'8 '!AQ49+'9 '!AQ49+'10 '!AQ49+'11 '!AQ49+'12 '!AQ49+'13'!AQ49+'14 '!AQ49+'15 '!AQ49+'16 '!AQ49+'17 '!AQ49+'18 '!AQ49+'19 '!AQ49+'20 '!AQ49+'21 '!AQ49+'22 '!AQ49+'23'!AQ49+'24'!AQ49+'25 '!AQ49+'26 '!AQ49+'27 '!AQ49+'28 '!AQ49+'29 '!AQ49+'30 '!AQ49+'31 '!AQ49</f>
        <v>0</v>
      </c>
      <c r="AR45" s="80">
        <f>'1 '!AR49+'2'!AR49+'3 '!AR49+'4 '!AR49+'5 '!AR49+'6 '!AR49+'7 '!AR49+'8 '!AR49+'9 '!AR49+'10 '!AR49+'11 '!AR49+'12 '!AR49+'13'!AR49+'14 '!AR49+'15 '!AR49+'16 '!AR49+'17 '!AR49+'18 '!AR49+'19 '!AR49+'20 '!AR49+'21 '!AR49+'22 '!AR49+'23'!AR49+'24'!AR49+'25 '!AR49+'26 '!AR49+'27 '!AR49+'28 '!AR49+'29 '!AR49+'30 '!AR49+'31 '!AR49</f>
        <v>0</v>
      </c>
      <c r="AS45" s="80">
        <f>'1 '!AS49+'2'!AS49+'3 '!AS49+'4 '!AS49+'5 '!AS49+'6 '!AS49+'7 '!AS49+'8 '!AS49+'9 '!AS49+'10 '!AS49+'11 '!AS49+'12 '!AS49+'13'!AS49+'14 '!AS49+'15 '!AS49+'16 '!AS49+'17 '!AS49+'18 '!AS49+'19 '!AS49+'20 '!AS49+'21 '!AS49+'22 '!AS49+'23'!AS49+'24'!AS49+'25 '!AS49+'26 '!AS49+'27 '!AS49+'28 '!AS49+'29 '!AS49+'30 '!AS49+'31 '!AS49</f>
        <v>0</v>
      </c>
      <c r="AT45" s="80">
        <f>'1 '!AT49+'2'!AT49+'3 '!AT49+'4 '!AT49+'5 '!AT49+'6 '!AT49+'7 '!AT49+'8 '!AT49+'9 '!AT49+'10 '!AT49+'11 '!AT49+'12 '!AT49+'13'!AT49+'14 '!AT49+'15 '!AT49+'16 '!AT49+'17 '!AT49+'18 '!AT49+'19 '!AT49+'20 '!AT49+'21 '!AT49+'22 '!AT49+'23'!AT49+'24'!AT49+'25 '!AT49+'26 '!AT49+'27 '!AT49+'28 '!AT49+'29 '!AT49+'30 '!AT49+'31 '!AT49</f>
        <v>70</v>
      </c>
      <c r="AU45" s="80">
        <f>'1 '!AU49+'2'!AU49+'3 '!AU49+'4 '!AU49+'5 '!AU49+'6 '!AU49+'7 '!AU49+'8 '!AU49+'9 '!AU49+'10 '!AU49+'11 '!AU49+'12 '!AU49+'13'!AU49+'14 '!AU49+'15 '!AU49+'16 '!AU49+'17 '!AU49+'18 '!AU49+'19 '!AU49+'20 '!AU49+'21 '!AU49+'22 '!AU49+'23'!AU49+'24'!AU49+'25 '!AU49+'26 '!AU49+'27 '!AU49+'28 '!AU49+'29 '!AU49+'30 '!AU49+'31 '!AU49</f>
        <v>0</v>
      </c>
      <c r="AV45" s="80">
        <f>'1 '!AV49+'2'!AV49+'3 '!AV49+'4 '!AV49+'5 '!AV49+'6 '!AV49+'7 '!AV49+'8 '!AV49+'9 '!AV49+'10 '!AV49+'11 '!AV49+'12 '!AV49+'13'!AV49+'14 '!AV49+'15 '!AV49+'16 '!AV49+'17 '!AV49+'18 '!AV49+'19 '!AV49+'20 '!AV49+'21 '!AV49+'22 '!AV49+'23'!AV49+'24'!AV49+'25 '!AV49+'26 '!AV49+'27 '!AV49+'28 '!AV49+'29 '!AV49+'30 '!AV49+'31 '!AV49</f>
        <v>0</v>
      </c>
      <c r="AW45" s="80">
        <f>'1 '!AW49+'2'!AW49+'3 '!AW49+'4 '!AW49+'5 '!AW49+'6 '!AW49+'7 '!AW49+'8 '!AW49+'9 '!AW49+'10 '!AW49+'11 '!AW49+'12 '!AW49+'13'!AW49+'14 '!AW49+'15 '!AW49+'16 '!AW49+'17 '!AW49+'18 '!AW49+'19 '!AW49+'20 '!AW49+'21 '!AW49+'22 '!AW49+'23'!AW49+'24'!AW49+'25 '!AW49+'26 '!AW49+'27 '!AW49+'28 '!AW49+'29 '!AW49+'30 '!AW49+'31 '!AW49</f>
        <v>0</v>
      </c>
      <c r="AX45" s="62"/>
      <c r="AY45" s="62"/>
      <c r="AZ45" s="62"/>
      <c r="BA45" s="63"/>
    </row>
    <row r="46" spans="1:53" ht="29.25" customHeight="1" thickBot="1">
      <c r="A46" s="79" t="s">
        <v>1</v>
      </c>
      <c r="B46" s="81" t="str">
        <f>'31 '!B50</f>
        <v>Or-M53</v>
      </c>
      <c r="C46" s="81" t="str">
        <f>'31 '!C50</f>
        <v>Or-L53</v>
      </c>
      <c r="D46" s="81" t="str">
        <f>'31 '!D50</f>
        <v>Or-C53</v>
      </c>
      <c r="E46" s="81" t="str">
        <f>'31 '!E50</f>
        <v>A-One</v>
      </c>
      <c r="F46" s="81" t="str">
        <f>'31 '!F50</f>
        <v>Active</v>
      </c>
      <c r="G46" s="81" t="str">
        <f>'31 '!G50</f>
        <v>S61T</v>
      </c>
      <c r="H46" s="81" t="str">
        <f>'31 '!H50</f>
        <v>ZA-002</v>
      </c>
      <c r="I46" s="81" t="str">
        <f>'31 '!I50</f>
        <v>ZT-oo2</v>
      </c>
      <c r="J46" s="81" t="str">
        <f>'31 '!J50</f>
        <v>Metal</v>
      </c>
      <c r="K46" s="81" t="str">
        <f>'31 '!K50</f>
        <v>Pani Covar</v>
      </c>
      <c r="L46" s="81" t="str">
        <f>'31 '!L50</f>
        <v>Glass Cover</v>
      </c>
      <c r="M46" s="81" t="str">
        <f>'31 '!M50</f>
        <v>lether</v>
      </c>
      <c r="N46" s="81" t="str">
        <f>'31 '!N50</f>
        <v>Print</v>
      </c>
      <c r="O46" s="81" t="str">
        <f>'31 '!O50</f>
        <v>silicon</v>
      </c>
      <c r="P46" s="81" t="str">
        <f>'31 '!P50</f>
        <v>Glass</v>
      </c>
      <c r="Q46" s="81" t="str">
        <f>'31 '!Q50</f>
        <v>Chair</v>
      </c>
      <c r="R46" s="81" t="str">
        <f>'31 '!R50</f>
        <v>BL Sim</v>
      </c>
      <c r="S46" s="81" t="str">
        <f>'31 '!S50</f>
        <v>BL KI</v>
      </c>
      <c r="T46" s="81" t="str">
        <f>'31 '!T50</f>
        <v>GP Sim</v>
      </c>
      <c r="U46" s="81" t="str">
        <f>'31 '!U50</f>
        <v>GP Kit</v>
      </c>
      <c r="V46" s="81" t="str">
        <f>'31 '!V50</f>
        <v>HI G COVER</v>
      </c>
      <c r="W46" s="81" t="str">
        <f>'31 '!W50</f>
        <v>9 Card</v>
      </c>
      <c r="X46" s="81" t="str">
        <f>'31 '!X50</f>
        <v>OTG-B</v>
      </c>
      <c r="Y46" s="81" t="str">
        <f>'31 '!Y50</f>
        <v>OTG-C</v>
      </c>
      <c r="Z46" s="81" t="str">
        <f>'31 '!Z50</f>
        <v>Pin</v>
      </c>
      <c r="AA46" s="81" t="str">
        <f>'31 '!AA50</f>
        <v>Ladis cover</v>
      </c>
      <c r="AB46" s="81" t="str">
        <f>'31 '!AB50</f>
        <v>Gliger Cover</v>
      </c>
      <c r="AC46" s="81" t="str">
        <f>'31 '!AC50</f>
        <v>Lether Cover</v>
      </c>
      <c r="AD46" s="81" t="str">
        <f>'31 '!AD50</f>
        <v>rainbow glass</v>
      </c>
      <c r="AE46" s="81" t="str">
        <f>'31 '!AE50</f>
        <v>Muja</v>
      </c>
      <c r="AF46" s="81" t="str">
        <f>'31 '!AF50</f>
        <v>RM-510</v>
      </c>
      <c r="AG46" s="81" t="str">
        <f>'31 '!AG50</f>
        <v>Realme-B</v>
      </c>
      <c r="AH46" s="81" t="str">
        <f>'31 '!AH50</f>
        <v>Realme-C</v>
      </c>
      <c r="AI46" s="81" t="str">
        <f>'31 '!AI50</f>
        <v>My choice</v>
      </c>
      <c r="AJ46" s="81" t="str">
        <f>'31 '!AJ50</f>
        <v xml:space="preserve">Math </v>
      </c>
      <c r="AK46" s="81" t="str">
        <f>'31 '!AK50</f>
        <v>shad Cover</v>
      </c>
      <c r="AL46" s="81" t="str">
        <f>'31 '!AL50</f>
        <v>Cut Cover</v>
      </c>
      <c r="AM46" s="81" t="str">
        <f>'31 '!AM50</f>
        <v>Stand</v>
      </c>
      <c r="AN46" s="81" t="str">
        <f>'31 '!AN50</f>
        <v>HE-05</v>
      </c>
      <c r="AO46" s="81" t="str">
        <f>'31 '!AO50</f>
        <v>HE-05i</v>
      </c>
      <c r="AP46" s="81" t="str">
        <f>'31 '!AP50</f>
        <v>DM10c</v>
      </c>
      <c r="AQ46" s="81" t="str">
        <f>'31 '!AQ50</f>
        <v>RM-510 c</v>
      </c>
      <c r="AR46" s="81" t="str">
        <f>'31 '!AR50</f>
        <v>A16(3+32)</v>
      </c>
      <c r="AS46" s="81" t="str">
        <f>'31 '!AS50</f>
        <v>Fita</v>
      </c>
      <c r="AT46" s="81" t="str">
        <f>'31 '!AT50</f>
        <v>dm10</v>
      </c>
      <c r="AU46" s="81">
        <f>'31 '!AU50</f>
        <v>0</v>
      </c>
      <c r="AV46" s="81">
        <f>'31 '!AV50</f>
        <v>0</v>
      </c>
      <c r="AW46" s="81">
        <f>'31 '!AW50</f>
        <v>0</v>
      </c>
      <c r="AX46" s="31" t="s">
        <v>2</v>
      </c>
      <c r="AY46" s="23" t="s">
        <v>3</v>
      </c>
      <c r="AZ46" s="54"/>
      <c r="BA46" s="66" t="s">
        <v>4</v>
      </c>
    </row>
    <row r="47" spans="1:53" ht="23.25" customHeight="1" thickBot="1">
      <c r="A47" s="68" t="s">
        <v>5</v>
      </c>
      <c r="B47" s="187">
        <v>4</v>
      </c>
      <c r="C47" s="187">
        <v>1</v>
      </c>
      <c r="D47" s="187">
        <v>2</v>
      </c>
      <c r="E47" s="187">
        <v>1</v>
      </c>
      <c r="F47" s="187">
        <v>0</v>
      </c>
      <c r="G47" s="187">
        <v>0</v>
      </c>
      <c r="H47" s="187">
        <v>7</v>
      </c>
      <c r="I47" s="187">
        <v>1</v>
      </c>
      <c r="J47" s="187">
        <v>3</v>
      </c>
      <c r="K47" s="187">
        <v>9</v>
      </c>
      <c r="L47" s="187">
        <v>38</v>
      </c>
      <c r="M47" s="187">
        <v>73</v>
      </c>
      <c r="N47" s="187">
        <v>11</v>
      </c>
      <c r="O47" s="187">
        <v>9</v>
      </c>
      <c r="P47" s="187">
        <v>394</v>
      </c>
      <c r="Q47" s="187">
        <v>21</v>
      </c>
      <c r="R47" s="187">
        <v>5</v>
      </c>
      <c r="S47" s="187">
        <v>0</v>
      </c>
      <c r="T47" s="187">
        <v>1</v>
      </c>
      <c r="U47" s="187">
        <v>6</v>
      </c>
      <c r="V47" s="187">
        <v>14</v>
      </c>
      <c r="W47" s="187">
        <v>113</v>
      </c>
      <c r="X47" s="187">
        <v>7</v>
      </c>
      <c r="Y47" s="187">
        <v>8</v>
      </c>
      <c r="Z47" s="187">
        <v>92</v>
      </c>
      <c r="AA47" s="187">
        <v>29</v>
      </c>
      <c r="AB47" s="187">
        <v>27</v>
      </c>
      <c r="AC47" s="187">
        <v>15</v>
      </c>
      <c r="AD47" s="187">
        <v>5</v>
      </c>
      <c r="AE47" s="187">
        <v>20</v>
      </c>
      <c r="AF47" s="187">
        <v>1</v>
      </c>
      <c r="AG47" s="187">
        <v>1</v>
      </c>
      <c r="AH47" s="187">
        <v>2</v>
      </c>
      <c r="AI47" s="187">
        <v>144</v>
      </c>
      <c r="AJ47" s="187">
        <v>77</v>
      </c>
      <c r="AK47" s="187">
        <v>9</v>
      </c>
      <c r="AL47" s="187">
        <v>2</v>
      </c>
      <c r="AM47" s="187">
        <v>1</v>
      </c>
      <c r="AN47" s="187">
        <v>2</v>
      </c>
      <c r="AO47" s="187">
        <v>1</v>
      </c>
      <c r="AP47" s="187">
        <v>1</v>
      </c>
      <c r="AQ47" s="187">
        <v>1</v>
      </c>
      <c r="AR47" s="187">
        <v>0</v>
      </c>
      <c r="AS47" s="187">
        <v>7</v>
      </c>
      <c r="AT47" s="187">
        <v>0</v>
      </c>
      <c r="AU47" s="187">
        <v>0</v>
      </c>
      <c r="AV47" s="187">
        <v>0</v>
      </c>
      <c r="AW47" s="187">
        <v>0</v>
      </c>
      <c r="AX47" s="136">
        <f>SUM(B47:AW47)</f>
        <v>1165</v>
      </c>
      <c r="AY47" s="22">
        <f>B47*B43+C47*C43+D47*D43+E47*E43+F47*F43+G47*G43+H47*H43+I47*I43+J47*J43+K47*K43+L47*L43+M47*M43+N47*N43+O47*O43+P47*P43+Q47*Q43+R47*R43+S47*S43+T47*T43+U47*U43+V47*V43+W47*W43+X47*X43+Y47*Y43+Z47*Z43+AA47*AA43+AB47*AB43+AC47*AC43+AD47*AD43+AE47*AE43+AF47*AF43+AG47*AG43+AH47*AH43+AI47*AI43+AJ47*AJ43+AK47*AK43+AL47*AL43+AM47*AM43+AN47*AN43+AO47*AO43+AP47*AP43+AQ47*AQ43+AR47*AR43+AS47*AS43+AT47*AT43+AU47*AU43+AV47*AV43+AW47*AW43</f>
        <v>52736.75</v>
      </c>
      <c r="AZ47" s="18"/>
      <c r="BA47" s="22">
        <f>AY47</f>
        <v>52736.75</v>
      </c>
    </row>
    <row r="48" spans="1:53" ht="21" customHeight="1" thickBot="1">
      <c r="A48" s="120" t="s">
        <v>6</v>
      </c>
      <c r="B48" s="75">
        <f>'1 '!B52+'2'!B52+'3 '!B52+'4 '!B52+'5 '!B52+'6 '!B52+'7 '!B52+'8 '!B52+'9 '!B52+'10 '!B52+'11 '!B52+'12 '!B52+'13'!B52+'14 '!B52+'15 '!B52+'16 '!B52+'17 '!B52+'18 '!B52+'19 '!B52+'20 '!B52+'21 '!B52+'22 '!B52+'23'!B52+'24'!B52+'25 '!B52+'26 '!B52+'27 '!B52+'28 '!B52+'29 '!B52+'30 '!B52+'31 '!B52</f>
        <v>0</v>
      </c>
      <c r="C48" s="75">
        <f>'1 '!C52+'2'!C52+'3 '!C52+'4 '!C52+'5 '!C52+'6 '!C52+'7 '!C52+'8 '!C52+'9 '!C52+'10 '!C52+'11 '!C52+'12 '!C52+'13'!C52+'14 '!C52+'15 '!C52+'16 '!C52+'17 '!C52+'18 '!C52+'19 '!C52+'20 '!C52+'21 '!C52+'22 '!C52+'23'!C52+'24'!C52+'25 '!C52+'26 '!C52+'27 '!C52+'28 '!C52+'29 '!C52+'30 '!C52+'31 '!C52</f>
        <v>0</v>
      </c>
      <c r="D48" s="75">
        <f>'1 '!D52+'2'!D52+'3 '!D52+'4 '!D52+'5 '!D52+'6 '!D52+'7 '!D52+'8 '!D52+'9 '!D52+'10 '!D52+'11 '!D52+'12 '!D52+'13'!D52+'14 '!D52+'15 '!D52+'16 '!D52+'17 '!D52+'18 '!D52+'19 '!D52+'20 '!D52+'21 '!D52+'22 '!D52+'23'!D52+'24'!D52+'25 '!D52+'26 '!D52+'27 '!D52+'28 '!D52+'29 '!D52+'30 '!D52+'31 '!D52</f>
        <v>0</v>
      </c>
      <c r="E48" s="75">
        <f>'1 '!E52+'2'!E52+'3 '!E52+'4 '!E52+'5 '!E52+'6 '!E52+'7 '!E52+'8 '!E52+'9 '!E52+'10 '!E52+'11 '!E52+'12 '!E52+'13'!E52+'14 '!E52+'15 '!E52+'16 '!E52+'17 '!E52+'18 '!E52+'19 '!E52+'20 '!E52+'21 '!E52+'22 '!E52+'23'!E52+'24'!E52+'25 '!E52+'26 '!E52+'27 '!E52+'28 '!E52+'29 '!E52+'30 '!E52+'31 '!E52</f>
        <v>0</v>
      </c>
      <c r="F48" s="75">
        <f>'1 '!F52+'2'!F52+'3 '!F52+'4 '!F52+'5 '!F52+'6 '!F52+'7 '!F52+'8 '!F52+'9 '!F52+'10 '!F52+'11 '!F52+'12 '!F52+'13'!F52+'14 '!F52+'15 '!F52+'16 '!F52+'17 '!F52+'18 '!F52+'19 '!F52+'20 '!F52+'21 '!F52+'22 '!F52+'23'!F52+'24'!F52+'25 '!F52+'26 '!F52+'27 '!F52+'28 '!F52+'29 '!F52+'30 '!F52+'31 '!F52</f>
        <v>0</v>
      </c>
      <c r="G48" s="75">
        <f>'1 '!G52+'2'!G52+'3 '!G52+'4 '!G52+'5 '!G52+'6 '!G52+'7 '!G52+'8 '!G52+'9 '!G52+'10 '!G52+'11 '!G52+'12 '!G52+'13'!G52+'14 '!G52+'15 '!G52+'16 '!G52+'17 '!G52+'18 '!G52+'19 '!G52+'20 '!G52+'21 '!G52+'22 '!G52+'23'!G52+'24'!G52+'25 '!G52+'26 '!G52+'27 '!G52+'28 '!G52+'29 '!G52+'30 '!G52+'31 '!G52</f>
        <v>0</v>
      </c>
      <c r="H48" s="75">
        <f>'1 '!H52+'2'!H52+'3 '!H52+'4 '!H52+'5 '!H52+'6 '!H52+'7 '!H52+'8 '!H52+'9 '!H52+'10 '!H52+'11 '!H52+'12 '!H52+'13'!H52+'14 '!H52+'15 '!H52+'16 '!H52+'17 '!H52+'18 '!H52+'19 '!H52+'20 '!H52+'21 '!H52+'22 '!H52+'23'!H52+'24'!H52+'25 '!H52+'26 '!H52+'27 '!H52+'28 '!H52+'29 '!H52+'30 '!H52+'31 '!H52</f>
        <v>0</v>
      </c>
      <c r="I48" s="75">
        <f>'1 '!I52+'2'!I52+'3 '!I52+'4 '!I52+'5 '!I52+'6 '!I52+'7 '!I52+'8 '!I52+'9 '!I52+'10 '!I52+'11 '!I52+'12 '!I52+'13'!I52+'14 '!I52+'15 '!I52+'16 '!I52+'17 '!I52+'18 '!I52+'19 '!I52+'20 '!I52+'21 '!I52+'22 '!I52+'23'!I52+'24'!I52+'25 '!I52+'26 '!I52+'27 '!I52+'28 '!I52+'29 '!I52+'30 '!I52+'31 '!I52</f>
        <v>0</v>
      </c>
      <c r="J48" s="75">
        <f>'1 '!J52+'2'!J52+'3 '!J52+'4 '!J52+'5 '!J52+'6 '!J52+'7 '!J52+'8 '!J52+'9 '!J52+'10 '!J52+'11 '!J52+'12 '!J52+'13'!J52+'14 '!J52+'15 '!J52+'16 '!J52+'17 '!J52+'18 '!J52+'19 '!J52+'20 '!J52+'21 '!J52+'22 '!J52+'23'!J52+'24'!J52+'25 '!J52+'26 '!J52+'27 '!J52+'28 '!J52+'29 '!J52+'30 '!J52+'31 '!J52</f>
        <v>0</v>
      </c>
      <c r="K48" s="75">
        <f>'1 '!K52+'2'!K52+'3 '!K52+'4 '!K52+'5 '!K52+'6 '!K52+'7 '!K52+'8 '!K52+'9 '!K52+'10 '!K52+'11 '!K52+'12 '!K52+'13'!K52+'14 '!K52+'15 '!K52+'16 '!K52+'17 '!K52+'18 '!K52+'19 '!K52+'20 '!K52+'21 '!K52+'22 '!K52+'23'!K52+'24'!K52+'25 '!K52+'26 '!K52+'27 '!K52+'28 '!K52+'29 '!K52+'30 '!K52+'31 '!K52</f>
        <v>0</v>
      </c>
      <c r="L48" s="75">
        <f>'1 '!L52+'2'!L52+'3 '!L52+'4 '!L52+'5 '!L52+'6 '!L52+'7 '!L52+'8 '!L52+'9 '!L52+'10 '!L52+'11 '!L52+'12 '!L52+'13'!L52+'14 '!L52+'15 '!L52+'16 '!L52+'17 '!L52+'18 '!L52+'19 '!L52+'20 '!L52+'21 '!L52+'22 '!L52+'23'!L52+'24'!L52+'25 '!L52+'26 '!L52+'27 '!L52+'28 '!L52+'29 '!L52+'30 '!L52+'31 '!L52</f>
        <v>0</v>
      </c>
      <c r="M48" s="75">
        <f>'1 '!M52+'2'!M52+'3 '!M52+'4 '!M52+'5 '!M52+'6 '!M52+'7 '!M52+'8 '!M52+'9 '!M52+'10 '!M52+'11 '!M52+'12 '!M52+'13'!M52+'14 '!M52+'15 '!M52+'16 '!M52+'17 '!M52+'18 '!M52+'19 '!M52+'20 '!M52+'21 '!M52+'22 '!M52+'23'!M52+'24'!M52+'25 '!M52+'26 '!M52+'27 '!M52+'28 '!M52+'29 '!M52+'30 '!M52+'31 '!M52</f>
        <v>0</v>
      </c>
      <c r="N48" s="75">
        <f>'1 '!N52+'2'!N52+'3 '!N52+'4 '!N52+'5 '!N52+'6 '!N52+'7 '!N52+'8 '!N52+'9 '!N52+'10 '!N52+'11 '!N52+'12 '!N52+'13'!N52+'14 '!N52+'15 '!N52+'16 '!N52+'17 '!N52+'18 '!N52+'19 '!N52+'20 '!N52+'21 '!N52+'22 '!N52+'23'!N52+'24'!N52+'25 '!N52+'26 '!N52+'27 '!N52+'28 '!N52+'29 '!N52+'30 '!N52+'31 '!N52</f>
        <v>0</v>
      </c>
      <c r="O48" s="75">
        <f>'1 '!O52+'2'!O52+'3 '!O52+'4 '!O52+'5 '!O52+'6 '!O52+'7 '!O52+'8 '!O52+'9 '!O52+'10 '!O52+'11 '!O52+'12 '!O52+'13'!O52+'14 '!O52+'15 '!O52+'16 '!O52+'17 '!O52+'18 '!O52+'19 '!O52+'20 '!O52+'21 '!O52+'22 '!O52+'23'!O52+'24'!O52+'25 '!O52+'26 '!O52+'27 '!O52+'28 '!O52+'29 '!O52+'30 '!O52+'31 '!O52</f>
        <v>0</v>
      </c>
      <c r="P48" s="75">
        <f>'1 '!P52+'2'!P52+'3 '!P52+'4 '!P52+'5 '!P52+'6 '!P52+'7 '!P52+'8 '!P52+'9 '!P52+'10 '!P52+'11 '!P52+'12 '!P52+'13'!P52+'14 '!P52+'15 '!P52+'16 '!P52+'17 '!P52+'18 '!P52+'19 '!P52+'20 '!P52+'21 '!P52+'22 '!P52+'23'!P52+'24'!P52+'25 '!P52+'26 '!P52+'27 '!P52+'28 '!P52+'29 '!P52+'30 '!P52+'31 '!P52</f>
        <v>0</v>
      </c>
      <c r="Q48" s="75">
        <f>'1 '!Q52+'2'!Q52+'3 '!Q52+'4 '!Q52+'5 '!Q52+'6 '!Q52+'7 '!Q52+'8 '!Q52+'9 '!Q52+'10 '!Q52+'11 '!Q52+'12 '!Q52+'13'!Q52+'14 '!Q52+'15 '!Q52+'16 '!Q52+'17 '!Q52+'18 '!Q52+'19 '!Q52+'20 '!Q52+'21 '!Q52+'22 '!Q52+'23'!Q52+'24'!Q52+'25 '!Q52+'26 '!Q52+'27 '!Q52+'28 '!Q52+'29 '!Q52+'30 '!Q52+'31 '!Q52</f>
        <v>0</v>
      </c>
      <c r="R48" s="75">
        <f>'1 '!R52+'2'!R52+'3 '!R52+'4 '!R52+'5 '!R52+'6 '!R52+'7 '!R52+'8 '!R52+'9 '!R52+'10 '!R52+'11 '!R52+'12 '!R52+'13'!R52+'14 '!R52+'15 '!R52+'16 '!R52+'17 '!R52+'18 '!R52+'19 '!R52+'20 '!R52+'21 '!R52+'22 '!R52+'23'!R52+'24'!R52+'25 '!R52+'26 '!R52+'27 '!R52+'28 '!R52+'29 '!R52+'30 '!R52+'31 '!R52</f>
        <v>0</v>
      </c>
      <c r="S48" s="75">
        <f>'1 '!S52+'2'!S52+'3 '!S52+'4 '!S52+'5 '!S52+'6 '!S52+'7 '!S52+'8 '!S52+'9 '!S52+'10 '!S52+'11 '!S52+'12 '!S52+'13'!S52+'14 '!S52+'15 '!S52+'16 '!S52+'17 '!S52+'18 '!S52+'19 '!S52+'20 '!S52+'21 '!S52+'22 '!S52+'23'!S52+'24'!S52+'25 '!S52+'26 '!S52+'27 '!S52+'28 '!S52+'29 '!S52+'30 '!S52+'31 '!S52</f>
        <v>0</v>
      </c>
      <c r="T48" s="75">
        <f>'1 '!T52+'2'!T52+'3 '!T52+'4 '!T52+'5 '!T52+'6 '!T52+'7 '!T52+'8 '!T52+'9 '!T52+'10 '!T52+'11 '!T52+'12 '!T52+'13'!T52+'14 '!T52+'15 '!T52+'16 '!T52+'17 '!T52+'18 '!T52+'19 '!T52+'20 '!T52+'21 '!T52+'22 '!T52+'23'!T52+'24'!T52+'25 '!T52+'26 '!T52+'27 '!T52+'28 '!T52+'29 '!T52+'30 '!T52+'31 '!T52</f>
        <v>0</v>
      </c>
      <c r="U48" s="75">
        <f>'1 '!U52+'2'!U52+'3 '!U52+'4 '!U52+'5 '!U52+'6 '!U52+'7 '!U52+'8 '!U52+'9 '!U52+'10 '!U52+'11 '!U52+'12 '!U52+'13'!U52+'14 '!U52+'15 '!U52+'16 '!U52+'17 '!U52+'18 '!U52+'19 '!U52+'20 '!U52+'21 '!U52+'22 '!U52+'23'!U52+'24'!U52+'25 '!U52+'26 '!U52+'27 '!U52+'28 '!U52+'29 '!U52+'30 '!U52+'31 '!U52</f>
        <v>10</v>
      </c>
      <c r="V48" s="75">
        <f>'1 '!V52+'2'!V52+'3 '!V52+'4 '!V52+'5 '!V52+'6 '!V52+'7 '!V52+'8 '!V52+'9 '!V52+'10 '!V52+'11 '!V52+'12 '!V52+'13'!V52+'14 '!V52+'15 '!V52+'16 '!V52+'17 '!V52+'18 '!V52+'19 '!V52+'20 '!V52+'21 '!V52+'22 '!V52+'23'!V52+'24'!V52+'25 '!V52+'26 '!V52+'27 '!V52+'28 '!V52+'29 '!V52+'30 '!V52+'31 '!V52</f>
        <v>0</v>
      </c>
      <c r="W48" s="75">
        <f>'1 '!W52+'2'!W52+'3 '!W52+'4 '!W52+'5 '!W52+'6 '!W52+'7 '!W52+'8 '!W52+'9 '!W52+'10 '!W52+'11 '!W52+'12 '!W52+'13'!W52+'14 '!W52+'15 '!W52+'16 '!W52+'17 '!W52+'18 '!W52+'19 '!W52+'20 '!W52+'21 '!W52+'22 '!W52+'23'!W52+'24'!W52+'25 '!W52+'26 '!W52+'27 '!W52+'28 '!W52+'29 '!W52+'30 '!W52+'31 '!W52</f>
        <v>0</v>
      </c>
      <c r="X48" s="75">
        <f>'1 '!X52+'2'!X52+'3 '!X52+'4 '!X52+'5 '!X52+'6 '!X52+'7 '!X52+'8 '!X52+'9 '!X52+'10 '!X52+'11 '!X52+'12 '!X52+'13'!X52+'14 '!X52+'15 '!X52+'16 '!X52+'17 '!X52+'18 '!X52+'19 '!X52+'20 '!X52+'21 '!X52+'22 '!X52+'23'!X52+'24'!X52+'25 '!X52+'26 '!X52+'27 '!X52+'28 '!X52+'29 '!X52+'30 '!X52+'31 '!X52</f>
        <v>0</v>
      </c>
      <c r="Y48" s="75">
        <f>'1 '!Y52+'2'!Y52+'3 '!Y52+'4 '!Y52+'5 '!Y52+'6 '!Y52+'7 '!Y52+'8 '!Y52+'9 '!Y52+'10 '!Y52+'11 '!Y52+'12 '!Y52+'13'!Y52+'14 '!Y52+'15 '!Y52+'16 '!Y52+'17 '!Y52+'18 '!Y52+'19 '!Y52+'20 '!Y52+'21 '!Y52+'22 '!Y52+'23'!Y52+'24'!Y52+'25 '!Y52+'26 '!Y52+'27 '!Y52+'28 '!Y52+'29 '!Y52+'30 '!Y52+'31 '!Y52</f>
        <v>0</v>
      </c>
      <c r="Z48" s="75">
        <f>'1 '!Z52+'2'!Z52+'3 '!Z52+'4 '!Z52+'5 '!Z52+'6 '!Z52+'7 '!Z52+'8 '!Z52+'9 '!Z52+'10 '!Z52+'11 '!Z52+'12 '!Z52+'13'!Z52+'14 '!Z52+'15 '!Z52+'16 '!Z52+'17 '!Z52+'18 '!Z52+'19 '!Z52+'20 '!Z52+'21 '!Z52+'22 '!Z52+'23'!Z52+'24'!Z52+'25 '!Z52+'26 '!Z52+'27 '!Z52+'28 '!Z52+'29 '!Z52+'30 '!Z52+'31 '!Z52</f>
        <v>0</v>
      </c>
      <c r="AA48" s="75">
        <f>'1 '!AA52+'2'!AA52+'3 '!AA52+'4 '!AA52+'5 '!AA52+'6 '!AA52+'7 '!AA52+'8 '!AA52+'9 '!AA52+'10 '!AA52+'11 '!AA52+'12 '!AA52+'13'!AA52+'14 '!AA52+'15 '!AA52+'16 '!AA52+'17 '!AA52+'18 '!AA52+'19 '!AA52+'20 '!AA52+'21 '!AA52+'22 '!AA52+'23'!AA52+'24'!AA52+'25 '!AA52+'26 '!AA52+'27 '!AA52+'28 '!AA52+'29 '!AA52+'30 '!AA52+'31 '!AA52</f>
        <v>0</v>
      </c>
      <c r="AB48" s="75">
        <f>'1 '!AB52+'2'!AB52+'3 '!AB52+'4 '!AB52+'5 '!AB52+'6 '!AB52+'7 '!AB52+'8 '!AB52+'9 '!AB52+'10 '!AB52+'11 '!AB52+'12 '!AB52+'13'!AB52+'14 '!AB52+'15 '!AB52+'16 '!AB52+'17 '!AB52+'18 '!AB52+'19 '!AB52+'20 '!AB52+'21 '!AB52+'22 '!AB52+'23'!AB52+'24'!AB52+'25 '!AB52+'26 '!AB52+'27 '!AB52+'28 '!AB52+'29 '!AB52+'30 '!AB52+'31 '!AB52</f>
        <v>0</v>
      </c>
      <c r="AC48" s="75">
        <f>'1 '!AC52+'2'!AC52+'3 '!AC52+'4 '!AC52+'5 '!AC52+'6 '!AC52+'7 '!AC52+'8 '!AC52+'9 '!AC52+'10 '!AC52+'11 '!AC52+'12 '!AC52+'13'!AC52+'14 '!AC52+'15 '!AC52+'16 '!AC52+'17 '!AC52+'18 '!AC52+'19 '!AC52+'20 '!AC52+'21 '!AC52+'22 '!AC52+'23'!AC52+'24'!AC52+'25 '!AC52+'26 '!AC52+'27 '!AC52+'28 '!AC52+'29 '!AC52+'30 '!AC52+'31 '!AC52</f>
        <v>0</v>
      </c>
      <c r="AD48" s="75">
        <f>'1 '!AD52+'2'!AD52+'3 '!AD52+'4 '!AD52+'5 '!AD52+'6 '!AD52+'7 '!AD52+'8 '!AD52+'9 '!AD52+'10 '!AD52+'11 '!AD52+'12 '!AD52+'13'!AD52+'14 '!AD52+'15 '!AD52+'16 '!AD52+'17 '!AD52+'18 '!AD52+'19 '!AD52+'20 '!AD52+'21 '!AD52+'22 '!AD52+'23'!AD52+'24'!AD52+'25 '!AD52+'26 '!AD52+'27 '!AD52+'28 '!AD52+'29 '!AD52+'30 '!AD52+'31 '!AD52</f>
        <v>0</v>
      </c>
      <c r="AE48" s="75">
        <f>'1 '!AE52+'2'!AE52+'3 '!AE52+'4 '!AE52+'5 '!AE52+'6 '!AE52+'7 '!AE52+'8 '!AE52+'9 '!AE52+'10 '!AE52+'11 '!AE52+'12 '!AE52+'13'!AE52+'14 '!AE52+'15 '!AE52+'16 '!AE52+'17 '!AE52+'18 '!AE52+'19 '!AE52+'20 '!AE52+'21 '!AE52+'22 '!AE52+'23'!AE52+'24'!AE52+'25 '!AE52+'26 '!AE52+'27 '!AE52+'28 '!AE52+'29 '!AE52+'30 '!AE52+'31 '!AE52</f>
        <v>0</v>
      </c>
      <c r="AF48" s="75">
        <f>'1 '!AF52+'2'!AF52+'3 '!AF52+'4 '!AF52+'5 '!AF52+'6 '!AF52+'7 '!AF52+'8 '!AF52+'9 '!AF52+'10 '!AF52+'11 '!AF52+'12 '!AF52+'13'!AF52+'14 '!AF52+'15 '!AF52+'16 '!AF52+'17 '!AF52+'18 '!AF52+'19 '!AF52+'20 '!AF52+'21 '!AF52+'22 '!AF52+'23'!AF52+'24'!AF52+'25 '!AF52+'26 '!AF52+'27 '!AF52+'28 '!AF52+'29 '!AF52+'30 '!AF52+'31 '!AF52</f>
        <v>0</v>
      </c>
      <c r="AG48" s="75">
        <f>'1 '!AG52+'2'!AG52+'3 '!AG52+'4 '!AG52+'5 '!AG52+'6 '!AG52+'7 '!AG52+'8 '!AG52+'9 '!AG52+'10 '!AG52+'11 '!AG52+'12 '!AG52+'13'!AG52+'14 '!AG52+'15 '!AG52+'16 '!AG52+'17 '!AG52+'18 '!AG52+'19 '!AG52+'20 '!AG52+'21 '!AG52+'22 '!AG52+'23'!AG52+'24'!AG52+'25 '!AG52+'26 '!AG52+'27 '!AG52+'28 '!AG52+'29 '!AG52+'30 '!AG52+'31 '!AG52</f>
        <v>0</v>
      </c>
      <c r="AH48" s="75">
        <f>'1 '!AH52+'2'!AH52+'3 '!AH52+'4 '!AH52+'5 '!AH52+'6 '!AH52+'7 '!AH52+'8 '!AH52+'9 '!AH52+'10 '!AH52+'11 '!AH52+'12 '!AH52+'13'!AH52+'14 '!AH52+'15 '!AH52+'16 '!AH52+'17 '!AH52+'18 '!AH52+'19 '!AH52+'20 '!AH52+'21 '!AH52+'22 '!AH52+'23'!AH52+'24'!AH52+'25 '!AH52+'26 '!AH52+'27 '!AH52+'28 '!AH52+'29 '!AH52+'30 '!AH52+'31 '!AH52</f>
        <v>0</v>
      </c>
      <c r="AI48" s="75">
        <f>'1 '!AI52+'2'!AI52+'3 '!AI52+'4 '!AI52+'5 '!AI52+'6 '!AI52+'7 '!AI52+'8 '!AI52+'9 '!AI52+'10 '!AI52+'11 '!AI52+'12 '!AI52+'13'!AI52+'14 '!AI52+'15 '!AI52+'16 '!AI52+'17 '!AI52+'18 '!AI52+'19 '!AI52+'20 '!AI52+'21 '!AI52+'22 '!AI52+'23'!AI52+'24'!AI52+'25 '!AI52+'26 '!AI52+'27 '!AI52+'28 '!AI52+'29 '!AI52+'30 '!AI52+'31 '!AI52</f>
        <v>28</v>
      </c>
      <c r="AJ48" s="75">
        <f>'1 '!AJ52+'2'!AJ52+'3 '!AJ52+'4 '!AJ52+'5 '!AJ52+'6 '!AJ52+'7 '!AJ52+'8 '!AJ52+'9 '!AJ52+'10 '!AJ52+'11 '!AJ52+'12 '!AJ52+'13'!AJ52+'14 '!AJ52+'15 '!AJ52+'16 '!AJ52+'17 '!AJ52+'18 '!AJ52+'19 '!AJ52+'20 '!AJ52+'21 '!AJ52+'22 '!AJ52+'23'!AJ52+'24'!AJ52+'25 '!AJ52+'26 '!AJ52+'27 '!AJ52+'28 '!AJ52+'29 '!AJ52+'30 '!AJ52+'31 '!AJ52</f>
        <v>9</v>
      </c>
      <c r="AK48" s="75">
        <f>'1 '!AK52+'2'!AK52+'3 '!AK52+'4 '!AK52+'5 '!AK52+'6 '!AK52+'7 '!AK52+'8 '!AK52+'9 '!AK52+'10 '!AK52+'11 '!AK52+'12 '!AK52+'13'!AK52+'14 '!AK52+'15 '!AK52+'16 '!AK52+'17 '!AK52+'18 '!AK52+'19 '!AK52+'20 '!AK52+'21 '!AK52+'22 '!AK52+'23'!AK52+'24'!AK52+'25 '!AK52+'26 '!AK52+'27 '!AK52+'28 '!AK52+'29 '!AK52+'30 '!AK52+'31 '!AK52</f>
        <v>0</v>
      </c>
      <c r="AL48" s="75">
        <f>'1 '!AL52+'2'!AL52+'3 '!AL52+'4 '!AL52+'5 '!AL52+'6 '!AL52+'7 '!AL52+'8 '!AL52+'9 '!AL52+'10 '!AL52+'11 '!AL52+'12 '!AL52+'13'!AL52+'14 '!AL52+'15 '!AL52+'16 '!AL52+'17 '!AL52+'18 '!AL52+'19 '!AL52+'20 '!AL52+'21 '!AL52+'22 '!AL52+'23'!AL52+'24'!AL52+'25 '!AL52+'26 '!AL52+'27 '!AL52+'28 '!AL52+'29 '!AL52+'30 '!AL52+'31 '!AL52</f>
        <v>0</v>
      </c>
      <c r="AM48" s="75">
        <f>'1 '!AM52+'2'!AM52+'3 '!AM52+'4 '!AM52+'5 '!AM52+'6 '!AM52+'7 '!AM52+'8 '!AM52+'9 '!AM52+'10 '!AM52+'11 '!AM52+'12 '!AM52+'13'!AM52+'14 '!AM52+'15 '!AM52+'16 '!AM52+'17 '!AM52+'18 '!AM52+'19 '!AM52+'20 '!AM52+'21 '!AM52+'22 '!AM52+'23'!AM52+'24'!AM52+'25 '!AM52+'26 '!AM52+'27 '!AM52+'28 '!AM52+'29 '!AM52+'30 '!AM52+'31 '!AM52</f>
        <v>0</v>
      </c>
      <c r="AN48" s="75">
        <f>'1 '!AN52+'2'!AN52+'3 '!AN52+'4 '!AN52+'5 '!AN52+'6 '!AN52+'7 '!AN52+'8 '!AN52+'9 '!AN52+'10 '!AN52+'11 '!AN52+'12 '!AN52+'13'!AN52+'14 '!AN52+'15 '!AN52+'16 '!AN52+'17 '!AN52+'18 '!AN52+'19 '!AN52+'20 '!AN52+'21 '!AN52+'22 '!AN52+'23'!AN52+'24'!AN52+'25 '!AN52+'26 '!AN52+'27 '!AN52+'28 '!AN52+'29 '!AN52+'30 '!AN52+'31 '!AN52</f>
        <v>0</v>
      </c>
      <c r="AO48" s="75">
        <f>'1 '!AO52+'2'!AO52+'3 '!AO52+'4 '!AO52+'5 '!AO52+'6 '!AO52+'7 '!AO52+'8 '!AO52+'9 '!AO52+'10 '!AO52+'11 '!AO52+'12 '!AO52+'13'!AO52+'14 '!AO52+'15 '!AO52+'16 '!AO52+'17 '!AO52+'18 '!AO52+'19 '!AO52+'20 '!AO52+'21 '!AO52+'22 '!AO52+'23'!AO52+'24'!AO52+'25 '!AO52+'26 '!AO52+'27 '!AO52+'28 '!AO52+'29 '!AO52+'30 '!AO52+'31 '!AO52</f>
        <v>0</v>
      </c>
      <c r="AP48" s="75">
        <f>'1 '!AP52+'2'!AP52+'3 '!AP52+'4 '!AP52+'5 '!AP52+'6 '!AP52+'7 '!AP52+'8 '!AP52+'9 '!AP52+'10 '!AP52+'11 '!AP52+'12 '!AP52+'13'!AP52+'14 '!AP52+'15 '!AP52+'16 '!AP52+'17 '!AP52+'18 '!AP52+'19 '!AP52+'20 '!AP52+'21 '!AP52+'22 '!AP52+'23'!AP52+'24'!AP52+'25 '!AP52+'26 '!AP52+'27 '!AP52+'28 '!AP52+'29 '!AP52+'30 '!AP52+'31 '!AP52</f>
        <v>0</v>
      </c>
      <c r="AQ48" s="75">
        <f>'1 '!AQ52+'2'!AQ52+'3 '!AQ52+'4 '!AQ52+'5 '!AQ52+'6 '!AQ52+'7 '!AQ52+'8 '!AQ52+'9 '!AQ52+'10 '!AQ52+'11 '!AQ52+'12 '!AQ52+'13'!AQ52+'14 '!AQ52+'15 '!AQ52+'16 '!AQ52+'17 '!AQ52+'18 '!AQ52+'19 '!AQ52+'20 '!AQ52+'21 '!AQ52+'22 '!AQ52+'23'!AQ52+'24'!AQ52+'25 '!AQ52+'26 '!AQ52+'27 '!AQ52+'28 '!AQ52+'29 '!AQ52+'30 '!AQ52+'31 '!AQ52</f>
        <v>0</v>
      </c>
      <c r="AR48" s="75">
        <f>'1 '!AR52+'2'!AR52+'3 '!AR52+'4 '!AR52+'5 '!AR52+'6 '!AR52+'7 '!AR52+'8 '!AR52+'9 '!AR52+'10 '!AR52+'11 '!AR52+'12 '!AR52+'13'!AR52+'14 '!AR52+'15 '!AR52+'16 '!AR52+'17 '!AR52+'18 '!AR52+'19 '!AR52+'20 '!AR52+'21 '!AR52+'22 '!AR52+'23'!AR52+'24'!AR52+'25 '!AR52+'26 '!AR52+'27 '!AR52+'28 '!AR52+'29 '!AR52+'30 '!AR52+'31 '!AR52</f>
        <v>0</v>
      </c>
      <c r="AS48" s="75">
        <f>'1 '!AS52+'2'!AS52+'3 '!AS52+'4 '!AS52+'5 '!AS52+'6 '!AS52+'7 '!AS52+'8 '!AS52+'9 '!AS52+'10 '!AS52+'11 '!AS52+'12 '!AS52+'13'!AS52+'14 '!AS52+'15 '!AS52+'16 '!AS52+'17 '!AS52+'18 '!AS52+'19 '!AS52+'20 '!AS52+'21 '!AS52+'22 '!AS52+'23'!AS52+'24'!AS52+'25 '!AS52+'26 '!AS52+'27 '!AS52+'28 '!AS52+'29 '!AS52+'30 '!AS52+'31 '!AS52</f>
        <v>0</v>
      </c>
      <c r="AT48" s="75">
        <f>'1 '!AT52+'2'!AT52+'3 '!AT52+'4 '!AT52+'5 '!AT52+'6 '!AT52+'7 '!AT52+'8 '!AT52+'9 '!AT52+'10 '!AT52+'11 '!AT52+'12 '!AT52+'13'!AT52+'14 '!AT52+'15 '!AT52+'16 '!AT52+'17 '!AT52+'18 '!AT52+'19 '!AT52+'20 '!AT52+'21 '!AT52+'22 '!AT52+'23'!AT52+'24'!AT52+'25 '!AT52+'26 '!AT52+'27 '!AT52+'28 '!AT52+'29 '!AT52+'30 '!AT52+'31 '!AT52</f>
        <v>3</v>
      </c>
      <c r="AU48" s="75">
        <f>'1 '!AU52+'2'!AU52+'3 '!AU52+'4 '!AU52+'5 '!AU52+'6 '!AU52+'7 '!AU52+'8 '!AU52+'9 '!AU52+'10 '!AU52+'11 '!AU52+'12 '!AU52+'13'!AU52+'14 '!AU52+'15 '!AU52+'16 '!AU52+'17 '!AU52+'18 '!AU52+'19 '!AU52+'20 '!AU52+'21 '!AU52+'22 '!AU52+'23'!AU52+'24'!AU52+'25 '!AU52+'26 '!AU52+'27 '!AU52+'28 '!AU52+'29 '!AU52+'30 '!AU52+'31 '!AU52</f>
        <v>0</v>
      </c>
      <c r="AV48" s="75">
        <f>'1 '!AV52+'2'!AV52+'3 '!AV52+'4 '!AV52+'5 '!AV52+'6 '!AV52+'7 '!AV52+'8 '!AV52+'9 '!AV52+'10 '!AV52+'11 '!AV52+'12 '!AV52+'13'!AV52+'14 '!AV52+'15 '!AV52+'16 '!AV52+'17 '!AV52+'18 '!AV52+'19 '!AV52+'20 '!AV52+'21 '!AV52+'22 '!AV52+'23'!AV52+'24'!AV52+'25 '!AV52+'26 '!AV52+'27 '!AV52+'28 '!AV52+'29 '!AV52+'30 '!AV52+'31 '!AV52</f>
        <v>0</v>
      </c>
      <c r="AW48" s="75">
        <f>'1 '!AW52+'2'!AW52+'3 '!AW52+'4 '!AW52+'5 '!AW52+'6 '!AW52+'7 '!AW52+'8 '!AW52+'9 '!AW52+'10 '!AW52+'11 '!AW52+'12 '!AW52+'13'!AW52+'14 '!AW52+'15 '!AW52+'16 '!AW52+'17 '!AW52+'18 '!AW52+'19 '!AW52+'20 '!AW52+'21 '!AW52+'22 '!AW52+'23'!AW52+'24'!AW52+'25 '!AW52+'26 '!AW52+'27 '!AW52+'28 '!AW52+'29 '!AW52+'30 '!AW52+'31 '!AW52</f>
        <v>0</v>
      </c>
      <c r="AX48" s="137">
        <f>SUM(B48:AW48)</f>
        <v>50</v>
      </c>
      <c r="AY48" s="22">
        <f>B48*B43+C48*C43+D48*D43+E48*E43+F48*F43+G48*G43+H48*H43+I48*I43+J48*J43+K48*K43+L48*L43+M48*M43+N48*N43+O48*O43+P48*P43+Q48*Q43+R48*R43+S48*S43+T48*T43+U48*U43+V48*V43+W48*W43+X48*X43+Y48*Y43+Z48*Z43+AA48*AA43+AB48*AB43+AC48*AC43+AD48*AD43+AE48*AE43+AF48*AF43+AG48*AG43+AH48*AH43+AI48*AI43+AJ48*AJ43+AK48*AK43+AL48*AL43+AM48*AM43+AN48*AN43+AO48*AO43+AP48*AP43+AQ48*AQ43+AR48*AR43+AS48*AS43+AT48*AT43+AU48*AU43+AV48*AV43+AW48*AW43</f>
        <v>6802</v>
      </c>
      <c r="AZ48" s="18"/>
      <c r="BA48" s="7">
        <f>AY48</f>
        <v>6802</v>
      </c>
    </row>
    <row r="49" spans="1:53" ht="21.75" customHeight="1" thickBot="1">
      <c r="A49" s="121" t="s">
        <v>7</v>
      </c>
      <c r="B49" s="75">
        <f>'1 '!B53+'2'!B53+'3 '!B53+'4 '!B53+'5 '!B53+'6 '!B53+'7 '!B53+'8 '!B53+'9 '!B53+'10 '!B53+'11 '!B53+'12 '!B53+'13'!B53+'14 '!B53+'15 '!B53+'16 '!B53+'17 '!B53+'18 '!B53+'19 '!B53+'20 '!B53+'21 '!B53+'22 '!B53+'23'!B53+'24'!B53+'25 '!B53+'26 '!B53+'27 '!B53+'28 '!B53+'29 '!B53+'30 '!B53+'31 '!B53</f>
        <v>0</v>
      </c>
      <c r="C49" s="75">
        <f>'1 '!C53+'2'!C53+'3 '!C53+'4 '!C53+'5 '!C53+'6 '!C53+'7 '!C53+'8 '!C53+'9 '!C53+'10 '!C53+'11 '!C53+'12 '!C53+'13'!C53+'14 '!C53+'15 '!C53+'16 '!C53+'17 '!C53+'18 '!C53+'19 '!C53+'20 '!C53+'21 '!C53+'22 '!C53+'23'!C53+'24'!C53+'25 '!C53+'26 '!C53+'27 '!C53+'28 '!C53+'29 '!C53+'30 '!C53+'31 '!C53</f>
        <v>0</v>
      </c>
      <c r="D49" s="75">
        <f>'1 '!D53+'2'!D53+'3 '!D53+'4 '!D53+'5 '!D53+'6 '!D53+'7 '!D53+'8 '!D53+'9 '!D53+'10 '!D53+'11 '!D53+'12 '!D53+'13'!D53+'14 '!D53+'15 '!D53+'16 '!D53+'17 '!D53+'18 '!D53+'19 '!D53+'20 '!D53+'21 '!D53+'22 '!D53+'23'!D53+'24'!D53+'25 '!D53+'26 '!D53+'27 '!D53+'28 '!D53+'29 '!D53+'30 '!D53+'31 '!D53</f>
        <v>0</v>
      </c>
      <c r="E49" s="75">
        <f>'1 '!E53+'2'!E53+'3 '!E53+'4 '!E53+'5 '!E53+'6 '!E53+'7 '!E53+'8 '!E53+'9 '!E53+'10 '!E53+'11 '!E53+'12 '!E53+'13'!E53+'14 '!E53+'15 '!E53+'16 '!E53+'17 '!E53+'18 '!E53+'19 '!E53+'20 '!E53+'21 '!E53+'22 '!E53+'23'!E53+'24'!E53+'25 '!E53+'26 '!E53+'27 '!E53+'28 '!E53+'29 '!E53+'30 '!E53+'31 '!E53</f>
        <v>0</v>
      </c>
      <c r="F49" s="75">
        <f>'1 '!F53+'2'!F53+'3 '!F53+'4 '!F53+'5 '!F53+'6 '!F53+'7 '!F53+'8 '!F53+'9 '!F53+'10 '!F53+'11 '!F53+'12 '!F53+'13'!F53+'14 '!F53+'15 '!F53+'16 '!F53+'17 '!F53+'18 '!F53+'19 '!F53+'20 '!F53+'21 '!F53+'22 '!F53+'23'!F53+'24'!F53+'25 '!F53+'26 '!F53+'27 '!F53+'28 '!F53+'29 '!F53+'30 '!F53+'31 '!F53</f>
        <v>0</v>
      </c>
      <c r="G49" s="75">
        <f>'1 '!G53+'2'!G53+'3 '!G53+'4 '!G53+'5 '!G53+'6 '!G53+'7 '!G53+'8 '!G53+'9 '!G53+'10 '!G53+'11 '!G53+'12 '!G53+'13'!G53+'14 '!G53+'15 '!G53+'16 '!G53+'17 '!G53+'18 '!G53+'19 '!G53+'20 '!G53+'21 '!G53+'22 '!G53+'23'!G53+'24'!G53+'25 '!G53+'26 '!G53+'27 '!G53+'28 '!G53+'29 '!G53+'30 '!G53+'31 '!G53</f>
        <v>0</v>
      </c>
      <c r="H49" s="75">
        <f>'1 '!H53+'2'!H53+'3 '!H53+'4 '!H53+'5 '!H53+'6 '!H53+'7 '!H53+'8 '!H53+'9 '!H53+'10 '!H53+'11 '!H53+'12 '!H53+'13'!H53+'14 '!H53+'15 '!H53+'16 '!H53+'17 '!H53+'18 '!H53+'19 '!H53+'20 '!H53+'21 '!H53+'22 '!H53+'23'!H53+'24'!H53+'25 '!H53+'26 '!H53+'27 '!H53+'28 '!H53+'29 '!H53+'30 '!H53+'31 '!H53</f>
        <v>0</v>
      </c>
      <c r="I49" s="75">
        <f>'1 '!I53+'2'!I53+'3 '!I53+'4 '!I53+'5 '!I53+'6 '!I53+'7 '!I53+'8 '!I53+'9 '!I53+'10 '!I53+'11 '!I53+'12 '!I53+'13'!I53+'14 '!I53+'15 '!I53+'16 '!I53+'17 '!I53+'18 '!I53+'19 '!I53+'20 '!I53+'21 '!I53+'22 '!I53+'23'!I53+'24'!I53+'25 '!I53+'26 '!I53+'27 '!I53+'28 '!I53+'29 '!I53+'30 '!I53+'31 '!I53</f>
        <v>0</v>
      </c>
      <c r="J49" s="75">
        <f>'1 '!J53+'2'!J53+'3 '!J53+'4 '!J53+'5 '!J53+'6 '!J53+'7 '!J53+'8 '!J53+'9 '!J53+'10 '!J53+'11 '!J53+'12 '!J53+'13'!J53+'14 '!J53+'15 '!J53+'16 '!J53+'17 '!J53+'18 '!J53+'19 '!J53+'20 '!J53+'21 '!J53+'22 '!J53+'23'!J53+'24'!J53+'25 '!J53+'26 '!J53+'27 '!J53+'28 '!J53+'29 '!J53+'30 '!J53+'31 '!J53</f>
        <v>0</v>
      </c>
      <c r="K49" s="75">
        <f>'1 '!K53+'2'!K53+'3 '!K53+'4 '!K53+'5 '!K53+'6 '!K53+'7 '!K53+'8 '!K53+'9 '!K53+'10 '!K53+'11 '!K53+'12 '!K53+'13'!K53+'14 '!K53+'15 '!K53+'16 '!K53+'17 '!K53+'18 '!K53+'19 '!K53+'20 '!K53+'21 '!K53+'22 '!K53+'23'!K53+'24'!K53+'25 '!K53+'26 '!K53+'27 '!K53+'28 '!K53+'29 '!K53+'30 '!K53+'31 '!K53</f>
        <v>0</v>
      </c>
      <c r="L49" s="75">
        <f>'1 '!L53+'2'!L53+'3 '!L53+'4 '!L53+'5 '!L53+'6 '!L53+'7 '!L53+'8 '!L53+'9 '!L53+'10 '!L53+'11 '!L53+'12 '!L53+'13'!L53+'14 '!L53+'15 '!L53+'16 '!L53+'17 '!L53+'18 '!L53+'19 '!L53+'20 '!L53+'21 '!L53+'22 '!L53+'23'!L53+'24'!L53+'25 '!L53+'26 '!L53+'27 '!L53+'28 '!L53+'29 '!L53+'30 '!L53+'31 '!L53</f>
        <v>0</v>
      </c>
      <c r="M49" s="75">
        <f>'1 '!M53+'2'!M53+'3 '!M53+'4 '!M53+'5 '!M53+'6 '!M53+'7 '!M53+'8 '!M53+'9 '!M53+'10 '!M53+'11 '!M53+'12 '!M53+'13'!M53+'14 '!M53+'15 '!M53+'16 '!M53+'17 '!M53+'18 '!M53+'19 '!M53+'20 '!M53+'21 '!M53+'22 '!M53+'23'!M53+'24'!M53+'25 '!M53+'26 '!M53+'27 '!M53+'28 '!M53+'29 '!M53+'30 '!M53+'31 '!M53</f>
        <v>0</v>
      </c>
      <c r="N49" s="75">
        <f>'1 '!N53+'2'!N53+'3 '!N53+'4 '!N53+'5 '!N53+'6 '!N53+'7 '!N53+'8 '!N53+'9 '!N53+'10 '!N53+'11 '!N53+'12 '!N53+'13'!N53+'14 '!N53+'15 '!N53+'16 '!N53+'17 '!N53+'18 '!N53+'19 '!N53+'20 '!N53+'21 '!N53+'22 '!N53+'23'!N53+'24'!N53+'25 '!N53+'26 '!N53+'27 '!N53+'28 '!N53+'29 '!N53+'30 '!N53+'31 '!N53</f>
        <v>0</v>
      </c>
      <c r="O49" s="75">
        <f>'1 '!O53+'2'!O53+'3 '!O53+'4 '!O53+'5 '!O53+'6 '!O53+'7 '!O53+'8 '!O53+'9 '!O53+'10 '!O53+'11 '!O53+'12 '!O53+'13'!O53+'14 '!O53+'15 '!O53+'16 '!O53+'17 '!O53+'18 '!O53+'19 '!O53+'20 '!O53+'21 '!O53+'22 '!O53+'23'!O53+'24'!O53+'25 '!O53+'26 '!O53+'27 '!O53+'28 '!O53+'29 '!O53+'30 '!O53+'31 '!O53</f>
        <v>0</v>
      </c>
      <c r="P49" s="75">
        <f>'1 '!P53+'2'!P53+'3 '!P53+'4 '!P53+'5 '!P53+'6 '!P53+'7 '!P53+'8 '!P53+'9 '!P53+'10 '!P53+'11 '!P53+'12 '!P53+'13'!P53+'14 '!P53+'15 '!P53+'16 '!P53+'17 '!P53+'18 '!P53+'19 '!P53+'20 '!P53+'21 '!P53+'22 '!P53+'23'!P53+'24'!P53+'25 '!P53+'26 '!P53+'27 '!P53+'28 '!P53+'29 '!P53+'30 '!P53+'31 '!P53</f>
        <v>11</v>
      </c>
      <c r="Q49" s="75">
        <f>'1 '!Q53+'2'!Q53+'3 '!Q53+'4 '!Q53+'5 '!Q53+'6 '!Q53+'7 '!Q53+'8 '!Q53+'9 '!Q53+'10 '!Q53+'11 '!Q53+'12 '!Q53+'13'!Q53+'14 '!Q53+'15 '!Q53+'16 '!Q53+'17 '!Q53+'18 '!Q53+'19 '!Q53+'20 '!Q53+'21 '!Q53+'22 '!Q53+'23'!Q53+'24'!Q53+'25 '!Q53+'26 '!Q53+'27 '!Q53+'28 '!Q53+'29 '!Q53+'30 '!Q53+'31 '!Q53</f>
        <v>0</v>
      </c>
      <c r="R49" s="75">
        <f>'1 '!R53+'2'!R53+'3 '!R53+'4 '!R53+'5 '!R53+'6 '!R53+'7 '!R53+'8 '!R53+'9 '!R53+'10 '!R53+'11 '!R53+'12 '!R53+'13'!R53+'14 '!R53+'15 '!R53+'16 '!R53+'17 '!R53+'18 '!R53+'19 '!R53+'20 '!R53+'21 '!R53+'22 '!R53+'23'!R53+'24'!R53+'25 '!R53+'26 '!R53+'27 '!R53+'28 '!R53+'29 '!R53+'30 '!R53+'31 '!R53</f>
        <v>1</v>
      </c>
      <c r="S49" s="75">
        <f>'1 '!S53+'2'!S53+'3 '!S53+'4 '!S53+'5 '!S53+'6 '!S53+'7 '!S53+'8 '!S53+'9 '!S53+'10 '!S53+'11 '!S53+'12 '!S53+'13'!S53+'14 '!S53+'15 '!S53+'16 '!S53+'17 '!S53+'18 '!S53+'19 '!S53+'20 '!S53+'21 '!S53+'22 '!S53+'23'!S53+'24'!S53+'25 '!S53+'26 '!S53+'27 '!S53+'28 '!S53+'29 '!S53+'30 '!S53+'31 '!S53</f>
        <v>0</v>
      </c>
      <c r="T49" s="75">
        <f>'1 '!T53+'2'!T53+'3 '!T53+'4 '!T53+'5 '!T53+'6 '!T53+'7 '!T53+'8 '!T53+'9 '!T53+'10 '!T53+'11 '!T53+'12 '!T53+'13'!T53+'14 '!T53+'15 '!T53+'16 '!T53+'17 '!T53+'18 '!T53+'19 '!T53+'20 '!T53+'21 '!T53+'22 '!T53+'23'!T53+'24'!T53+'25 '!T53+'26 '!T53+'27 '!T53+'28 '!T53+'29 '!T53+'30 '!T53+'31 '!T53</f>
        <v>0</v>
      </c>
      <c r="U49" s="75">
        <f>'1 '!U53+'2'!U53+'3 '!U53+'4 '!U53+'5 '!U53+'6 '!U53+'7 '!U53+'8 '!U53+'9 '!U53+'10 '!U53+'11 '!U53+'12 '!U53+'13'!U53+'14 '!U53+'15 '!U53+'16 '!U53+'17 '!U53+'18 '!U53+'19 '!U53+'20 '!U53+'21 '!U53+'22 '!U53+'23'!U53+'24'!U53+'25 '!U53+'26 '!U53+'27 '!U53+'28 '!U53+'29 '!U53+'30 '!U53+'31 '!U53</f>
        <v>11</v>
      </c>
      <c r="V49" s="75">
        <f>'1 '!V53+'2'!V53+'3 '!V53+'4 '!V53+'5 '!V53+'6 '!V53+'7 '!V53+'8 '!V53+'9 '!V53+'10 '!V53+'11 '!V53+'12 '!V53+'13'!V53+'14 '!V53+'15 '!V53+'16 '!V53+'17 '!V53+'18 '!V53+'19 '!V53+'20 '!V53+'21 '!V53+'22 '!V53+'23'!V53+'24'!V53+'25 '!V53+'26 '!V53+'27 '!V53+'28 '!V53+'29 '!V53+'30 '!V53+'31 '!V53</f>
        <v>0</v>
      </c>
      <c r="W49" s="75">
        <f>'1 '!W53+'2'!W53+'3 '!W53+'4 '!W53+'5 '!W53+'6 '!W53+'7 '!W53+'8 '!W53+'9 '!W53+'10 '!W53+'11 '!W53+'12 '!W53+'13'!W53+'14 '!W53+'15 '!W53+'16 '!W53+'17 '!W53+'18 '!W53+'19 '!W53+'20 '!W53+'21 '!W53+'22 '!W53+'23'!W53+'24'!W53+'25 '!W53+'26 '!W53+'27 '!W53+'28 '!W53+'29 '!W53+'30 '!W53+'31 '!W53</f>
        <v>7</v>
      </c>
      <c r="X49" s="75">
        <f>'1 '!X53+'2'!X53+'3 '!X53+'4 '!X53+'5 '!X53+'6 '!X53+'7 '!X53+'8 '!X53+'9 '!X53+'10 '!X53+'11 '!X53+'12 '!X53+'13'!X53+'14 '!X53+'15 '!X53+'16 '!X53+'17 '!X53+'18 '!X53+'19 '!X53+'20 '!X53+'21 '!X53+'22 '!X53+'23'!X53+'24'!X53+'25 '!X53+'26 '!X53+'27 '!X53+'28 '!X53+'29 '!X53+'30 '!X53+'31 '!X53</f>
        <v>0</v>
      </c>
      <c r="Y49" s="75">
        <f>'1 '!Y53+'2'!Y53+'3 '!Y53+'4 '!Y53+'5 '!Y53+'6 '!Y53+'7 '!Y53+'8 '!Y53+'9 '!Y53+'10 '!Y53+'11 '!Y53+'12 '!Y53+'13'!Y53+'14 '!Y53+'15 '!Y53+'16 '!Y53+'17 '!Y53+'18 '!Y53+'19 '!Y53+'20 '!Y53+'21 '!Y53+'22 '!Y53+'23'!Y53+'24'!Y53+'25 '!Y53+'26 '!Y53+'27 '!Y53+'28 '!Y53+'29 '!Y53+'30 '!Y53+'31 '!Y53</f>
        <v>0</v>
      </c>
      <c r="Z49" s="75">
        <f>'1 '!Z53+'2'!Z53+'3 '!Z53+'4 '!Z53+'5 '!Z53+'6 '!Z53+'7 '!Z53+'8 '!Z53+'9 '!Z53+'10 '!Z53+'11 '!Z53+'12 '!Z53+'13'!Z53+'14 '!Z53+'15 '!Z53+'16 '!Z53+'17 '!Z53+'18 '!Z53+'19 '!Z53+'20 '!Z53+'21 '!Z53+'22 '!Z53+'23'!Z53+'24'!Z53+'25 '!Z53+'26 '!Z53+'27 '!Z53+'28 '!Z53+'29 '!Z53+'30 '!Z53+'31 '!Z53</f>
        <v>0</v>
      </c>
      <c r="AA49" s="75">
        <f>'1 '!AA53+'2'!AA53+'3 '!AA53+'4 '!AA53+'5 '!AA53+'6 '!AA53+'7 '!AA53+'8 '!AA53+'9 '!AA53+'10 '!AA53+'11 '!AA53+'12 '!AA53+'13'!AA53+'14 '!AA53+'15 '!AA53+'16 '!AA53+'17 '!AA53+'18 '!AA53+'19 '!AA53+'20 '!AA53+'21 '!AA53+'22 '!AA53+'23'!AA53+'24'!AA53+'25 '!AA53+'26 '!AA53+'27 '!AA53+'28 '!AA53+'29 '!AA53+'30 '!AA53+'31 '!AA53</f>
        <v>0</v>
      </c>
      <c r="AB49" s="75">
        <f>'1 '!AB53+'2'!AB53+'3 '!AB53+'4 '!AB53+'5 '!AB53+'6 '!AB53+'7 '!AB53+'8 '!AB53+'9 '!AB53+'10 '!AB53+'11 '!AB53+'12 '!AB53+'13'!AB53+'14 '!AB53+'15 '!AB53+'16 '!AB53+'17 '!AB53+'18 '!AB53+'19 '!AB53+'20 '!AB53+'21 '!AB53+'22 '!AB53+'23'!AB53+'24'!AB53+'25 '!AB53+'26 '!AB53+'27 '!AB53+'28 '!AB53+'29 '!AB53+'30 '!AB53+'31 '!AB53</f>
        <v>2</v>
      </c>
      <c r="AC49" s="75">
        <f>'1 '!AC53+'2'!AC53+'3 '!AC53+'4 '!AC53+'5 '!AC53+'6 '!AC53+'7 '!AC53+'8 '!AC53+'9 '!AC53+'10 '!AC53+'11 '!AC53+'12 '!AC53+'13'!AC53+'14 '!AC53+'15 '!AC53+'16 '!AC53+'17 '!AC53+'18 '!AC53+'19 '!AC53+'20 '!AC53+'21 '!AC53+'22 '!AC53+'23'!AC53+'24'!AC53+'25 '!AC53+'26 '!AC53+'27 '!AC53+'28 '!AC53+'29 '!AC53+'30 '!AC53+'31 '!AC53</f>
        <v>0</v>
      </c>
      <c r="AD49" s="75">
        <f>'1 '!AD53+'2'!AD53+'3 '!AD53+'4 '!AD53+'5 '!AD53+'6 '!AD53+'7 '!AD53+'8 '!AD53+'9 '!AD53+'10 '!AD53+'11 '!AD53+'12 '!AD53+'13'!AD53+'14 '!AD53+'15 '!AD53+'16 '!AD53+'17 '!AD53+'18 '!AD53+'19 '!AD53+'20 '!AD53+'21 '!AD53+'22 '!AD53+'23'!AD53+'24'!AD53+'25 '!AD53+'26 '!AD53+'27 '!AD53+'28 '!AD53+'29 '!AD53+'30 '!AD53+'31 '!AD53</f>
        <v>0</v>
      </c>
      <c r="AE49" s="75">
        <f>'1 '!AE53+'2'!AE53+'3 '!AE53+'4 '!AE53+'5 '!AE53+'6 '!AE53+'7 '!AE53+'8 '!AE53+'9 '!AE53+'10 '!AE53+'11 '!AE53+'12 '!AE53+'13'!AE53+'14 '!AE53+'15 '!AE53+'16 '!AE53+'17 '!AE53+'18 '!AE53+'19 '!AE53+'20 '!AE53+'21 '!AE53+'22 '!AE53+'23'!AE53+'24'!AE53+'25 '!AE53+'26 '!AE53+'27 '!AE53+'28 '!AE53+'29 '!AE53+'30 '!AE53+'31 '!AE53</f>
        <v>1</v>
      </c>
      <c r="AF49" s="75">
        <f>'1 '!AF53+'2'!AF53+'3 '!AF53+'4 '!AF53+'5 '!AF53+'6 '!AF53+'7 '!AF53+'8 '!AF53+'9 '!AF53+'10 '!AF53+'11 '!AF53+'12 '!AF53+'13'!AF53+'14 '!AF53+'15 '!AF53+'16 '!AF53+'17 '!AF53+'18 '!AF53+'19 '!AF53+'20 '!AF53+'21 '!AF53+'22 '!AF53+'23'!AF53+'24'!AF53+'25 '!AF53+'26 '!AF53+'27 '!AF53+'28 '!AF53+'29 '!AF53+'30 '!AF53+'31 '!AF53</f>
        <v>0</v>
      </c>
      <c r="AG49" s="75">
        <f>'1 '!AG53+'2'!AG53+'3 '!AG53+'4 '!AG53+'5 '!AG53+'6 '!AG53+'7 '!AG53+'8 '!AG53+'9 '!AG53+'10 '!AG53+'11 '!AG53+'12 '!AG53+'13'!AG53+'14 '!AG53+'15 '!AG53+'16 '!AG53+'17 '!AG53+'18 '!AG53+'19 '!AG53+'20 '!AG53+'21 '!AG53+'22 '!AG53+'23'!AG53+'24'!AG53+'25 '!AG53+'26 '!AG53+'27 '!AG53+'28 '!AG53+'29 '!AG53+'30 '!AG53+'31 '!AG53</f>
        <v>0</v>
      </c>
      <c r="AH49" s="75">
        <f>'1 '!AH53+'2'!AH53+'3 '!AH53+'4 '!AH53+'5 '!AH53+'6 '!AH53+'7 '!AH53+'8 '!AH53+'9 '!AH53+'10 '!AH53+'11 '!AH53+'12 '!AH53+'13'!AH53+'14 '!AH53+'15 '!AH53+'16 '!AH53+'17 '!AH53+'18 '!AH53+'19 '!AH53+'20 '!AH53+'21 '!AH53+'22 '!AH53+'23'!AH53+'24'!AH53+'25 '!AH53+'26 '!AH53+'27 '!AH53+'28 '!AH53+'29 '!AH53+'30 '!AH53+'31 '!AH53</f>
        <v>0</v>
      </c>
      <c r="AI49" s="75">
        <f>'1 '!AI53+'2'!AI53+'3 '!AI53+'4 '!AI53+'5 '!AI53+'6 '!AI53+'7 '!AI53+'8 '!AI53+'9 '!AI53+'10 '!AI53+'11 '!AI53+'12 '!AI53+'13'!AI53+'14 '!AI53+'15 '!AI53+'16 '!AI53+'17 '!AI53+'18 '!AI53+'19 '!AI53+'20 '!AI53+'21 '!AI53+'22 '!AI53+'23'!AI53+'24'!AI53+'25 '!AI53+'26 '!AI53+'27 '!AI53+'28 '!AI53+'29 '!AI53+'30 '!AI53+'31 '!AI53</f>
        <v>3</v>
      </c>
      <c r="AJ49" s="75">
        <f>'1 '!AJ53+'2'!AJ53+'3 '!AJ53+'4 '!AJ53+'5 '!AJ53+'6 '!AJ53+'7 '!AJ53+'8 '!AJ53+'9 '!AJ53+'10 '!AJ53+'11 '!AJ53+'12 '!AJ53+'13'!AJ53+'14 '!AJ53+'15 '!AJ53+'16 '!AJ53+'17 '!AJ53+'18 '!AJ53+'19 '!AJ53+'20 '!AJ53+'21 '!AJ53+'22 '!AJ53+'23'!AJ53+'24'!AJ53+'25 '!AJ53+'26 '!AJ53+'27 '!AJ53+'28 '!AJ53+'29 '!AJ53+'30 '!AJ53+'31 '!AJ53</f>
        <v>0</v>
      </c>
      <c r="AK49" s="75">
        <f>'1 '!AK53+'2'!AK53+'3 '!AK53+'4 '!AK53+'5 '!AK53+'6 '!AK53+'7 '!AK53+'8 '!AK53+'9 '!AK53+'10 '!AK53+'11 '!AK53+'12 '!AK53+'13'!AK53+'14 '!AK53+'15 '!AK53+'16 '!AK53+'17 '!AK53+'18 '!AK53+'19 '!AK53+'20 '!AK53+'21 '!AK53+'22 '!AK53+'23'!AK53+'24'!AK53+'25 '!AK53+'26 '!AK53+'27 '!AK53+'28 '!AK53+'29 '!AK53+'30 '!AK53+'31 '!AK53</f>
        <v>0</v>
      </c>
      <c r="AL49" s="75">
        <f>'1 '!AL53+'2'!AL53+'3 '!AL53+'4 '!AL53+'5 '!AL53+'6 '!AL53+'7 '!AL53+'8 '!AL53+'9 '!AL53+'10 '!AL53+'11 '!AL53+'12 '!AL53+'13'!AL53+'14 '!AL53+'15 '!AL53+'16 '!AL53+'17 '!AL53+'18 '!AL53+'19 '!AL53+'20 '!AL53+'21 '!AL53+'22 '!AL53+'23'!AL53+'24'!AL53+'25 '!AL53+'26 '!AL53+'27 '!AL53+'28 '!AL53+'29 '!AL53+'30 '!AL53+'31 '!AL53</f>
        <v>0</v>
      </c>
      <c r="AM49" s="75">
        <f>'1 '!AM53+'2'!AM53+'3 '!AM53+'4 '!AM53+'5 '!AM53+'6 '!AM53+'7 '!AM53+'8 '!AM53+'9 '!AM53+'10 '!AM53+'11 '!AM53+'12 '!AM53+'13'!AM53+'14 '!AM53+'15 '!AM53+'16 '!AM53+'17 '!AM53+'18 '!AM53+'19 '!AM53+'20 '!AM53+'21 '!AM53+'22 '!AM53+'23'!AM53+'24'!AM53+'25 '!AM53+'26 '!AM53+'27 '!AM53+'28 '!AM53+'29 '!AM53+'30 '!AM53+'31 '!AM53</f>
        <v>0</v>
      </c>
      <c r="AN49" s="75">
        <f>'1 '!AN53+'2'!AN53+'3 '!AN53+'4 '!AN53+'5 '!AN53+'6 '!AN53+'7 '!AN53+'8 '!AN53+'9 '!AN53+'10 '!AN53+'11 '!AN53+'12 '!AN53+'13'!AN53+'14 '!AN53+'15 '!AN53+'16 '!AN53+'17 '!AN53+'18 '!AN53+'19 '!AN53+'20 '!AN53+'21 '!AN53+'22 '!AN53+'23'!AN53+'24'!AN53+'25 '!AN53+'26 '!AN53+'27 '!AN53+'28 '!AN53+'29 '!AN53+'30 '!AN53+'31 '!AN53</f>
        <v>0</v>
      </c>
      <c r="AO49" s="75">
        <f>'1 '!AO53+'2'!AO53+'3 '!AO53+'4 '!AO53+'5 '!AO53+'6 '!AO53+'7 '!AO53+'8 '!AO53+'9 '!AO53+'10 '!AO53+'11 '!AO53+'12 '!AO53+'13'!AO53+'14 '!AO53+'15 '!AO53+'16 '!AO53+'17 '!AO53+'18 '!AO53+'19 '!AO53+'20 '!AO53+'21 '!AO53+'22 '!AO53+'23'!AO53+'24'!AO53+'25 '!AO53+'26 '!AO53+'27 '!AO53+'28 '!AO53+'29 '!AO53+'30 '!AO53+'31 '!AO53</f>
        <v>0</v>
      </c>
      <c r="AP49" s="75">
        <f>'1 '!AP53+'2'!AP53+'3 '!AP53+'4 '!AP53+'5 '!AP53+'6 '!AP53+'7 '!AP53+'8 '!AP53+'9 '!AP53+'10 '!AP53+'11 '!AP53+'12 '!AP53+'13'!AP53+'14 '!AP53+'15 '!AP53+'16 '!AP53+'17 '!AP53+'18 '!AP53+'19 '!AP53+'20 '!AP53+'21 '!AP53+'22 '!AP53+'23'!AP53+'24'!AP53+'25 '!AP53+'26 '!AP53+'27 '!AP53+'28 '!AP53+'29 '!AP53+'30 '!AP53+'31 '!AP53</f>
        <v>0</v>
      </c>
      <c r="AQ49" s="75">
        <f>'1 '!AQ53+'2'!AQ53+'3 '!AQ53+'4 '!AQ53+'5 '!AQ53+'6 '!AQ53+'7 '!AQ53+'8 '!AQ53+'9 '!AQ53+'10 '!AQ53+'11 '!AQ53+'12 '!AQ53+'13'!AQ53+'14 '!AQ53+'15 '!AQ53+'16 '!AQ53+'17 '!AQ53+'18 '!AQ53+'19 '!AQ53+'20 '!AQ53+'21 '!AQ53+'22 '!AQ53+'23'!AQ53+'24'!AQ53+'25 '!AQ53+'26 '!AQ53+'27 '!AQ53+'28 '!AQ53+'29 '!AQ53+'30 '!AQ53+'31 '!AQ53</f>
        <v>0</v>
      </c>
      <c r="AR49" s="75">
        <f>'1 '!AR53+'2'!AR53+'3 '!AR53+'4 '!AR53+'5 '!AR53+'6 '!AR53+'7 '!AR53+'8 '!AR53+'9 '!AR53+'10 '!AR53+'11 '!AR53+'12 '!AR53+'13'!AR53+'14 '!AR53+'15 '!AR53+'16 '!AR53+'17 '!AR53+'18 '!AR53+'19 '!AR53+'20 '!AR53+'21 '!AR53+'22 '!AR53+'23'!AR53+'24'!AR53+'25 '!AR53+'26 '!AR53+'27 '!AR53+'28 '!AR53+'29 '!AR53+'30 '!AR53+'31 '!AR53</f>
        <v>0</v>
      </c>
      <c r="AS49" s="75">
        <f>'1 '!AS53+'2'!AS53+'3 '!AS53+'4 '!AS53+'5 '!AS53+'6 '!AS53+'7 '!AS53+'8 '!AS53+'9 '!AS53+'10 '!AS53+'11 '!AS53+'12 '!AS53+'13'!AS53+'14 '!AS53+'15 '!AS53+'16 '!AS53+'17 '!AS53+'18 '!AS53+'19 '!AS53+'20 '!AS53+'21 '!AS53+'22 '!AS53+'23'!AS53+'24'!AS53+'25 '!AS53+'26 '!AS53+'27 '!AS53+'28 '!AS53+'29 '!AS53+'30 '!AS53+'31 '!AS53</f>
        <v>0</v>
      </c>
      <c r="AT49" s="75">
        <f>'1 '!AT53+'2'!AT53+'3 '!AT53+'4 '!AT53+'5 '!AT53+'6 '!AT53+'7 '!AT53+'8 '!AT53+'9 '!AT53+'10 '!AT53+'11 '!AT53+'12 '!AT53+'13'!AT53+'14 '!AT53+'15 '!AT53+'16 '!AT53+'17 '!AT53+'18 '!AT53+'19 '!AT53+'20 '!AT53+'21 '!AT53+'22 '!AT53+'23'!AT53+'24'!AT53+'25 '!AT53+'26 '!AT53+'27 '!AT53+'28 '!AT53+'29 '!AT53+'30 '!AT53+'31 '!AT53</f>
        <v>1</v>
      </c>
      <c r="AU49" s="75">
        <f>'1 '!AU53+'2'!AU53+'3 '!AU53+'4 '!AU53+'5 '!AU53+'6 '!AU53+'7 '!AU53+'8 '!AU53+'9 '!AU53+'10 '!AU53+'11 '!AU53+'12 '!AU53+'13'!AU53+'14 '!AU53+'15 '!AU53+'16 '!AU53+'17 '!AU53+'18 '!AU53+'19 '!AU53+'20 '!AU53+'21 '!AU53+'22 '!AU53+'23'!AU53+'24'!AU53+'25 '!AU53+'26 '!AU53+'27 '!AU53+'28 '!AU53+'29 '!AU53+'30 '!AU53+'31 '!AU53</f>
        <v>0</v>
      </c>
      <c r="AV49" s="75">
        <f>'1 '!AV53+'2'!AV53+'3 '!AV53+'4 '!AV53+'5 '!AV53+'6 '!AV53+'7 '!AV53+'8 '!AV53+'9 '!AV53+'10 '!AV53+'11 '!AV53+'12 '!AV53+'13'!AV53+'14 '!AV53+'15 '!AV53+'16 '!AV53+'17 '!AV53+'18 '!AV53+'19 '!AV53+'20 '!AV53+'21 '!AV53+'22 '!AV53+'23'!AV53+'24'!AV53+'25 '!AV53+'26 '!AV53+'27 '!AV53+'28 '!AV53+'29 '!AV53+'30 '!AV53+'31 '!AV53</f>
        <v>0</v>
      </c>
      <c r="AW49" s="75">
        <f>'1 '!AW53+'2'!AW53+'3 '!AW53+'4 '!AW53+'5 '!AW53+'6 '!AW53+'7 '!AW53+'8 '!AW53+'9 '!AW53+'10 '!AW53+'11 '!AW53+'12 '!AW53+'13'!AW53+'14 '!AW53+'15 '!AW53+'16 '!AW53+'17 '!AW53+'18 '!AW53+'19 '!AW53+'20 '!AW53+'21 '!AW53+'22 '!AW53+'23'!AW53+'24'!AW53+'25 '!AW53+'26 '!AW53+'27 '!AW53+'28 '!AW53+'29 '!AW53+'30 '!AW53+'31 '!AW53</f>
        <v>0</v>
      </c>
      <c r="AX49" s="136">
        <f>SUM(B49:AW49)</f>
        <v>37</v>
      </c>
      <c r="AY49" s="22">
        <f>'1 '!AY53+'2'!AY53+'3 '!AY53+'4 '!AY53+'5 '!AY53+'6 '!AY53+'7 '!AY53+'8 '!AY53+'9 '!AY53+'10 '!AY53+'11 '!AY53+'12 '!AY53+'13'!AY53+'14 '!AY53+'15 '!AY53+'16 '!AY53+'17 '!AY53+'18 '!AY53+'19 '!AY53+'20 '!AY53+'21 '!AY53+'22 '!AY53+'23'!AY53+'24'!AY53+'25 '!AY53+'26 '!AY53+'27 '!AY53+'28 '!AY53+'29 '!AY53+'30 '!AY53+'31 '!AY53</f>
        <v>4583.9799999999996</v>
      </c>
      <c r="AZ49" s="19"/>
      <c r="BA49" s="9">
        <f>AY49</f>
        <v>4583.9799999999996</v>
      </c>
    </row>
    <row r="50" spans="1:53" ht="27" customHeight="1" thickBot="1">
      <c r="A50" s="122" t="s">
        <v>8</v>
      </c>
      <c r="B50" s="188">
        <f>B47+B48-B49</f>
        <v>4</v>
      </c>
      <c r="C50" s="188">
        <f t="shared" ref="C50:AW50" si="4">C47+C48-C49</f>
        <v>1</v>
      </c>
      <c r="D50" s="188">
        <f t="shared" si="4"/>
        <v>2</v>
      </c>
      <c r="E50" s="188">
        <f t="shared" si="4"/>
        <v>1</v>
      </c>
      <c r="F50" s="188">
        <f t="shared" si="4"/>
        <v>0</v>
      </c>
      <c r="G50" s="188">
        <f t="shared" si="4"/>
        <v>0</v>
      </c>
      <c r="H50" s="188">
        <f t="shared" si="4"/>
        <v>7</v>
      </c>
      <c r="I50" s="188">
        <f t="shared" si="4"/>
        <v>1</v>
      </c>
      <c r="J50" s="188">
        <f t="shared" si="4"/>
        <v>3</v>
      </c>
      <c r="K50" s="188">
        <f t="shared" si="4"/>
        <v>9</v>
      </c>
      <c r="L50" s="188">
        <f t="shared" si="4"/>
        <v>38</v>
      </c>
      <c r="M50" s="188">
        <f t="shared" si="4"/>
        <v>73</v>
      </c>
      <c r="N50" s="188">
        <f t="shared" si="4"/>
        <v>11</v>
      </c>
      <c r="O50" s="188">
        <f t="shared" si="4"/>
        <v>9</v>
      </c>
      <c r="P50" s="188">
        <f t="shared" si="4"/>
        <v>383</v>
      </c>
      <c r="Q50" s="188">
        <f t="shared" si="4"/>
        <v>21</v>
      </c>
      <c r="R50" s="188">
        <f t="shared" si="4"/>
        <v>4</v>
      </c>
      <c r="S50" s="188">
        <f t="shared" si="4"/>
        <v>0</v>
      </c>
      <c r="T50" s="188">
        <f t="shared" si="4"/>
        <v>1</v>
      </c>
      <c r="U50" s="188">
        <f t="shared" si="4"/>
        <v>5</v>
      </c>
      <c r="V50" s="188">
        <f t="shared" si="4"/>
        <v>14</v>
      </c>
      <c r="W50" s="188">
        <f t="shared" si="4"/>
        <v>106</v>
      </c>
      <c r="X50" s="188">
        <f t="shared" si="4"/>
        <v>7</v>
      </c>
      <c r="Y50" s="188">
        <f t="shared" si="4"/>
        <v>8</v>
      </c>
      <c r="Z50" s="188">
        <f t="shared" si="4"/>
        <v>92</v>
      </c>
      <c r="AA50" s="188">
        <f t="shared" si="4"/>
        <v>29</v>
      </c>
      <c r="AB50" s="188">
        <f t="shared" si="4"/>
        <v>25</v>
      </c>
      <c r="AC50" s="188">
        <f t="shared" si="4"/>
        <v>15</v>
      </c>
      <c r="AD50" s="188">
        <f t="shared" si="4"/>
        <v>5</v>
      </c>
      <c r="AE50" s="188">
        <f t="shared" si="4"/>
        <v>19</v>
      </c>
      <c r="AF50" s="188">
        <f t="shared" si="4"/>
        <v>1</v>
      </c>
      <c r="AG50" s="188">
        <f t="shared" si="4"/>
        <v>1</v>
      </c>
      <c r="AH50" s="188">
        <f t="shared" si="4"/>
        <v>2</v>
      </c>
      <c r="AI50" s="188">
        <f t="shared" si="4"/>
        <v>169</v>
      </c>
      <c r="AJ50" s="188">
        <f t="shared" si="4"/>
        <v>86</v>
      </c>
      <c r="AK50" s="188">
        <f t="shared" si="4"/>
        <v>9</v>
      </c>
      <c r="AL50" s="188">
        <f t="shared" si="4"/>
        <v>2</v>
      </c>
      <c r="AM50" s="188">
        <f t="shared" si="4"/>
        <v>1</v>
      </c>
      <c r="AN50" s="188">
        <f t="shared" si="4"/>
        <v>2</v>
      </c>
      <c r="AO50" s="188">
        <f t="shared" si="4"/>
        <v>1</v>
      </c>
      <c r="AP50" s="188">
        <f t="shared" si="4"/>
        <v>1</v>
      </c>
      <c r="AQ50" s="188">
        <f t="shared" si="4"/>
        <v>1</v>
      </c>
      <c r="AR50" s="188">
        <f t="shared" si="4"/>
        <v>0</v>
      </c>
      <c r="AS50" s="188">
        <f t="shared" si="4"/>
        <v>7</v>
      </c>
      <c r="AT50" s="188">
        <f t="shared" si="4"/>
        <v>2</v>
      </c>
      <c r="AU50" s="188">
        <f t="shared" si="4"/>
        <v>0</v>
      </c>
      <c r="AV50" s="188">
        <f t="shared" si="4"/>
        <v>0</v>
      </c>
      <c r="AW50" s="188">
        <f t="shared" si="4"/>
        <v>0</v>
      </c>
      <c r="AX50" s="137">
        <f>SUM(B50:AW50)</f>
        <v>1178</v>
      </c>
      <c r="AY50" s="22">
        <f>B50*B43+C50*C43+D50*D43+E50*E43+F50*F43+G50*G43+H50*H43+I50*I43+J50*J43+K50*K43+L50*L43+M50*M43+N50*N43+O50*O43+P50*P43+Q50*Q43+R50*R43+S50*S43+T50*T43+U50*U43+V50*V43+W50*W43+X50*X43+Y50*Y43+Z50*Z43+AA50*AA43+AB50*AB43+AC50*AC43+AD50*AD43+AE50*AE43+AF50*AF43+AG50*AG43+AH50*AH43+AI50*AI43+AJ50*AJ43+AK50*AK43+AL50*AL43+AM50*AM43+AN50*AN43+AO50*AO43+AP50*AP43+AQ50*AQ43+AR50*AR43+AS50*AS43+AT50*AT43+AU50*AU43+AV50*AV43+AW50*AW43</f>
        <v>56117.5</v>
      </c>
      <c r="AZ50" s="20"/>
      <c r="BA50" s="27">
        <f>AY50</f>
        <v>56117.5</v>
      </c>
    </row>
    <row r="51" spans="1:53" ht="16.5" customHeight="1" thickBot="1">
      <c r="AY51" s="52" t="s">
        <v>17</v>
      </c>
      <c r="BA51" s="17">
        <f>'1 '!BA55+'2'!BA55+'3 '!BA55+'4 '!BA55+'5 '!BA55+'6 '!BA55+'7 '!BA55+'8 '!BA55+'9 '!BA55+'10 '!BA55+'11 '!BA55+'12 '!BA55+'13'!BA55+'14 '!BA55+'15 '!BA55+'16 '!BA55+'17 '!BA55+'18 '!BA55+'19 '!BA55+'20 '!BA55+'21 '!BA55+'22 '!BA55+'23'!BA55+'24'!BA55+'25 '!BA55+'26 '!BA55+'27 '!BA55+'28 '!BA55+'29 '!BA55+'30 '!BA55+'31 '!BA55</f>
        <v>1158.73</v>
      </c>
    </row>
    <row r="52" spans="1:53" ht="16.5" customHeight="1" thickBot="1">
      <c r="BA52" s="143" t="s">
        <v>16</v>
      </c>
    </row>
    <row r="53" spans="1:53" ht="12" customHeight="1" thickBot="1">
      <c r="AK53" s="3">
        <v>9</v>
      </c>
      <c r="AP53" s="276" t="s">
        <v>18</v>
      </c>
      <c r="AQ53" s="277"/>
      <c r="AR53" s="277"/>
      <c r="AS53" s="277"/>
      <c r="AT53" s="277"/>
      <c r="AU53" s="277"/>
      <c r="AV53" s="277"/>
      <c r="AW53" s="278"/>
      <c r="AX53" s="279">
        <f>BA7+BA17+BA27+BA37+BA47</f>
        <v>1560551.75</v>
      </c>
      <c r="AY53" s="280"/>
      <c r="BA53" s="71">
        <f>AX7+AX17+AX27+AX37+AX47</f>
        <v>1515</v>
      </c>
    </row>
    <row r="54" spans="1:53" ht="17.25" customHeight="1" thickBot="1">
      <c r="AP54" s="281" t="s">
        <v>11</v>
      </c>
      <c r="AQ54" s="282"/>
      <c r="AR54" s="282"/>
      <c r="AS54" s="282"/>
      <c r="AT54" s="282"/>
      <c r="AU54" s="282"/>
      <c r="AV54" s="282"/>
      <c r="AW54" s="283"/>
      <c r="AX54" s="284">
        <f>BA29+BA19+BA9+BA39+BA49</f>
        <v>72322.98</v>
      </c>
      <c r="AY54" s="285"/>
      <c r="BA54" s="72">
        <f>AX9+AX19+AX29+AX39+AX49</f>
        <v>76</v>
      </c>
    </row>
    <row r="55" spans="1:53" ht="21.75" customHeight="1" thickBot="1">
      <c r="AP55" s="286" t="s">
        <v>15</v>
      </c>
      <c r="AQ55" s="287"/>
      <c r="AR55" s="287"/>
      <c r="AS55" s="287"/>
      <c r="AT55" s="287"/>
      <c r="AU55" s="287"/>
      <c r="AV55" s="287"/>
      <c r="AW55" s="288"/>
      <c r="AX55" s="289">
        <f>BA8+BA18+BA28+BA38+BA48</f>
        <v>93936</v>
      </c>
      <c r="AY55" s="290"/>
      <c r="BA55" s="73">
        <f>AX28+AX18+AX8+AX38+AX48</f>
        <v>130</v>
      </c>
    </row>
    <row r="56" spans="1:53" ht="17.25" customHeight="1" thickBot="1">
      <c r="AP56" s="291" t="s">
        <v>12</v>
      </c>
      <c r="AQ56" s="292"/>
      <c r="AR56" s="292"/>
      <c r="AS56" s="292"/>
      <c r="AT56" s="292"/>
      <c r="AU56" s="292"/>
      <c r="AV56" s="292"/>
      <c r="AW56" s="293"/>
      <c r="AX56" s="294">
        <f>BA10+BA20+BA30+BA40+BA50</f>
        <v>1583953.5</v>
      </c>
      <c r="AY56" s="295"/>
      <c r="BA56" s="74">
        <f>AX30+AX20+AX10+AX40+AX50</f>
        <v>1569</v>
      </c>
    </row>
    <row r="57" spans="1:53" ht="16.5" customHeight="1" thickBot="1">
      <c r="AP57" s="296" t="s">
        <v>19</v>
      </c>
      <c r="AQ57" s="297"/>
      <c r="AR57" s="297"/>
      <c r="AS57" s="297"/>
      <c r="AT57" s="297"/>
      <c r="AU57" s="297"/>
      <c r="AV57" s="297"/>
      <c r="AW57" s="298"/>
      <c r="AX57" s="299">
        <f>BA11+BA21+BA31+BA41+BA51</f>
        <v>2944.73</v>
      </c>
      <c r="AY57" s="300"/>
      <c r="BA57" s="74"/>
    </row>
    <row r="58" spans="1:53" ht="21" customHeight="1" thickBot="1"/>
    <row r="59" spans="1:53" ht="21.75" customHeight="1">
      <c r="AS59" s="301" t="s">
        <v>191</v>
      </c>
      <c r="AT59" s="153" t="s">
        <v>126</v>
      </c>
      <c r="AU59" s="155" t="s">
        <v>100</v>
      </c>
      <c r="AV59" s="157" t="s">
        <v>101</v>
      </c>
      <c r="AW59" s="157" t="s">
        <v>129</v>
      </c>
      <c r="AX59" s="158" t="s">
        <v>127</v>
      </c>
      <c r="AY59" s="159" t="s">
        <v>128</v>
      </c>
    </row>
    <row r="60" spans="1:53" ht="15.75" customHeight="1" thickBot="1">
      <c r="AS60" s="302"/>
      <c r="AT60" s="154">
        <v>2280</v>
      </c>
      <c r="AU60" s="156">
        <f>'1 '!AU64+'2'!AU64+'3 '!AU64+'4 '!AU64+'5 '!AU64+'6 '!AU64+'7 '!AU64+'8 '!AU64+'9 '!AU64+'10 '!AU64+'11 '!AU64+'12 '!AU64+'13'!AU64+'14 '!AU64+'15 '!AU64+'16 '!AU64+'17 '!AU64+'18 '!AU64+'19 '!AU64+'20 '!AU64+'21 '!AU64+'22 '!AU64+'23'!AU64+'24'!AU64+'25 '!AU64+'26 '!AU64+'27 '!AU64+'28 '!AU64+'29 '!AU64+'30 '!AU64+'31 '!AU64</f>
        <v>1523</v>
      </c>
      <c r="AV60" s="156">
        <f>'1 '!AV64+'2'!AV64+'3 '!AV64+'4 '!AV64+'5 '!AV64+'6 '!AV64+'7 '!AV64+'8 '!AV64+'9 '!AV64+'10 '!AV64+'11 '!AV64+'12 '!AV64+'13'!AV64+'14 '!AV64+'15 '!AV64+'16 '!AV64+'17 '!AV64+'18 '!AV64+'19 '!AV64+'20 '!AV64+'21 '!AV64+'22 '!AV64+'23'!AV64+'24'!AV64+'25 '!AV64+'26 '!AV64+'27 '!AV64+'28 '!AV64+'29 '!AV64+'30 '!AV64+'31 '!AV64</f>
        <v>1387</v>
      </c>
      <c r="AW60" s="161">
        <f>AX60-AX60*2.75%</f>
        <v>2349.56</v>
      </c>
      <c r="AX60" s="163">
        <f>AT60+AU60-AV60</f>
        <v>2416</v>
      </c>
      <c r="AY60" s="160">
        <f>AV60*2.75%</f>
        <v>38.142499999999998</v>
      </c>
    </row>
    <row r="61" spans="1:53" ht="21" thickBot="1">
      <c r="V61" s="95"/>
      <c r="W61" s="303"/>
      <c r="X61" s="304"/>
      <c r="Y61" s="95"/>
      <c r="Z61" s="305"/>
      <c r="AA61" s="306"/>
      <c r="AB61" s="306"/>
      <c r="AC61" s="306"/>
      <c r="AD61" s="306"/>
      <c r="AE61" s="306"/>
      <c r="AU61" s="151"/>
      <c r="AV61" s="151"/>
      <c r="AW61" s="143"/>
      <c r="AX61" s="152"/>
      <c r="AY61" s="152"/>
      <c r="BA61" s="2"/>
    </row>
    <row r="62" spans="1:53" ht="18" customHeight="1">
      <c r="V62" s="95"/>
      <c r="W62" s="144"/>
      <c r="X62" s="144"/>
      <c r="Y62" s="95"/>
      <c r="Z62" s="144"/>
      <c r="AA62" s="144"/>
      <c r="AB62" s="144"/>
      <c r="AC62" s="144"/>
      <c r="AD62" s="144"/>
      <c r="AE62" s="144"/>
      <c r="AS62" s="301" t="s">
        <v>190</v>
      </c>
      <c r="AT62" s="153" t="s">
        <v>126</v>
      </c>
      <c r="AU62" s="155" t="s">
        <v>100</v>
      </c>
      <c r="AV62" s="157" t="s">
        <v>101</v>
      </c>
      <c r="AW62" s="157" t="s">
        <v>129</v>
      </c>
      <c r="AX62" s="158" t="s">
        <v>127</v>
      </c>
      <c r="AY62" s="159" t="s">
        <v>128</v>
      </c>
    </row>
    <row r="63" spans="1:53" ht="21.75" customHeight="1" thickBot="1">
      <c r="V63" s="95"/>
      <c r="W63" s="145"/>
      <c r="X63" s="146"/>
      <c r="Y63" s="95"/>
      <c r="Z63" s="148"/>
      <c r="AA63" s="147"/>
      <c r="AB63" s="146"/>
      <c r="AC63" s="146"/>
      <c r="AD63" s="146"/>
      <c r="AE63" s="146"/>
      <c r="AS63" s="302"/>
      <c r="AT63" s="154">
        <v>393</v>
      </c>
      <c r="AU63" s="156">
        <f>'1 '!AU67+'2'!AU67+'3 '!AU67+'4 '!AU67+'5 '!AU67+'6 '!AU67+'7 '!AU67+'8 '!AU67+'9 '!AU67+'10 '!AU67+'11 '!AU67+'12 '!AU67+'13'!AU67+'14 '!AU67+'15 '!AU67+'16 '!AU67+'17 '!AU67+'18 '!AU67+'19 '!AU67+'20 '!AU67+'21 '!AU67+'22 '!AU67+'23'!AU67+'24'!AU67+'25 '!AU67+'26 '!AU67+'27 '!AU67+'28 '!AU67+'29 '!AU67+'30 '!AU67+'31 '!AU67</f>
        <v>136</v>
      </c>
      <c r="AV63" s="156">
        <f>'1 '!AV67+'2'!AV67+'3 '!AV67+'4 '!AV67+'5 '!AV67+'6 '!AV67+'7 '!AV67+'8 '!AV67+'9 '!AV67+'10 '!AV67+'11 '!AV67+'12 '!AV67+'13'!AV67+'14 '!AV67+'15 '!AV67+'16 '!AV67+'17 '!AV67+'18 '!AV67+'19 '!AV67+'20 '!AV67+'21 '!AV67+'22 '!AV67+'23'!AV67+'24'!AV67+'25 '!AV67+'26 '!AV67+'27 '!AV67+'28 '!AV67+'29 '!AV67+'30 '!AV67+'31 '!AV67</f>
        <v>0</v>
      </c>
      <c r="AW63" s="161">
        <f>AX63-AX63*2.75%</f>
        <v>514.45249999999999</v>
      </c>
      <c r="AX63" s="163">
        <f>AT63+AU63-AV63</f>
        <v>529</v>
      </c>
      <c r="AY63" s="160">
        <f>AV63*2.75%</f>
        <v>0</v>
      </c>
    </row>
    <row r="64" spans="1:53" ht="15.75" customHeight="1" thickBot="1">
      <c r="V64" s="95"/>
      <c r="W64" s="149"/>
      <c r="X64" s="149"/>
      <c r="Y64" s="95"/>
      <c r="Z64" s="149"/>
      <c r="AA64" s="149"/>
      <c r="AB64" s="149"/>
      <c r="AC64" s="149"/>
      <c r="AD64" s="149"/>
      <c r="AE64" s="149"/>
    </row>
    <row r="65" spans="22:51" ht="18.75">
      <c r="V65" s="95"/>
      <c r="W65" s="150"/>
      <c r="X65" s="150"/>
      <c r="Y65" s="95"/>
      <c r="Z65" s="150"/>
      <c r="AA65" s="150"/>
      <c r="AB65" s="150"/>
      <c r="AC65" s="150"/>
      <c r="AD65" s="150"/>
      <c r="AE65" s="150"/>
      <c r="AS65" s="301" t="s">
        <v>195</v>
      </c>
      <c r="AT65" s="153" t="s">
        <v>126</v>
      </c>
      <c r="AU65" s="155" t="s">
        <v>100</v>
      </c>
      <c r="AV65" s="157" t="s">
        <v>101</v>
      </c>
      <c r="AW65" s="157" t="s">
        <v>129</v>
      </c>
      <c r="AX65" s="158" t="s">
        <v>127</v>
      </c>
      <c r="AY65" s="159" t="s">
        <v>128</v>
      </c>
    </row>
    <row r="66" spans="22:51" ht="13.5" thickBot="1">
      <c r="V66" s="95"/>
      <c r="W66" s="95"/>
      <c r="X66" s="95"/>
      <c r="Y66" s="95"/>
      <c r="Z66" s="60"/>
      <c r="AA66" s="60"/>
      <c r="AB66" s="60"/>
      <c r="AC66" s="60"/>
      <c r="AD66" s="60"/>
      <c r="AE66" s="60"/>
      <c r="AS66" s="302"/>
      <c r="AT66" s="154"/>
      <c r="AU66" s="156">
        <f>'1 '!AC70+'2'!AC70+'3 '!AC70+'4 '!AC70+'5 '!AC70+'6 '!AC70+'7 '!AC70+'8 '!AC70+'9 '!AC70+'10 '!AC70+'11 '!AC70+'12 '!AC70+'13'!AC70+'14 '!AC70+'15 '!AC70+'16 '!AC70+'17 '!AC70+'18 '!AC70+'19 '!AC70+'20 '!AC70+'21 '!AC70+'22 '!AC70+'23'!AC70+'24'!AC70+'25 '!AC70+'26 '!AC70+'27 '!AC70+'28 '!AC70+'29 '!AC70+'30 '!AC70+'31 '!AC70</f>
        <v>0</v>
      </c>
      <c r="AV66" s="156">
        <f>'1 '!AD70+'2'!AD70+'3 '!AD70+'4 '!AD70+'5 '!AD70+'6 '!AD70+'7 '!AD70+'8 '!AD70+'9 '!AD70+'10 '!AD70+'11 '!AD70+'12 '!AD70+'13'!AD70+'14 '!AD70+'15 '!AD70+'16 '!AD70+'17 '!AD70+'18 '!AD70+'19 '!AD70+'20 '!AD70+'21 '!AD70+'22 '!AD70+'23'!AD70+'24'!AD70+'25 '!AD70+'26 '!AD70+'27 '!AD70+'28 '!AD70+'29 '!AD70+'30 '!AD70+'31 '!AD70</f>
        <v>0</v>
      </c>
      <c r="AW66" s="161">
        <f>AT66-AT66*2.75%</f>
        <v>0</v>
      </c>
      <c r="AX66" s="163">
        <f>AT66+AU66-AV66</f>
        <v>0</v>
      </c>
      <c r="AY66" s="160">
        <f>AV66*2.75%</f>
        <v>0</v>
      </c>
    </row>
    <row r="67" spans="22:51" ht="13.5" thickBot="1">
      <c r="V67" s="95"/>
      <c r="W67" s="95"/>
      <c r="X67" s="95"/>
      <c r="Y67" s="95"/>
      <c r="Z67" s="60"/>
      <c r="AA67" s="60"/>
      <c r="AB67" s="60"/>
      <c r="AC67" s="60"/>
      <c r="AD67" s="60"/>
      <c r="AE67" s="60"/>
    </row>
    <row r="68" spans="22:51">
      <c r="V68" s="95"/>
      <c r="W68" s="95"/>
      <c r="X68" s="95"/>
      <c r="Y68" s="95"/>
      <c r="Z68" s="60"/>
      <c r="AA68" s="60"/>
      <c r="AB68" s="60"/>
      <c r="AC68" s="60"/>
      <c r="AD68" s="60"/>
      <c r="AE68" s="60"/>
      <c r="AS68" s="301" t="s">
        <v>196</v>
      </c>
      <c r="AT68" s="153" t="s">
        <v>126</v>
      </c>
      <c r="AU68" s="155" t="s">
        <v>100</v>
      </c>
      <c r="AV68" s="157" t="s">
        <v>101</v>
      </c>
      <c r="AW68" s="157" t="s">
        <v>129</v>
      </c>
      <c r="AX68" s="158" t="s">
        <v>127</v>
      </c>
      <c r="AY68" s="159" t="s">
        <v>128</v>
      </c>
    </row>
    <row r="69" spans="22:51" ht="13.5" thickBot="1">
      <c r="AS69" s="302"/>
      <c r="AT69" s="154"/>
      <c r="AU69" s="156">
        <f>'1 '!AC73+'2'!AC73+'3 '!AC73+'4 '!AC73+'5 '!AC73+'6 '!AC73+'7 '!AC73+'8 '!AC73+'9 '!AC73+'10 '!AC73+'11 '!AC73+'12 '!AC73+'13'!AC73+'14 '!AC73+'15 '!AC73+'16 '!AC73+'17 '!AC73+'18 '!AC73+'19 '!AC73+'20 '!AC73+'21 '!AC73+'22 '!AC73+'23'!AC73+'24'!AC73+'25 '!AC73+'26 '!AC73+'27 '!AC73+'28 '!AC73+'29 '!AC73+'30 '!AC73+'31 '!AC73</f>
        <v>0</v>
      </c>
      <c r="AV69" s="156">
        <f>'1 '!AD73+'2'!AD73+'3 '!AD73+'4 '!AD73+'5 '!AD73+'6 '!AD73+'7 '!AD73+'8 '!AD73+'9 '!AD73+'10 '!AD73+'11 '!AD73+'12 '!AD73+'13'!AD73+'14 '!AD73+'15 '!AD73+'16 '!AD73+'17 '!AD73+'18 '!AD73+'19 '!AD73+'20 '!AD73+'21 '!AD73+'22 '!AD73+'23'!AD73+'24'!AD73+'25 '!AD73+'26 '!AD73+'27 '!AD73+'28 '!AD73+'29 '!AD73+'30 '!AD73+'31 '!AD73</f>
        <v>0</v>
      </c>
      <c r="AW69" s="161">
        <f>AT69-AT69*2.75%</f>
        <v>0</v>
      </c>
      <c r="AX69" s="163">
        <f>AT69+AU69-AV69</f>
        <v>0</v>
      </c>
      <c r="AY69" s="160">
        <f>AV69*2.75%</f>
        <v>0</v>
      </c>
    </row>
    <row r="71" spans="22:51" ht="21" customHeight="1">
      <c r="AX71" s="192" t="s">
        <v>127</v>
      </c>
      <c r="AY71" s="192" t="s">
        <v>197</v>
      </c>
    </row>
    <row r="72" spans="22:51" ht="21" customHeight="1">
      <c r="AX72" s="193">
        <f>AW69+AW66+AW63+AW60+AX56</f>
        <v>1586817.5125</v>
      </c>
      <c r="AY72" s="193">
        <f>AY69+AY66+AY63+AY60+AX57</f>
        <v>2982.8724999999999</v>
      </c>
    </row>
    <row r="73" spans="22:51" ht="21" customHeight="1">
      <c r="AX73" s="232">
        <v>15219.125399999994</v>
      </c>
      <c r="AY73" s="232">
        <v>217.29540000000003</v>
      </c>
    </row>
    <row r="74" spans="22:51" ht="21" customHeight="1">
      <c r="AX74" s="234">
        <f>AX73+AX72</f>
        <v>1602036.6379</v>
      </c>
      <c r="AY74" s="234">
        <f>AY73+AY72</f>
        <v>3200.1678999999999</v>
      </c>
    </row>
    <row r="75" spans="22:51" ht="21" customHeight="1"/>
    <row r="76" spans="22:51" ht="21" customHeight="1"/>
    <row r="77" spans="22:51" ht="21" customHeight="1"/>
    <row r="78" spans="22:51" ht="21" customHeight="1"/>
    <row r="79" spans="22:51" ht="21" customHeight="1"/>
    <row r="80" spans="22:51" ht="21" customHeight="1"/>
    <row r="81" ht="21" customHeight="1"/>
  </sheetData>
  <mergeCells count="34">
    <mergeCell ref="AS62:AS63"/>
    <mergeCell ref="AS65:AS66"/>
    <mergeCell ref="AS68:AS69"/>
    <mergeCell ref="AZ36:AZ41"/>
    <mergeCell ref="A12:B12"/>
    <mergeCell ref="A22:B22"/>
    <mergeCell ref="AS32:AT32"/>
    <mergeCell ref="AU32:AV32"/>
    <mergeCell ref="W61:X61"/>
    <mergeCell ref="Z61:AE61"/>
    <mergeCell ref="AS59:AS60"/>
    <mergeCell ref="R42:S42"/>
    <mergeCell ref="T42:U42"/>
    <mergeCell ref="A2:B2"/>
    <mergeCell ref="B32:R32"/>
    <mergeCell ref="S32:AC32"/>
    <mergeCell ref="AD32:AG32"/>
    <mergeCell ref="AH32:AR32"/>
    <mergeCell ref="A1:B1"/>
    <mergeCell ref="C1:V1"/>
    <mergeCell ref="W1:AX1"/>
    <mergeCell ref="AX57:AY57"/>
    <mergeCell ref="AP53:AW53"/>
    <mergeCell ref="AX53:AY53"/>
    <mergeCell ref="AP54:AW54"/>
    <mergeCell ref="AP55:AW55"/>
    <mergeCell ref="AX55:AY55"/>
    <mergeCell ref="AX56:AY56"/>
    <mergeCell ref="AP56:AW56"/>
    <mergeCell ref="AX54:AY54"/>
    <mergeCell ref="AD42:AH42"/>
    <mergeCell ref="AP57:AW57"/>
    <mergeCell ref="B42:J42"/>
    <mergeCell ref="K42:O42"/>
  </mergeCells>
  <conditionalFormatting sqref="B8:AW9">
    <cfRule type="cellIs" dxfId="1" priority="5" operator="greaterThan">
      <formula>0</formula>
    </cfRule>
  </conditionalFormatting>
  <conditionalFormatting sqref="B18:AW19 B28:AW29 B38:AW39 B48:AW49">
    <cfRule type="cellIs" dxfId="0" priority="4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  <ignoredErrors>
    <ignoredError sqref="AY32 AY42" evalError="1"/>
    <ignoredError sqref="AX10" formula="1"/>
  </ignoredError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B55" workbookViewId="0">
      <selection activeCell="L68" sqref="L68"/>
    </sheetView>
  </sheetViews>
  <sheetFormatPr defaultRowHeight="15"/>
  <cols>
    <col min="1" max="1" width="7.85546875" style="236" customWidth="1"/>
    <col min="2" max="2" width="31.42578125" style="236" customWidth="1"/>
    <col min="3" max="3" width="27.140625" style="236" customWidth="1"/>
    <col min="4" max="4" width="30.7109375" style="236" customWidth="1"/>
    <col min="5" max="5" width="28" style="236" customWidth="1"/>
    <col min="6" max="10" width="9.140625" style="236"/>
    <col min="12" max="16384" width="9.140625" style="236"/>
  </cols>
  <sheetData>
    <row r="1" spans="1:5" ht="30">
      <c r="A1" s="310" t="s">
        <v>303</v>
      </c>
      <c r="B1" s="310"/>
      <c r="C1" s="310"/>
      <c r="D1" s="310"/>
      <c r="E1" s="310"/>
    </row>
    <row r="2" spans="1:5" ht="18">
      <c r="A2" s="311" t="s">
        <v>306</v>
      </c>
      <c r="B2" s="311"/>
      <c r="C2" s="311"/>
      <c r="D2" s="311"/>
      <c r="E2" s="311"/>
    </row>
    <row r="3" spans="1:5" ht="18">
      <c r="A3" s="311" t="s">
        <v>307</v>
      </c>
      <c r="B3" s="311"/>
      <c r="C3" s="311"/>
      <c r="D3" s="311"/>
      <c r="E3" s="311"/>
    </row>
    <row r="4" spans="1:5" ht="15.75">
      <c r="A4" s="237" t="s">
        <v>305</v>
      </c>
      <c r="B4" s="238" t="s">
        <v>300</v>
      </c>
      <c r="C4" s="238" t="s">
        <v>13</v>
      </c>
      <c r="D4" s="238" t="s">
        <v>301</v>
      </c>
      <c r="E4" s="238" t="s">
        <v>302</v>
      </c>
    </row>
    <row r="5" spans="1:5">
      <c r="A5" s="235">
        <v>1</v>
      </c>
      <c r="B5" s="235" t="s">
        <v>141</v>
      </c>
      <c r="C5" s="235">
        <v>9580</v>
      </c>
      <c r="D5" s="235">
        <v>3</v>
      </c>
      <c r="E5" s="235">
        <f>C5*D5</f>
        <v>28740</v>
      </c>
    </row>
    <row r="6" spans="1:5">
      <c r="A6" s="235">
        <v>2</v>
      </c>
      <c r="B6" s="235" t="s">
        <v>25</v>
      </c>
      <c r="C6" s="235">
        <v>8990</v>
      </c>
      <c r="D6" s="235">
        <v>1</v>
      </c>
      <c r="E6" s="235">
        <f t="shared" ref="E6:E69" si="0">C6*D6</f>
        <v>8990</v>
      </c>
    </row>
    <row r="7" spans="1:5">
      <c r="A7" s="235">
        <v>3</v>
      </c>
      <c r="B7" s="235" t="s">
        <v>26</v>
      </c>
      <c r="C7" s="235">
        <v>8490</v>
      </c>
      <c r="D7" s="235">
        <v>1</v>
      </c>
      <c r="E7" s="235">
        <f t="shared" si="0"/>
        <v>8490</v>
      </c>
    </row>
    <row r="8" spans="1:5">
      <c r="A8" s="235">
        <v>4</v>
      </c>
      <c r="B8" s="235" t="s">
        <v>27</v>
      </c>
      <c r="C8" s="235">
        <v>7700</v>
      </c>
      <c r="D8" s="235">
        <v>2</v>
      </c>
      <c r="E8" s="235">
        <f t="shared" si="0"/>
        <v>15400</v>
      </c>
    </row>
    <row r="9" spans="1:5">
      <c r="A9" s="235">
        <v>5</v>
      </c>
      <c r="B9" s="235" t="s">
        <v>28</v>
      </c>
      <c r="C9" s="235">
        <v>7430</v>
      </c>
      <c r="D9" s="235">
        <v>1</v>
      </c>
      <c r="E9" s="235">
        <f t="shared" si="0"/>
        <v>7430</v>
      </c>
    </row>
    <row r="10" spans="1:5">
      <c r="A10" s="235">
        <v>6</v>
      </c>
      <c r="B10" s="235" t="s">
        <v>31</v>
      </c>
      <c r="C10" s="235">
        <v>7430</v>
      </c>
      <c r="D10" s="235">
        <v>1</v>
      </c>
      <c r="E10" s="235">
        <f t="shared" si="0"/>
        <v>7430</v>
      </c>
    </row>
    <row r="11" spans="1:5">
      <c r="A11" s="235">
        <v>7</v>
      </c>
      <c r="B11" s="235" t="s">
        <v>32</v>
      </c>
      <c r="C11" s="235">
        <v>7390</v>
      </c>
      <c r="D11" s="235">
        <v>1</v>
      </c>
      <c r="E11" s="235">
        <f t="shared" si="0"/>
        <v>7390</v>
      </c>
    </row>
    <row r="12" spans="1:5">
      <c r="A12" s="235">
        <v>8</v>
      </c>
      <c r="B12" s="235" t="s">
        <v>33</v>
      </c>
      <c r="C12" s="235">
        <v>4840</v>
      </c>
      <c r="D12" s="235">
        <v>3</v>
      </c>
      <c r="E12" s="235">
        <f t="shared" si="0"/>
        <v>14520</v>
      </c>
    </row>
    <row r="13" spans="1:5">
      <c r="A13" s="235">
        <v>9</v>
      </c>
      <c r="B13" s="235" t="s">
        <v>34</v>
      </c>
      <c r="C13" s="235">
        <v>1010</v>
      </c>
      <c r="D13" s="235">
        <v>1</v>
      </c>
      <c r="E13" s="235">
        <f t="shared" si="0"/>
        <v>1010</v>
      </c>
    </row>
    <row r="14" spans="1:5">
      <c r="A14" s="235">
        <v>10</v>
      </c>
      <c r="B14" s="235" t="s">
        <v>35</v>
      </c>
      <c r="C14" s="235">
        <v>1000</v>
      </c>
      <c r="D14" s="235">
        <v>2</v>
      </c>
      <c r="E14" s="235">
        <f t="shared" si="0"/>
        <v>2000</v>
      </c>
    </row>
    <row r="15" spans="1:5">
      <c r="A15" s="235">
        <v>11</v>
      </c>
      <c r="B15" s="235" t="s">
        <v>36</v>
      </c>
      <c r="C15" s="235">
        <v>1100</v>
      </c>
      <c r="D15" s="235">
        <v>5</v>
      </c>
      <c r="E15" s="235">
        <f t="shared" si="0"/>
        <v>5500</v>
      </c>
    </row>
    <row r="16" spans="1:5">
      <c r="A16" s="235">
        <v>12</v>
      </c>
      <c r="B16" s="235" t="s">
        <v>37</v>
      </c>
      <c r="C16" s="235">
        <v>1130</v>
      </c>
      <c r="D16" s="235">
        <v>2</v>
      </c>
      <c r="E16" s="235">
        <f t="shared" si="0"/>
        <v>2260</v>
      </c>
    </row>
    <row r="17" spans="1:5">
      <c r="A17" s="235">
        <v>13</v>
      </c>
      <c r="B17" s="235" t="s">
        <v>38</v>
      </c>
      <c r="C17" s="235">
        <v>1180</v>
      </c>
      <c r="D17" s="235">
        <v>4</v>
      </c>
      <c r="E17" s="235">
        <f t="shared" si="0"/>
        <v>4720</v>
      </c>
    </row>
    <row r="18" spans="1:5">
      <c r="A18" s="235">
        <v>14</v>
      </c>
      <c r="B18" s="235" t="s">
        <v>67</v>
      </c>
      <c r="C18" s="235">
        <v>1240</v>
      </c>
      <c r="D18" s="235">
        <v>1</v>
      </c>
      <c r="E18" s="235">
        <f t="shared" si="0"/>
        <v>1240</v>
      </c>
    </row>
    <row r="19" spans="1:5">
      <c r="A19" s="235">
        <v>15</v>
      </c>
      <c r="B19" s="235" t="s">
        <v>39</v>
      </c>
      <c r="C19" s="235">
        <v>1270</v>
      </c>
      <c r="D19" s="235">
        <v>1</v>
      </c>
      <c r="E19" s="235">
        <f t="shared" si="0"/>
        <v>1270</v>
      </c>
    </row>
    <row r="20" spans="1:5">
      <c r="A20" s="235">
        <v>16</v>
      </c>
      <c r="B20" s="235" t="s">
        <v>40</v>
      </c>
      <c r="C20" s="235">
        <v>1270</v>
      </c>
      <c r="D20" s="235">
        <v>6</v>
      </c>
      <c r="E20" s="235">
        <f t="shared" si="0"/>
        <v>7620</v>
      </c>
    </row>
    <row r="21" spans="1:5">
      <c r="A21" s="235">
        <v>17</v>
      </c>
      <c r="B21" s="235" t="s">
        <v>22</v>
      </c>
      <c r="C21" s="235">
        <v>1500</v>
      </c>
      <c r="D21" s="235">
        <v>2</v>
      </c>
      <c r="E21" s="235">
        <f t="shared" si="0"/>
        <v>3000</v>
      </c>
    </row>
    <row r="22" spans="1:5">
      <c r="A22" s="235">
        <v>18</v>
      </c>
      <c r="B22" s="235" t="s">
        <v>41</v>
      </c>
      <c r="C22" s="235">
        <v>1200</v>
      </c>
      <c r="D22" s="235">
        <v>1</v>
      </c>
      <c r="E22" s="235">
        <f t="shared" si="0"/>
        <v>1200</v>
      </c>
    </row>
    <row r="23" spans="1:5">
      <c r="A23" s="235">
        <v>19</v>
      </c>
      <c r="B23" s="235" t="s">
        <v>42</v>
      </c>
      <c r="C23" s="235">
        <v>1290</v>
      </c>
      <c r="D23" s="235">
        <v>2</v>
      </c>
      <c r="E23" s="235">
        <f t="shared" si="0"/>
        <v>2580</v>
      </c>
    </row>
    <row r="24" spans="1:5">
      <c r="A24" s="235">
        <v>20</v>
      </c>
      <c r="B24" s="235" t="s">
        <v>44</v>
      </c>
      <c r="C24" s="235">
        <v>1290</v>
      </c>
      <c r="D24" s="235">
        <v>1</v>
      </c>
      <c r="E24" s="235">
        <f t="shared" si="0"/>
        <v>1290</v>
      </c>
    </row>
    <row r="25" spans="1:5">
      <c r="A25" s="235">
        <v>21</v>
      </c>
      <c r="B25" s="235" t="s">
        <v>45</v>
      </c>
      <c r="C25" s="235">
        <v>1320</v>
      </c>
      <c r="D25" s="235">
        <v>3</v>
      </c>
      <c r="E25" s="235">
        <f t="shared" si="0"/>
        <v>3960</v>
      </c>
    </row>
    <row r="26" spans="1:5">
      <c r="A26" s="235">
        <v>22</v>
      </c>
      <c r="B26" s="235" t="s">
        <v>46</v>
      </c>
      <c r="C26" s="235">
        <v>1410</v>
      </c>
      <c r="D26" s="235">
        <v>1</v>
      </c>
      <c r="E26" s="235">
        <f t="shared" si="0"/>
        <v>1410</v>
      </c>
    </row>
    <row r="27" spans="1:5">
      <c r="A27" s="235">
        <v>23</v>
      </c>
      <c r="B27" s="235" t="s">
        <v>47</v>
      </c>
      <c r="C27" s="235">
        <v>1460</v>
      </c>
      <c r="D27" s="235">
        <v>1</v>
      </c>
      <c r="E27" s="235">
        <f t="shared" si="0"/>
        <v>1460</v>
      </c>
    </row>
    <row r="28" spans="1:5">
      <c r="A28" s="235">
        <v>24</v>
      </c>
      <c r="B28" s="235" t="s">
        <v>48</v>
      </c>
      <c r="C28" s="235">
        <v>1490</v>
      </c>
      <c r="D28" s="235">
        <v>2</v>
      </c>
      <c r="E28" s="235">
        <f t="shared" si="0"/>
        <v>2980</v>
      </c>
    </row>
    <row r="29" spans="1:5">
      <c r="A29" s="235">
        <v>25</v>
      </c>
      <c r="B29" s="235" t="s">
        <v>49</v>
      </c>
      <c r="C29" s="235">
        <v>1470</v>
      </c>
      <c r="D29" s="235">
        <v>3</v>
      </c>
      <c r="E29" s="235">
        <f t="shared" si="0"/>
        <v>4410</v>
      </c>
    </row>
    <row r="30" spans="1:5">
      <c r="A30" s="235">
        <v>26</v>
      </c>
      <c r="B30" s="235" t="s">
        <v>50</v>
      </c>
      <c r="C30" s="235">
        <v>1340</v>
      </c>
      <c r="D30" s="235">
        <v>1</v>
      </c>
      <c r="E30" s="235">
        <f t="shared" si="0"/>
        <v>1340</v>
      </c>
    </row>
    <row r="31" spans="1:5">
      <c r="A31" s="235">
        <v>27</v>
      </c>
      <c r="B31" s="235" t="s">
        <v>198</v>
      </c>
      <c r="C31" s="235">
        <v>1310</v>
      </c>
      <c r="D31" s="235">
        <v>8</v>
      </c>
      <c r="E31" s="235">
        <f t="shared" si="0"/>
        <v>10480</v>
      </c>
    </row>
    <row r="32" spans="1:5">
      <c r="A32" s="235">
        <v>28</v>
      </c>
      <c r="B32" s="235" t="s">
        <v>214</v>
      </c>
      <c r="C32" s="235">
        <v>9050</v>
      </c>
      <c r="D32" s="235">
        <v>2</v>
      </c>
      <c r="E32" s="235">
        <f t="shared" si="0"/>
        <v>18100</v>
      </c>
    </row>
    <row r="33" spans="1:5">
      <c r="A33" s="235">
        <v>29</v>
      </c>
      <c r="B33" s="235" t="s">
        <v>215</v>
      </c>
      <c r="C33" s="235">
        <v>6790</v>
      </c>
      <c r="D33" s="235">
        <v>2</v>
      </c>
      <c r="E33" s="235">
        <f t="shared" si="0"/>
        <v>13580</v>
      </c>
    </row>
    <row r="34" spans="1:5">
      <c r="A34" s="235">
        <v>30</v>
      </c>
      <c r="B34" s="235" t="s">
        <v>216</v>
      </c>
      <c r="C34" s="235">
        <v>6100</v>
      </c>
      <c r="D34" s="235">
        <v>1</v>
      </c>
      <c r="E34" s="235">
        <f t="shared" si="0"/>
        <v>6100</v>
      </c>
    </row>
    <row r="35" spans="1:5">
      <c r="A35" s="235">
        <v>31</v>
      </c>
      <c r="B35" s="235" t="s">
        <v>218</v>
      </c>
      <c r="C35" s="235">
        <v>7980</v>
      </c>
      <c r="D35" s="235">
        <v>4</v>
      </c>
      <c r="E35" s="235">
        <f t="shared" si="0"/>
        <v>31920</v>
      </c>
    </row>
    <row r="36" spans="1:5">
      <c r="A36" s="235">
        <v>32</v>
      </c>
      <c r="B36" s="235" t="s">
        <v>219</v>
      </c>
      <c r="C36" s="235">
        <v>1190</v>
      </c>
      <c r="D36" s="235">
        <v>1</v>
      </c>
      <c r="E36" s="235">
        <f t="shared" si="0"/>
        <v>1190</v>
      </c>
    </row>
    <row r="37" spans="1:5">
      <c r="A37" s="235">
        <v>33</v>
      </c>
      <c r="B37" s="235" t="s">
        <v>220</v>
      </c>
      <c r="C37" s="235">
        <v>1460</v>
      </c>
      <c r="D37" s="235">
        <v>1</v>
      </c>
      <c r="E37" s="235">
        <f t="shared" si="0"/>
        <v>1460</v>
      </c>
    </row>
    <row r="38" spans="1:5">
      <c r="A38" s="235">
        <v>34</v>
      </c>
      <c r="B38" s="235" t="s">
        <v>221</v>
      </c>
      <c r="C38" s="235">
        <v>6400</v>
      </c>
      <c r="D38" s="235">
        <v>1</v>
      </c>
      <c r="E38" s="235">
        <f t="shared" si="0"/>
        <v>6400</v>
      </c>
    </row>
    <row r="39" spans="1:5">
      <c r="A39" s="235">
        <v>35</v>
      </c>
      <c r="B39" s="235" t="s">
        <v>222</v>
      </c>
      <c r="C39" s="235">
        <v>1080</v>
      </c>
      <c r="D39" s="235">
        <v>2</v>
      </c>
      <c r="E39" s="235">
        <f t="shared" si="0"/>
        <v>2160</v>
      </c>
    </row>
    <row r="40" spans="1:5">
      <c r="A40" s="235">
        <v>36</v>
      </c>
      <c r="B40" s="235" t="s">
        <v>223</v>
      </c>
      <c r="C40" s="235">
        <v>1180</v>
      </c>
      <c r="D40" s="235">
        <v>3</v>
      </c>
      <c r="E40" s="235">
        <f t="shared" si="0"/>
        <v>3540</v>
      </c>
    </row>
    <row r="41" spans="1:5">
      <c r="A41" s="235">
        <v>37</v>
      </c>
      <c r="B41" s="235" t="s">
        <v>142</v>
      </c>
      <c r="C41" s="235">
        <v>9140</v>
      </c>
      <c r="D41" s="235">
        <v>1</v>
      </c>
      <c r="E41" s="235">
        <f t="shared" si="0"/>
        <v>9140</v>
      </c>
    </row>
    <row r="42" spans="1:5">
      <c r="A42" s="235">
        <v>38</v>
      </c>
      <c r="B42" s="235" t="s">
        <v>143</v>
      </c>
      <c r="C42" s="235">
        <v>8290</v>
      </c>
      <c r="D42" s="235">
        <v>1</v>
      </c>
      <c r="E42" s="235">
        <f t="shared" si="0"/>
        <v>8290</v>
      </c>
    </row>
    <row r="43" spans="1:5">
      <c r="A43" s="235">
        <v>39</v>
      </c>
      <c r="B43" s="235" t="s">
        <v>144</v>
      </c>
      <c r="C43" s="235">
        <v>7790</v>
      </c>
      <c r="D43" s="235">
        <v>1</v>
      </c>
      <c r="E43" s="235">
        <f t="shared" si="0"/>
        <v>7790</v>
      </c>
    </row>
    <row r="44" spans="1:5">
      <c r="A44" s="235">
        <v>40</v>
      </c>
      <c r="B44" s="235" t="s">
        <v>51</v>
      </c>
      <c r="C44" s="235">
        <v>6500</v>
      </c>
      <c r="D44" s="235">
        <v>1</v>
      </c>
      <c r="E44" s="235">
        <f t="shared" si="0"/>
        <v>6500</v>
      </c>
    </row>
    <row r="45" spans="1:5">
      <c r="A45" s="235">
        <v>41</v>
      </c>
      <c r="B45" s="235" t="s">
        <v>54</v>
      </c>
      <c r="C45" s="235">
        <v>990</v>
      </c>
      <c r="D45" s="235">
        <v>3</v>
      </c>
      <c r="E45" s="235">
        <f t="shared" si="0"/>
        <v>2970</v>
      </c>
    </row>
    <row r="46" spans="1:5">
      <c r="A46" s="235">
        <v>42</v>
      </c>
      <c r="B46" s="235" t="s">
        <v>55</v>
      </c>
      <c r="C46" s="235">
        <v>1000</v>
      </c>
      <c r="D46" s="235">
        <v>2</v>
      </c>
      <c r="E46" s="235">
        <f t="shared" si="0"/>
        <v>2000</v>
      </c>
    </row>
    <row r="47" spans="1:5">
      <c r="A47" s="235">
        <v>43</v>
      </c>
      <c r="B47" s="235" t="s">
        <v>57</v>
      </c>
      <c r="C47" s="235">
        <v>1200</v>
      </c>
      <c r="D47" s="235">
        <v>3</v>
      </c>
      <c r="E47" s="235">
        <f t="shared" si="0"/>
        <v>3600</v>
      </c>
    </row>
    <row r="48" spans="1:5">
      <c r="A48" s="235">
        <v>44</v>
      </c>
      <c r="B48" s="235" t="s">
        <v>58</v>
      </c>
      <c r="C48" s="235">
        <v>1310</v>
      </c>
      <c r="D48" s="235">
        <v>2</v>
      </c>
      <c r="E48" s="235">
        <f t="shared" si="0"/>
        <v>2620</v>
      </c>
    </row>
    <row r="49" spans="1:6">
      <c r="A49" s="235">
        <v>45</v>
      </c>
      <c r="B49" s="235" t="s">
        <v>146</v>
      </c>
      <c r="C49" s="235">
        <v>1310</v>
      </c>
      <c r="D49" s="235">
        <v>4</v>
      </c>
      <c r="E49" s="235">
        <f t="shared" si="0"/>
        <v>5240</v>
      </c>
    </row>
    <row r="50" spans="1:6">
      <c r="A50" s="235">
        <v>46</v>
      </c>
      <c r="B50" s="235" t="s">
        <v>59</v>
      </c>
      <c r="C50" s="235">
        <v>1400</v>
      </c>
      <c r="D50" s="235">
        <v>1</v>
      </c>
      <c r="E50" s="235">
        <f t="shared" si="0"/>
        <v>1400</v>
      </c>
    </row>
    <row r="51" spans="1:6">
      <c r="A51" s="235">
        <v>47</v>
      </c>
      <c r="B51" s="235" t="s">
        <v>225</v>
      </c>
      <c r="C51" s="235">
        <v>830</v>
      </c>
      <c r="D51" s="235">
        <v>5</v>
      </c>
      <c r="E51" s="235">
        <f t="shared" si="0"/>
        <v>4150</v>
      </c>
    </row>
    <row r="52" spans="1:6">
      <c r="A52" s="235">
        <v>48</v>
      </c>
      <c r="B52" s="235" t="s">
        <v>125</v>
      </c>
      <c r="C52" s="235">
        <v>1050</v>
      </c>
      <c r="D52" s="235">
        <v>1</v>
      </c>
      <c r="E52" s="235">
        <f t="shared" si="0"/>
        <v>1050</v>
      </c>
    </row>
    <row r="53" spans="1:6">
      <c r="A53" s="235">
        <v>49</v>
      </c>
      <c r="B53" s="235" t="s">
        <v>124</v>
      </c>
      <c r="C53" s="235">
        <v>800</v>
      </c>
      <c r="D53" s="235">
        <v>2</v>
      </c>
      <c r="E53" s="235">
        <f t="shared" si="0"/>
        <v>1600</v>
      </c>
    </row>
    <row r="54" spans="1:6">
      <c r="A54" s="235">
        <v>50</v>
      </c>
      <c r="B54" s="235" t="s">
        <v>229</v>
      </c>
      <c r="C54" s="235">
        <v>1115</v>
      </c>
      <c r="D54" s="235">
        <v>1</v>
      </c>
      <c r="E54" s="235">
        <f t="shared" si="0"/>
        <v>1115</v>
      </c>
    </row>
    <row r="55" spans="1:6">
      <c r="A55" s="235">
        <v>51</v>
      </c>
      <c r="B55" s="235" t="s">
        <v>235</v>
      </c>
      <c r="C55" s="235">
        <v>880</v>
      </c>
      <c r="D55" s="235">
        <v>1</v>
      </c>
      <c r="E55" s="235">
        <f t="shared" si="0"/>
        <v>880</v>
      </c>
    </row>
    <row r="56" spans="1:6">
      <c r="A56" s="235">
        <v>52</v>
      </c>
      <c r="B56" s="235" t="s">
        <v>236</v>
      </c>
      <c r="C56" s="235">
        <v>13080</v>
      </c>
      <c r="D56" s="235">
        <v>2</v>
      </c>
      <c r="E56" s="235">
        <f t="shared" si="0"/>
        <v>26160</v>
      </c>
    </row>
    <row r="57" spans="1:6">
      <c r="A57" s="235">
        <v>53</v>
      </c>
      <c r="B57" s="235" t="s">
        <v>165</v>
      </c>
      <c r="C57" s="235">
        <v>14950</v>
      </c>
      <c r="D57" s="235">
        <v>2</v>
      </c>
      <c r="E57" s="235">
        <f t="shared" si="0"/>
        <v>29900</v>
      </c>
    </row>
    <row r="58" spans="1:6">
      <c r="A58" s="235">
        <v>54</v>
      </c>
      <c r="B58" s="235" t="s">
        <v>64</v>
      </c>
      <c r="C58" s="235">
        <v>18490</v>
      </c>
      <c r="D58" s="235">
        <v>1</v>
      </c>
      <c r="E58" s="235">
        <f t="shared" si="0"/>
        <v>18490</v>
      </c>
    </row>
    <row r="59" spans="1:6">
      <c r="A59" s="235">
        <v>55</v>
      </c>
      <c r="B59" s="235" t="s">
        <v>65</v>
      </c>
      <c r="C59" s="235">
        <v>23110</v>
      </c>
      <c r="D59" s="235">
        <v>1</v>
      </c>
      <c r="E59" s="235">
        <f t="shared" si="0"/>
        <v>23110</v>
      </c>
    </row>
    <row r="60" spans="1:6">
      <c r="A60" s="235">
        <v>56</v>
      </c>
      <c r="B60" s="235" t="s">
        <v>167</v>
      </c>
      <c r="C60" s="235">
        <v>9900</v>
      </c>
      <c r="D60" s="235">
        <v>1</v>
      </c>
      <c r="E60" s="235">
        <f t="shared" si="0"/>
        <v>9900</v>
      </c>
    </row>
    <row r="61" spans="1:6">
      <c r="A61" s="235">
        <v>57</v>
      </c>
      <c r="B61" s="235" t="s">
        <v>168</v>
      </c>
      <c r="C61" s="235">
        <v>14150</v>
      </c>
      <c r="D61" s="235">
        <v>3</v>
      </c>
      <c r="E61" s="235">
        <f t="shared" si="0"/>
        <v>42450</v>
      </c>
      <c r="F61" s="236">
        <v>2</v>
      </c>
    </row>
    <row r="62" spans="1:6">
      <c r="A62" s="235">
        <v>58</v>
      </c>
      <c r="B62" s="235" t="s">
        <v>169</v>
      </c>
      <c r="C62" s="235">
        <v>19430</v>
      </c>
      <c r="D62" s="235">
        <v>3</v>
      </c>
      <c r="E62" s="235">
        <f t="shared" si="0"/>
        <v>58290</v>
      </c>
      <c r="F62" s="236">
        <v>2</v>
      </c>
    </row>
    <row r="63" spans="1:6">
      <c r="A63" s="235">
        <v>59</v>
      </c>
      <c r="B63" s="235" t="s">
        <v>133</v>
      </c>
      <c r="C63" s="235">
        <v>21230</v>
      </c>
      <c r="D63" s="235">
        <v>3</v>
      </c>
      <c r="E63" s="235">
        <f t="shared" si="0"/>
        <v>63690</v>
      </c>
      <c r="F63" s="236">
        <v>2</v>
      </c>
    </row>
    <row r="64" spans="1:6">
      <c r="A64" s="235">
        <v>60</v>
      </c>
      <c r="B64" s="235" t="s">
        <v>134</v>
      </c>
      <c r="C64" s="235">
        <v>19810</v>
      </c>
      <c r="D64" s="235">
        <v>2</v>
      </c>
      <c r="E64" s="235">
        <f t="shared" si="0"/>
        <v>39620</v>
      </c>
      <c r="F64" s="236">
        <v>1</v>
      </c>
    </row>
    <row r="65" spans="1:6">
      <c r="A65" s="235">
        <v>61</v>
      </c>
      <c r="B65" s="235" t="s">
        <v>171</v>
      </c>
      <c r="C65" s="235">
        <v>22640</v>
      </c>
      <c r="D65" s="235">
        <v>2</v>
      </c>
      <c r="E65" s="235">
        <f t="shared" si="0"/>
        <v>45280</v>
      </c>
      <c r="F65" s="236">
        <v>1</v>
      </c>
    </row>
    <row r="66" spans="1:6">
      <c r="A66" s="235">
        <v>62</v>
      </c>
      <c r="B66" s="235" t="s">
        <v>237</v>
      </c>
      <c r="C66" s="235">
        <v>16980</v>
      </c>
      <c r="D66" s="235">
        <v>3</v>
      </c>
      <c r="E66" s="235">
        <f t="shared" si="0"/>
        <v>50940</v>
      </c>
      <c r="F66" s="236">
        <v>2</v>
      </c>
    </row>
    <row r="67" spans="1:6">
      <c r="A67" s="235">
        <v>63</v>
      </c>
      <c r="B67" s="235" t="s">
        <v>238</v>
      </c>
      <c r="C67" s="235">
        <v>1070</v>
      </c>
      <c r="D67" s="235">
        <v>1</v>
      </c>
      <c r="E67" s="235">
        <f t="shared" si="0"/>
        <v>1070</v>
      </c>
    </row>
    <row r="68" spans="1:6">
      <c r="A68" s="235">
        <v>64</v>
      </c>
      <c r="B68" s="235" t="s">
        <v>240</v>
      </c>
      <c r="C68" s="235">
        <v>1220</v>
      </c>
      <c r="D68" s="235">
        <v>1</v>
      </c>
      <c r="E68" s="235">
        <f t="shared" si="0"/>
        <v>1220</v>
      </c>
    </row>
    <row r="69" spans="1:6">
      <c r="A69" s="235">
        <v>65</v>
      </c>
      <c r="B69" s="235" t="s">
        <v>241</v>
      </c>
      <c r="C69" s="235">
        <v>10500</v>
      </c>
      <c r="D69" s="235">
        <v>2</v>
      </c>
      <c r="E69" s="235">
        <f t="shared" si="0"/>
        <v>21000</v>
      </c>
    </row>
    <row r="70" spans="1:6">
      <c r="A70" s="235">
        <v>66</v>
      </c>
      <c r="B70" s="235" t="s">
        <v>148</v>
      </c>
      <c r="C70" s="235">
        <v>9470</v>
      </c>
      <c r="D70" s="235">
        <v>5</v>
      </c>
      <c r="E70" s="235">
        <f t="shared" ref="E70:E100" si="1">C70*D70</f>
        <v>47350</v>
      </c>
      <c r="F70" s="236">
        <v>5</v>
      </c>
    </row>
    <row r="71" spans="1:6">
      <c r="A71" s="235">
        <v>67</v>
      </c>
      <c r="B71" s="235" t="s">
        <v>149</v>
      </c>
      <c r="C71" s="235">
        <v>10650</v>
      </c>
      <c r="D71" s="235">
        <v>1</v>
      </c>
      <c r="E71" s="235">
        <f t="shared" si="1"/>
        <v>10650</v>
      </c>
    </row>
    <row r="72" spans="1:6">
      <c r="A72" s="235">
        <v>68</v>
      </c>
      <c r="B72" s="235" t="s">
        <v>150</v>
      </c>
      <c r="C72" s="235">
        <v>10780</v>
      </c>
      <c r="D72" s="235">
        <v>2</v>
      </c>
      <c r="E72" s="235">
        <f t="shared" si="1"/>
        <v>21560</v>
      </c>
    </row>
    <row r="73" spans="1:6">
      <c r="A73" s="235">
        <v>69</v>
      </c>
      <c r="B73" s="235" t="s">
        <v>153</v>
      </c>
      <c r="C73" s="235">
        <v>15080</v>
      </c>
      <c r="D73" s="235">
        <v>5</v>
      </c>
      <c r="E73" s="235">
        <f t="shared" si="1"/>
        <v>75400</v>
      </c>
      <c r="F73" s="236">
        <v>5</v>
      </c>
    </row>
    <row r="74" spans="1:6">
      <c r="A74" s="235">
        <v>70</v>
      </c>
      <c r="B74" s="235" t="s">
        <v>63</v>
      </c>
      <c r="C74" s="235">
        <v>23340</v>
      </c>
      <c r="D74" s="235">
        <v>3</v>
      </c>
      <c r="E74" s="235">
        <f t="shared" si="1"/>
        <v>70020</v>
      </c>
    </row>
    <row r="75" spans="1:6">
      <c r="A75" s="235">
        <v>71</v>
      </c>
      <c r="B75" s="235" t="s">
        <v>156</v>
      </c>
      <c r="C75" s="235">
        <v>10700</v>
      </c>
      <c r="D75" s="235">
        <v>1</v>
      </c>
      <c r="E75" s="235">
        <f t="shared" si="1"/>
        <v>10700</v>
      </c>
    </row>
    <row r="76" spans="1:6">
      <c r="A76" s="235">
        <v>72</v>
      </c>
      <c r="B76" s="235" t="s">
        <v>243</v>
      </c>
      <c r="C76" s="235">
        <v>16340</v>
      </c>
      <c r="D76" s="235">
        <v>1</v>
      </c>
      <c r="E76" s="235">
        <f t="shared" si="1"/>
        <v>16340</v>
      </c>
    </row>
    <row r="77" spans="1:6">
      <c r="A77" s="235">
        <v>73</v>
      </c>
      <c r="B77" s="235" t="s">
        <v>244</v>
      </c>
      <c r="C77" s="235">
        <v>17109</v>
      </c>
      <c r="D77" s="235">
        <v>1</v>
      </c>
      <c r="E77" s="235">
        <f t="shared" si="1"/>
        <v>17109</v>
      </c>
    </row>
    <row r="78" spans="1:6">
      <c r="A78" s="235">
        <v>74</v>
      </c>
      <c r="B78" s="235" t="s">
        <v>245</v>
      </c>
      <c r="C78" s="235">
        <v>13090</v>
      </c>
      <c r="D78" s="235">
        <v>3</v>
      </c>
      <c r="E78" s="235">
        <f t="shared" si="1"/>
        <v>39270</v>
      </c>
    </row>
    <row r="79" spans="1:6">
      <c r="A79" s="235">
        <v>75</v>
      </c>
      <c r="B79" s="235" t="s">
        <v>246</v>
      </c>
      <c r="C79" s="235">
        <v>16090</v>
      </c>
      <c r="D79" s="235">
        <v>3</v>
      </c>
      <c r="E79" s="235">
        <f t="shared" si="1"/>
        <v>48270</v>
      </c>
    </row>
    <row r="80" spans="1:6">
      <c r="A80" s="235">
        <v>76</v>
      </c>
      <c r="B80" s="235" t="s">
        <v>247</v>
      </c>
      <c r="C80" s="235">
        <v>25190</v>
      </c>
      <c r="D80" s="235">
        <v>1</v>
      </c>
      <c r="E80" s="235">
        <f t="shared" si="1"/>
        <v>25190</v>
      </c>
    </row>
    <row r="81" spans="1:5">
      <c r="A81" s="235">
        <v>77</v>
      </c>
      <c r="B81" s="235">
        <v>105</v>
      </c>
      <c r="C81" s="235">
        <v>1800</v>
      </c>
      <c r="D81" s="235">
        <v>2</v>
      </c>
      <c r="E81" s="235">
        <f t="shared" si="1"/>
        <v>3600</v>
      </c>
    </row>
    <row r="82" spans="1:5">
      <c r="A82" s="235">
        <v>78</v>
      </c>
      <c r="B82" s="235" t="s">
        <v>159</v>
      </c>
      <c r="C82" s="235">
        <v>10830</v>
      </c>
      <c r="D82" s="235">
        <v>1</v>
      </c>
      <c r="E82" s="235">
        <f t="shared" si="1"/>
        <v>10830</v>
      </c>
    </row>
    <row r="83" spans="1:5">
      <c r="A83" s="235">
        <v>79</v>
      </c>
      <c r="B83" s="235" t="s">
        <v>160</v>
      </c>
      <c r="C83" s="235">
        <v>9890</v>
      </c>
      <c r="D83" s="235">
        <v>1</v>
      </c>
      <c r="E83" s="235">
        <f t="shared" si="1"/>
        <v>9890</v>
      </c>
    </row>
    <row r="84" spans="1:5">
      <c r="A84" s="235">
        <v>80</v>
      </c>
      <c r="B84" s="235" t="s">
        <v>296</v>
      </c>
      <c r="C84" s="235">
        <v>8550</v>
      </c>
      <c r="D84" s="235">
        <v>1</v>
      </c>
      <c r="E84" s="235">
        <f t="shared" si="1"/>
        <v>8550</v>
      </c>
    </row>
    <row r="85" spans="1:5">
      <c r="A85" s="235">
        <v>81</v>
      </c>
      <c r="B85" s="235" t="s">
        <v>161</v>
      </c>
      <c r="C85" s="235">
        <v>11150</v>
      </c>
      <c r="D85" s="235">
        <v>4</v>
      </c>
      <c r="E85" s="235">
        <f t="shared" si="1"/>
        <v>44600</v>
      </c>
    </row>
    <row r="86" spans="1:5">
      <c r="A86" s="235">
        <v>82</v>
      </c>
      <c r="B86" s="235" t="s">
        <v>162</v>
      </c>
      <c r="C86" s="235">
        <v>14200</v>
      </c>
      <c r="D86" s="235">
        <v>2</v>
      </c>
      <c r="E86" s="235">
        <f t="shared" si="1"/>
        <v>28400</v>
      </c>
    </row>
    <row r="87" spans="1:5">
      <c r="A87" s="235">
        <v>83</v>
      </c>
      <c r="B87" s="235" t="s">
        <v>163</v>
      </c>
      <c r="C87" s="235">
        <v>8360</v>
      </c>
      <c r="D87" s="235">
        <v>2</v>
      </c>
      <c r="E87" s="235">
        <f t="shared" si="1"/>
        <v>16720</v>
      </c>
    </row>
    <row r="88" spans="1:5">
      <c r="A88" s="235">
        <v>84</v>
      </c>
      <c r="B88" s="235" t="s">
        <v>251</v>
      </c>
      <c r="C88" s="235">
        <v>16640</v>
      </c>
      <c r="D88" s="235">
        <v>1</v>
      </c>
      <c r="E88" s="235">
        <f t="shared" si="1"/>
        <v>16640</v>
      </c>
    </row>
    <row r="89" spans="1:5">
      <c r="A89" s="235">
        <v>85</v>
      </c>
      <c r="B89" s="235" t="s">
        <v>252</v>
      </c>
      <c r="C89" s="235">
        <v>8470</v>
      </c>
      <c r="D89" s="235">
        <v>1</v>
      </c>
      <c r="E89" s="235">
        <f t="shared" si="1"/>
        <v>8470</v>
      </c>
    </row>
    <row r="90" spans="1:5">
      <c r="A90" s="235">
        <v>86</v>
      </c>
      <c r="B90" s="235" t="s">
        <v>253</v>
      </c>
      <c r="C90" s="235">
        <v>13299</v>
      </c>
      <c r="D90" s="235">
        <v>2</v>
      </c>
      <c r="E90" s="235">
        <f t="shared" si="1"/>
        <v>26598</v>
      </c>
    </row>
    <row r="91" spans="1:5">
      <c r="A91" s="235">
        <v>87</v>
      </c>
      <c r="B91" s="235" t="s">
        <v>254</v>
      </c>
      <c r="C91" s="235">
        <v>17100</v>
      </c>
      <c r="D91" s="235">
        <v>2</v>
      </c>
      <c r="E91" s="235">
        <f t="shared" si="1"/>
        <v>34200</v>
      </c>
    </row>
    <row r="92" spans="1:5">
      <c r="A92" s="235">
        <v>88</v>
      </c>
      <c r="B92" s="235" t="s">
        <v>255</v>
      </c>
      <c r="C92" s="235">
        <v>18050</v>
      </c>
      <c r="D92" s="235">
        <v>2</v>
      </c>
      <c r="E92" s="235">
        <f t="shared" si="1"/>
        <v>36100</v>
      </c>
    </row>
    <row r="93" spans="1:5">
      <c r="A93" s="235">
        <v>89</v>
      </c>
      <c r="B93" s="235" t="s">
        <v>256</v>
      </c>
      <c r="C93" s="235">
        <v>15200</v>
      </c>
      <c r="D93" s="235">
        <v>2</v>
      </c>
      <c r="E93" s="235">
        <f t="shared" si="1"/>
        <v>30400</v>
      </c>
    </row>
    <row r="94" spans="1:5">
      <c r="A94" s="235">
        <v>90</v>
      </c>
      <c r="B94" s="235" t="s">
        <v>257</v>
      </c>
      <c r="C94" s="235">
        <v>20900</v>
      </c>
      <c r="D94" s="235">
        <v>3</v>
      </c>
      <c r="E94" s="235">
        <f t="shared" si="1"/>
        <v>62700</v>
      </c>
    </row>
    <row r="95" spans="1:5">
      <c r="A95" s="235">
        <v>91</v>
      </c>
      <c r="B95" s="235" t="s">
        <v>258</v>
      </c>
      <c r="C95" s="235">
        <v>11720</v>
      </c>
      <c r="D95" s="235">
        <v>2</v>
      </c>
      <c r="E95" s="235">
        <f t="shared" si="1"/>
        <v>23440</v>
      </c>
    </row>
    <row r="96" spans="1:5">
      <c r="A96" s="235">
        <v>92</v>
      </c>
      <c r="B96" s="235" t="s">
        <v>259</v>
      </c>
      <c r="C96" s="235">
        <v>12250</v>
      </c>
      <c r="D96" s="235">
        <v>1</v>
      </c>
      <c r="E96" s="235">
        <f t="shared" si="1"/>
        <v>12250</v>
      </c>
    </row>
    <row r="97" spans="1:5">
      <c r="A97" s="235">
        <v>93</v>
      </c>
      <c r="B97" s="235" t="s">
        <v>261</v>
      </c>
      <c r="C97" s="235">
        <v>9940</v>
      </c>
      <c r="D97" s="235">
        <v>1</v>
      </c>
      <c r="E97" s="235">
        <f t="shared" si="1"/>
        <v>9940</v>
      </c>
    </row>
    <row r="98" spans="1:5">
      <c r="A98" s="235">
        <v>94</v>
      </c>
      <c r="B98" s="235" t="s">
        <v>263</v>
      </c>
      <c r="C98" s="235">
        <v>19810</v>
      </c>
      <c r="D98" s="235">
        <v>1</v>
      </c>
      <c r="E98" s="235">
        <f t="shared" si="1"/>
        <v>19810</v>
      </c>
    </row>
    <row r="99" spans="1:5">
      <c r="A99" s="235">
        <v>95</v>
      </c>
      <c r="B99" s="235" t="s">
        <v>264</v>
      </c>
      <c r="C99" s="235">
        <v>26410</v>
      </c>
      <c r="D99" s="235">
        <v>1</v>
      </c>
      <c r="E99" s="235">
        <f t="shared" si="1"/>
        <v>26410</v>
      </c>
    </row>
    <row r="100" spans="1:5">
      <c r="A100" s="235">
        <v>96</v>
      </c>
      <c r="B100" s="235" t="s">
        <v>265</v>
      </c>
      <c r="C100" s="235">
        <v>19420</v>
      </c>
      <c r="D100" s="235">
        <v>1</v>
      </c>
      <c r="E100" s="235">
        <f t="shared" si="1"/>
        <v>19420</v>
      </c>
    </row>
    <row r="101" spans="1:5" ht="15.75">
      <c r="A101" s="309" t="s">
        <v>304</v>
      </c>
      <c r="B101" s="309"/>
      <c r="C101" s="309"/>
      <c r="D101" s="238">
        <f>SUM(D5:D100)</f>
        <v>192</v>
      </c>
      <c r="E101" s="238">
        <f>SUM(E5:E100)</f>
        <v>1562862</v>
      </c>
    </row>
  </sheetData>
  <autoFilter ref="B4:D100"/>
  <mergeCells count="4">
    <mergeCell ref="A101:C101"/>
    <mergeCell ref="A1:E1"/>
    <mergeCell ref="A2:E2"/>
    <mergeCell ref="A3:E3"/>
  </mergeCells>
  <printOptions horizontalCentered="1"/>
  <pageMargins left="0" right="0" top="0.5" bottom="0" header="0" footer="0"/>
  <pageSetup scale="80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37"/>
  <sheetViews>
    <sheetView topLeftCell="A7" workbookViewId="0">
      <selection activeCell="C23" sqref="C23"/>
    </sheetView>
  </sheetViews>
  <sheetFormatPr defaultRowHeight="12.75"/>
  <cols>
    <col min="2" max="2" width="11.28515625" bestFit="1" customWidth="1"/>
  </cols>
  <sheetData>
    <row r="9" spans="1:3" ht="27.75" customHeight="1">
      <c r="A9" s="312" t="s">
        <v>102</v>
      </c>
      <c r="B9" s="140" t="s">
        <v>99</v>
      </c>
      <c r="C9" s="135" t="s">
        <v>98</v>
      </c>
    </row>
    <row r="10" spans="1:3">
      <c r="A10" s="313"/>
      <c r="B10" s="140" t="s">
        <v>100</v>
      </c>
      <c r="C10" s="162" t="s">
        <v>200</v>
      </c>
    </row>
    <row r="11" spans="1:3">
      <c r="A11" s="313"/>
      <c r="B11" s="140" t="s">
        <v>101</v>
      </c>
      <c r="C11" s="162" t="s">
        <v>201</v>
      </c>
    </row>
    <row r="12" spans="1:3">
      <c r="A12" s="314" t="s">
        <v>103</v>
      </c>
      <c r="B12" s="140" t="s">
        <v>99</v>
      </c>
      <c r="C12" s="162" t="s">
        <v>202</v>
      </c>
    </row>
    <row r="13" spans="1:3">
      <c r="A13" s="315"/>
      <c r="B13" s="140" t="s">
        <v>100</v>
      </c>
      <c r="C13" s="162" t="s">
        <v>203</v>
      </c>
    </row>
    <row r="14" spans="1:3">
      <c r="A14" s="315"/>
      <c r="B14" s="140" t="s">
        <v>101</v>
      </c>
      <c r="C14" s="162" t="s">
        <v>204</v>
      </c>
    </row>
    <row r="15" spans="1:3">
      <c r="A15" s="316" t="s">
        <v>104</v>
      </c>
      <c r="B15" s="140" t="s">
        <v>99</v>
      </c>
      <c r="C15" s="162" t="s">
        <v>205</v>
      </c>
    </row>
    <row r="16" spans="1:3">
      <c r="A16" s="315"/>
      <c r="B16" s="140" t="s">
        <v>100</v>
      </c>
      <c r="C16" s="162" t="s">
        <v>206</v>
      </c>
    </row>
    <row r="17" spans="1:3">
      <c r="A17" s="315"/>
      <c r="B17" s="140" t="s">
        <v>101</v>
      </c>
      <c r="C17" s="162" t="s">
        <v>207</v>
      </c>
    </row>
    <row r="18" spans="1:3">
      <c r="A18" s="316" t="s">
        <v>105</v>
      </c>
      <c r="B18" s="140" t="s">
        <v>99</v>
      </c>
      <c r="C18" s="162" t="s">
        <v>208</v>
      </c>
    </row>
    <row r="19" spans="1:3">
      <c r="A19" s="315"/>
      <c r="B19" s="140" t="s">
        <v>100</v>
      </c>
      <c r="C19" s="162" t="s">
        <v>209</v>
      </c>
    </row>
    <row r="20" spans="1:3">
      <c r="A20" s="315"/>
      <c r="B20" s="140" t="s">
        <v>101</v>
      </c>
      <c r="C20" s="162" t="s">
        <v>210</v>
      </c>
    </row>
    <row r="21" spans="1:3">
      <c r="B21" s="140" t="s">
        <v>99</v>
      </c>
      <c r="C21" s="162" t="s">
        <v>123</v>
      </c>
    </row>
    <row r="22" spans="1:3">
      <c r="B22" s="140" t="s">
        <v>100</v>
      </c>
      <c r="C22" s="162" t="s">
        <v>211</v>
      </c>
    </row>
    <row r="23" spans="1:3">
      <c r="B23" s="140" t="s">
        <v>101</v>
      </c>
      <c r="C23" s="135" t="s">
        <v>122</v>
      </c>
    </row>
    <row r="25" spans="1:3">
      <c r="B25" s="135" t="s">
        <v>123</v>
      </c>
    </row>
    <row r="26" spans="1:3">
      <c r="B26" s="162" t="s">
        <v>130</v>
      </c>
    </row>
    <row r="29" spans="1:3">
      <c r="B29" s="139" t="s">
        <v>135</v>
      </c>
    </row>
    <row r="31" spans="1:3">
      <c r="B31" s="162" t="s">
        <v>136</v>
      </c>
    </row>
    <row r="33" spans="2:2">
      <c r="B33" s="162" t="s">
        <v>137</v>
      </c>
    </row>
    <row r="35" spans="2:2">
      <c r="B35" s="162" t="s">
        <v>138</v>
      </c>
    </row>
    <row r="37" spans="2:2">
      <c r="B37" s="162" t="s">
        <v>139</v>
      </c>
    </row>
  </sheetData>
  <mergeCells count="4">
    <mergeCell ref="A9:A11"/>
    <mergeCell ref="A12:A14"/>
    <mergeCell ref="A15:A17"/>
    <mergeCell ref="A18:A20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S52" workbookViewId="0">
      <selection activeCell="AX60" sqref="AX60:AY6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'3 '!B7</f>
        <v>9580</v>
      </c>
      <c r="C7" s="198">
        <f>'3 '!C7</f>
        <v>8990</v>
      </c>
      <c r="D7" s="198">
        <f>'3 '!D7</f>
        <v>8990</v>
      </c>
      <c r="E7" s="198">
        <f>'3 '!E7</f>
        <v>8490</v>
      </c>
      <c r="F7" s="198">
        <f>'3 '!F7</f>
        <v>8800</v>
      </c>
      <c r="G7" s="198">
        <f>'3 '!G7</f>
        <v>7700</v>
      </c>
      <c r="H7" s="198">
        <f>'3 '!H7</f>
        <v>7430</v>
      </c>
      <c r="I7" s="198">
        <f>'3 '!I7</f>
        <v>6570</v>
      </c>
      <c r="J7" s="198">
        <f>'3 '!J7</f>
        <v>6500</v>
      </c>
      <c r="K7" s="198">
        <f>'3 '!K7</f>
        <v>7430</v>
      </c>
      <c r="L7" s="198">
        <f>'3 '!L7</f>
        <v>7390</v>
      </c>
      <c r="M7" s="198">
        <f>'3 '!M7</f>
        <v>4840</v>
      </c>
      <c r="N7" s="198">
        <f>'3 '!N7</f>
        <v>1010</v>
      </c>
      <c r="O7" s="198">
        <f>'3 '!O7</f>
        <v>1000</v>
      </c>
      <c r="P7" s="198">
        <f>'3 '!P7</f>
        <v>1100</v>
      </c>
      <c r="Q7" s="198">
        <f>'3 '!Q7</f>
        <v>1130</v>
      </c>
      <c r="R7" s="198">
        <f>'3 '!R7</f>
        <v>1180</v>
      </c>
      <c r="S7" s="198">
        <f>'3 '!S7</f>
        <v>1240</v>
      </c>
      <c r="T7" s="198">
        <f>'3 '!T7</f>
        <v>1270</v>
      </c>
      <c r="U7" s="198">
        <f>'3 '!U7</f>
        <v>1270</v>
      </c>
      <c r="V7" s="198">
        <f>'3 '!V7</f>
        <v>1500</v>
      </c>
      <c r="W7" s="198">
        <f>'3 '!W7</f>
        <v>1200</v>
      </c>
      <c r="X7" s="198">
        <f>'3 '!X7</f>
        <v>1290</v>
      </c>
      <c r="Y7" s="198">
        <f>'3 '!Y7</f>
        <v>1240</v>
      </c>
      <c r="Z7" s="198">
        <f>'3 '!Z7</f>
        <v>1290</v>
      </c>
      <c r="AA7" s="198">
        <f>'3 '!AA7</f>
        <v>1320</v>
      </c>
      <c r="AB7" s="198">
        <f>'3 '!AB7</f>
        <v>1410</v>
      </c>
      <c r="AC7" s="198">
        <f>'3 '!AC7</f>
        <v>1460</v>
      </c>
      <c r="AD7" s="198">
        <f>'3 '!AD7</f>
        <v>1490</v>
      </c>
      <c r="AE7" s="198">
        <f>'3 '!AE7</f>
        <v>1470</v>
      </c>
      <c r="AF7" s="198">
        <f>'3 '!AF7</f>
        <v>1340</v>
      </c>
      <c r="AG7" s="198">
        <f>'3 '!AG7</f>
        <v>9630</v>
      </c>
      <c r="AH7" s="198">
        <f>'3 '!AH7</f>
        <v>1310</v>
      </c>
      <c r="AI7" s="198">
        <f>'3 '!AI7</f>
        <v>960</v>
      </c>
      <c r="AJ7" s="198">
        <f>'3 '!AJ7</f>
        <v>9050</v>
      </c>
      <c r="AK7" s="198">
        <f>'3 '!AK7</f>
        <v>6790</v>
      </c>
      <c r="AL7" s="198">
        <f>'3 '!AL7</f>
        <v>6100</v>
      </c>
      <c r="AM7" s="198">
        <f>'3 '!AM7</f>
        <v>5650</v>
      </c>
      <c r="AN7" s="198">
        <f>'3 '!AN7</f>
        <v>7980</v>
      </c>
      <c r="AO7" s="198">
        <f>'3 '!AO7</f>
        <v>1190</v>
      </c>
      <c r="AP7" s="198">
        <f>'3 '!AP7</f>
        <v>1460</v>
      </c>
      <c r="AQ7" s="198">
        <f>'3 '!AQ7</f>
        <v>6400</v>
      </c>
      <c r="AR7" s="198">
        <f>'3 '!AR7</f>
        <v>0</v>
      </c>
      <c r="AS7" s="198">
        <f>'3 '!AS7</f>
        <v>0</v>
      </c>
      <c r="AT7" s="198">
        <f>'3 '!AT7</f>
        <v>0</v>
      </c>
      <c r="AU7" s="198">
        <f>'3 '!AU7</f>
        <v>0</v>
      </c>
      <c r="AV7" s="198">
        <f>'3 '!AV7</f>
        <v>1080</v>
      </c>
      <c r="AW7" s="198">
        <f>'3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>
        <v>1000</v>
      </c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>
        <v>1350</v>
      </c>
      <c r="AB8" s="201">
        <v>1430</v>
      </c>
      <c r="AC8" s="201"/>
      <c r="AD8" s="202"/>
      <c r="AE8" s="201"/>
      <c r="AF8" s="201"/>
      <c r="AG8" s="201"/>
      <c r="AH8" s="203">
        <v>1310</v>
      </c>
      <c r="AI8" s="203"/>
      <c r="AJ8" s="199">
        <v>9134</v>
      </c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>
        <v>1270</v>
      </c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>
        <f>AA8-AA7</f>
        <v>30</v>
      </c>
      <c r="AB9" s="204">
        <v>20</v>
      </c>
      <c r="AC9" s="204"/>
      <c r="AD9" s="204"/>
      <c r="AE9" s="204"/>
      <c r="AF9" s="204"/>
      <c r="AG9" s="204"/>
      <c r="AH9" s="204"/>
      <c r="AI9" s="204"/>
      <c r="AJ9" s="204">
        <f>AJ8-AJ7</f>
        <v>84</v>
      </c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>
        <f>AW8-AW7</f>
        <v>90</v>
      </c>
      <c r="AX9" s="41"/>
      <c r="AY9" s="37"/>
    </row>
    <row r="10" spans="1:57" s="5" customFormat="1" ht="30.75" customHeight="1" thickBot="1">
      <c r="A10" s="82" t="s">
        <v>23</v>
      </c>
      <c r="B10" s="208" t="str">
        <f>'3 '!B10</f>
        <v>Z45</v>
      </c>
      <c r="C10" s="208" t="str">
        <f>'3 '!C10</f>
        <v>Z40</v>
      </c>
      <c r="D10" s="208" t="str">
        <f>'3 '!D10</f>
        <v>Z35</v>
      </c>
      <c r="E10" s="208" t="str">
        <f>'3 '!E10</f>
        <v>Z33</v>
      </c>
      <c r="F10" s="208" t="str">
        <f>'3 '!F10</f>
        <v>Z30</v>
      </c>
      <c r="G10" s="208" t="str">
        <f>'3 '!G10</f>
        <v>Z22</v>
      </c>
      <c r="H10" s="208" t="str">
        <f>'3 '!H10</f>
        <v>Z18</v>
      </c>
      <c r="I10" s="208" t="str">
        <f>'3 '!I10</f>
        <v>i99</v>
      </c>
      <c r="J10" s="208" t="str">
        <f>'3 '!J10</f>
        <v>i69</v>
      </c>
      <c r="K10" s="208" t="str">
        <f>'3 '!K10</f>
        <v>Atom</v>
      </c>
      <c r="L10" s="208" t="str">
        <f>'3 '!L10</f>
        <v>Atom-2</v>
      </c>
      <c r="M10" s="208" t="str">
        <f>'3 '!M10</f>
        <v>G10+</v>
      </c>
      <c r="N10" s="208" t="str">
        <f>'3 '!N10</f>
        <v>B62</v>
      </c>
      <c r="O10" s="208" t="str">
        <f>'3 '!O10</f>
        <v>B69</v>
      </c>
      <c r="P10" s="208" t="str">
        <f>'3 '!P10</f>
        <v>BL96</v>
      </c>
      <c r="Q10" s="208" t="str">
        <f>'3 '!Q10</f>
        <v>BL99</v>
      </c>
      <c r="R10" s="208" t="str">
        <f>'3 '!R10</f>
        <v>BL120</v>
      </c>
      <c r="S10" s="208" t="str">
        <f>'3 '!S10</f>
        <v>D41</v>
      </c>
      <c r="T10" s="208" t="str">
        <f>'3 '!T10</f>
        <v>D47</v>
      </c>
      <c r="U10" s="208" t="str">
        <f>'3 '!U10</f>
        <v>D48</v>
      </c>
      <c r="V10" s="208" t="str">
        <f>'3 '!V10</f>
        <v>D54+</v>
      </c>
      <c r="W10" s="208" t="str">
        <f>'3 '!W10</f>
        <v>D82</v>
      </c>
      <c r="X10" s="208" t="str">
        <f>'3 '!X10</f>
        <v>L43</v>
      </c>
      <c r="Y10" s="208" t="str">
        <f>'3 '!Y10</f>
        <v>L44</v>
      </c>
      <c r="Z10" s="208" t="str">
        <f>'3 '!Z10</f>
        <v>L46</v>
      </c>
      <c r="AA10" s="208" t="str">
        <f>'3 '!AA10</f>
        <v>L135</v>
      </c>
      <c r="AB10" s="208" t="str">
        <f>'3 '!AB10</f>
        <v>L140</v>
      </c>
      <c r="AC10" s="208" t="str">
        <f>'3 '!AC10</f>
        <v>L260</v>
      </c>
      <c r="AD10" s="208" t="str">
        <f>'3 '!AD10</f>
        <v>L270</v>
      </c>
      <c r="AE10" s="208" t="str">
        <f>'3 '!AE10</f>
        <v>S45</v>
      </c>
      <c r="AF10" s="208" t="str">
        <f>'3 '!AF10</f>
        <v>T92</v>
      </c>
      <c r="AG10" s="208" t="str">
        <f>'3 '!AG10</f>
        <v>Z30 Pro</v>
      </c>
      <c r="AH10" s="208" t="str">
        <f>'3 '!AH10</f>
        <v>L33</v>
      </c>
      <c r="AI10" s="208" t="str">
        <f>'3 '!AI10</f>
        <v>B24</v>
      </c>
      <c r="AJ10" s="208" t="str">
        <f>'3 '!AJ10</f>
        <v>Z42</v>
      </c>
      <c r="AK10" s="208" t="str">
        <f>'3 '!AK10</f>
        <v>i80</v>
      </c>
      <c r="AL10" s="208" t="str">
        <f>'3 '!AL10</f>
        <v>V138</v>
      </c>
      <c r="AM10" s="208" t="str">
        <f>'3 '!AM10</f>
        <v>G50</v>
      </c>
      <c r="AN10" s="208" t="str">
        <f>'3 '!AN10</f>
        <v>Z32</v>
      </c>
      <c r="AO10" s="208" t="str">
        <f>'3 '!AO10</f>
        <v>D76</v>
      </c>
      <c r="AP10" s="208" t="str">
        <f>'3 '!AP10</f>
        <v>L145</v>
      </c>
      <c r="AQ10" s="208" t="str">
        <f>'3 '!AQ10</f>
        <v>i71</v>
      </c>
      <c r="AR10" s="208">
        <f>'3 '!AR10</f>
        <v>0</v>
      </c>
      <c r="AS10" s="208">
        <f>'3 '!AS10</f>
        <v>0</v>
      </c>
      <c r="AT10" s="208">
        <f>'3 '!AT10</f>
        <v>0</v>
      </c>
      <c r="AU10" s="208">
        <f>'3 '!AU10</f>
        <v>0</v>
      </c>
      <c r="AV10" s="208" t="str">
        <f>'3 '!AV10</f>
        <v>P16</v>
      </c>
      <c r="AW10" s="208" t="str">
        <f>'3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'3 '!B14</f>
        <v>3</v>
      </c>
      <c r="C11" s="42">
        <f>'3 '!C14</f>
        <v>0</v>
      </c>
      <c r="D11" s="42">
        <f>'3 '!D14</f>
        <v>1</v>
      </c>
      <c r="E11" s="42">
        <f>'3 '!E14</f>
        <v>1</v>
      </c>
      <c r="F11" s="42">
        <f>'3 '!F14</f>
        <v>0</v>
      </c>
      <c r="G11" s="42">
        <f>'3 '!G14</f>
        <v>2</v>
      </c>
      <c r="H11" s="42">
        <f>'3 '!H14</f>
        <v>1</v>
      </c>
      <c r="I11" s="42">
        <f>'3 '!I14</f>
        <v>0</v>
      </c>
      <c r="J11" s="42">
        <f>'3 '!J14</f>
        <v>0</v>
      </c>
      <c r="K11" s="42">
        <f>'3 '!K14</f>
        <v>1</v>
      </c>
      <c r="L11" s="42">
        <f>'3 '!L14</f>
        <v>1</v>
      </c>
      <c r="M11" s="42">
        <f>'3 '!M14</f>
        <v>3</v>
      </c>
      <c r="N11" s="42">
        <f>'3 '!N14</f>
        <v>1</v>
      </c>
      <c r="O11" s="42">
        <f>'3 '!O14</f>
        <v>3</v>
      </c>
      <c r="P11" s="42">
        <f>'3 '!P14</f>
        <v>5</v>
      </c>
      <c r="Q11" s="42">
        <f>'3 '!Q14</f>
        <v>2</v>
      </c>
      <c r="R11" s="42">
        <f>'3 '!R14</f>
        <v>4</v>
      </c>
      <c r="S11" s="42">
        <f>'3 '!S14</f>
        <v>1</v>
      </c>
      <c r="T11" s="42">
        <f>'3 '!T14</f>
        <v>1</v>
      </c>
      <c r="U11" s="42">
        <f>'3 '!U14</f>
        <v>6</v>
      </c>
      <c r="V11" s="42">
        <f>'3 '!V14</f>
        <v>2</v>
      </c>
      <c r="W11" s="42">
        <f>'3 '!W14</f>
        <v>1</v>
      </c>
      <c r="X11" s="42">
        <f>'3 '!X14</f>
        <v>2</v>
      </c>
      <c r="Y11" s="42">
        <f>'3 '!Y14</f>
        <v>0</v>
      </c>
      <c r="Z11" s="42">
        <f>'3 '!Z14</f>
        <v>1</v>
      </c>
      <c r="AA11" s="42">
        <f>'3 '!AA14</f>
        <v>0</v>
      </c>
      <c r="AB11" s="42">
        <f>'3 '!AB14</f>
        <v>2</v>
      </c>
      <c r="AC11" s="42">
        <f>'3 '!AC14</f>
        <v>1</v>
      </c>
      <c r="AD11" s="42">
        <f>'3 '!AD14</f>
        <v>1</v>
      </c>
      <c r="AE11" s="42">
        <f>'3 '!AE14</f>
        <v>3</v>
      </c>
      <c r="AF11" s="42">
        <f>'3 '!AF14</f>
        <v>1</v>
      </c>
      <c r="AG11" s="42">
        <f>'3 '!AG14</f>
        <v>0</v>
      </c>
      <c r="AH11" s="42">
        <f>'3 '!AH14</f>
        <v>9</v>
      </c>
      <c r="AI11" s="42">
        <f>'3 '!AI14</f>
        <v>0</v>
      </c>
      <c r="AJ11" s="42">
        <f>'3 '!AJ14</f>
        <v>3</v>
      </c>
      <c r="AK11" s="42">
        <f>'3 '!AK14</f>
        <v>2</v>
      </c>
      <c r="AL11" s="42">
        <f>'3 '!AL14</f>
        <v>1</v>
      </c>
      <c r="AM11" s="42">
        <f>'3 '!AM14</f>
        <v>0</v>
      </c>
      <c r="AN11" s="42">
        <f>'3 '!AN14</f>
        <v>4</v>
      </c>
      <c r="AO11" s="42">
        <f>'3 '!AO14</f>
        <v>1</v>
      </c>
      <c r="AP11" s="42">
        <f>'3 '!AP14</f>
        <v>1</v>
      </c>
      <c r="AQ11" s="42">
        <f>'3 '!AQ14</f>
        <v>1</v>
      </c>
      <c r="AR11" s="42">
        <f>'3 '!AR14</f>
        <v>0</v>
      </c>
      <c r="AS11" s="42">
        <f>'3 '!AS14</f>
        <v>0</v>
      </c>
      <c r="AT11" s="42">
        <f>'3 '!AT14</f>
        <v>0</v>
      </c>
      <c r="AU11" s="42">
        <f>'3 '!AU14</f>
        <v>0</v>
      </c>
      <c r="AV11" s="42">
        <f>'3 '!AV14</f>
        <v>2</v>
      </c>
      <c r="AW11" s="42">
        <f>'3 '!AW14</f>
        <v>4</v>
      </c>
      <c r="AX11" s="33">
        <f>SUM(B11:AW11)</f>
        <v>78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251070</v>
      </c>
      <c r="AZ11" s="18"/>
      <c r="BA11" s="22">
        <f>AY11</f>
        <v>251070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>
        <v>3</v>
      </c>
      <c r="AB12" s="105"/>
      <c r="AC12" s="105"/>
      <c r="AD12" s="105">
        <v>1</v>
      </c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4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5450</v>
      </c>
      <c r="AZ12" s="18"/>
      <c r="BA12" s="7">
        <f>AY12</f>
        <v>5450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>
        <v>1</v>
      </c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>
        <v>1</v>
      </c>
      <c r="AB13" s="105">
        <v>1</v>
      </c>
      <c r="AC13" s="105"/>
      <c r="AD13" s="105"/>
      <c r="AE13" s="105"/>
      <c r="AF13" s="105"/>
      <c r="AG13" s="105"/>
      <c r="AH13" s="105">
        <v>1</v>
      </c>
      <c r="AI13" s="105"/>
      <c r="AJ13" s="105">
        <v>1</v>
      </c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>
        <v>1</v>
      </c>
      <c r="AX13" s="33">
        <f>SUM(B13:AW13)</f>
        <v>6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15494</v>
      </c>
      <c r="AZ13" s="19"/>
      <c r="BA13" s="9">
        <f>AY13</f>
        <v>15494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224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'3 '!B17</f>
        <v>9140</v>
      </c>
      <c r="C17" s="205">
        <f>'3 '!C17</f>
        <v>8290</v>
      </c>
      <c r="D17" s="205">
        <f>'3 '!D17</f>
        <v>7790</v>
      </c>
      <c r="E17" s="205">
        <f>'3 '!E17</f>
        <v>7540</v>
      </c>
      <c r="F17" s="205">
        <f>'3 '!F17</f>
        <v>7070</v>
      </c>
      <c r="G17" s="205">
        <f>'3 '!G17</f>
        <v>6500</v>
      </c>
      <c r="H17" s="205">
        <f>'3 '!H17</f>
        <v>990</v>
      </c>
      <c r="I17" s="205">
        <f>'3 '!I17</f>
        <v>1000</v>
      </c>
      <c r="J17" s="205">
        <f>'3 '!J17</f>
        <v>1130</v>
      </c>
      <c r="K17" s="205">
        <f>'3 '!K17</f>
        <v>1200</v>
      </c>
      <c r="L17" s="205">
        <f>'3 '!L17</f>
        <v>1230</v>
      </c>
      <c r="M17" s="205">
        <f>'3 '!M17</f>
        <v>1310</v>
      </c>
      <c r="N17" s="205">
        <f>'3 '!N17</f>
        <v>1310</v>
      </c>
      <c r="O17" s="205">
        <f>'3 '!O17</f>
        <v>1400</v>
      </c>
      <c r="P17" s="205">
        <f>'3 '!P17</f>
        <v>1950</v>
      </c>
      <c r="Q17" s="205">
        <f>'3 '!Q17</f>
        <v>830</v>
      </c>
      <c r="R17" s="205">
        <f>'3 '!R17</f>
        <v>1120</v>
      </c>
      <c r="S17" s="205">
        <f>'3 '!S17</f>
        <v>1050</v>
      </c>
      <c r="T17" s="205">
        <f>'3 '!T17</f>
        <v>800</v>
      </c>
      <c r="U17" s="205">
        <f>'3 '!U17</f>
        <v>800</v>
      </c>
      <c r="V17" s="205">
        <f>'3 '!V17</f>
        <v>1160</v>
      </c>
      <c r="W17" s="205">
        <f>'3 '!W17</f>
        <v>1115</v>
      </c>
      <c r="X17" s="205">
        <f>'3 '!X17</f>
        <v>10340</v>
      </c>
      <c r="Y17" s="205">
        <f>'3 '!Y17</f>
        <v>1970</v>
      </c>
      <c r="Z17" s="205">
        <f>'3 '!Z17</f>
        <v>1000</v>
      </c>
      <c r="AA17" s="205">
        <f>'3 '!AA17</f>
        <v>1150</v>
      </c>
      <c r="AB17" s="205">
        <f>'3 '!AB17</f>
        <v>1050</v>
      </c>
      <c r="AC17" s="205">
        <f>'3 '!AC17</f>
        <v>880</v>
      </c>
      <c r="AD17" s="205">
        <f>'3 '!AD17</f>
        <v>13080</v>
      </c>
      <c r="AE17" s="205">
        <f>'3 '!AE17</f>
        <v>14950</v>
      </c>
      <c r="AF17" s="205">
        <f>'3 '!AF17</f>
        <v>18490</v>
      </c>
      <c r="AG17" s="205">
        <f>'3 '!AG17</f>
        <v>23110</v>
      </c>
      <c r="AH17" s="205">
        <f>'3 '!AH17</f>
        <v>23350</v>
      </c>
      <c r="AI17" s="205">
        <f>'3 '!AI17</f>
        <v>9900</v>
      </c>
      <c r="AJ17" s="205">
        <f>'3 '!AJ17</f>
        <v>12730</v>
      </c>
      <c r="AK17" s="205">
        <f>'3 '!AK17</f>
        <v>14150</v>
      </c>
      <c r="AL17" s="205">
        <f>'3 '!AL17</f>
        <v>15090</v>
      </c>
      <c r="AM17" s="205">
        <f>'3 '!AM17</f>
        <v>19430</v>
      </c>
      <c r="AN17" s="205">
        <f>'3 '!AN17</f>
        <v>21230</v>
      </c>
      <c r="AO17" s="205">
        <f>'3 '!AO17</f>
        <v>19810</v>
      </c>
      <c r="AP17" s="205">
        <f>'3 '!AP17</f>
        <v>25470</v>
      </c>
      <c r="AQ17" s="205">
        <f>'3 '!AQ17</f>
        <v>22640</v>
      </c>
      <c r="AR17" s="205">
        <f>'3 '!AR17</f>
        <v>16980</v>
      </c>
      <c r="AS17" s="205">
        <f>'3 '!AS17</f>
        <v>2410</v>
      </c>
      <c r="AT17" s="205">
        <f>'3 '!AT17</f>
        <v>1070</v>
      </c>
      <c r="AU17" s="205">
        <f>'3 '!AU17</f>
        <v>12260</v>
      </c>
      <c r="AV17" s="205">
        <f>'3 '!AV17</f>
        <v>1220</v>
      </c>
      <c r="AW17" s="205">
        <f>'3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>
        <v>1000</v>
      </c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>
        <v>1000</v>
      </c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>
        <v>10</v>
      </c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>
        <f>AC18-AC17</f>
        <v>120</v>
      </c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'3 '!B20</f>
        <v>V-3(3+64)</v>
      </c>
      <c r="C20" s="209" t="str">
        <f>'3 '!C20</f>
        <v>V-3(2+32)</v>
      </c>
      <c r="D20" s="209" t="str">
        <f>'3 '!D20</f>
        <v>V-2(2+32)</v>
      </c>
      <c r="E20" s="209" t="str">
        <f>'3 '!E20</f>
        <v>V-1pro</v>
      </c>
      <c r="F20" s="209" t="str">
        <f>'3 '!F20</f>
        <v>A48</v>
      </c>
      <c r="G20" s="209" t="str">
        <f>'3 '!G20</f>
        <v>A26</v>
      </c>
      <c r="H20" s="209" t="str">
        <f>'3 '!H20</f>
        <v>it2171</v>
      </c>
      <c r="I20" s="209" t="str">
        <f>'3 '!I20</f>
        <v>it2173</v>
      </c>
      <c r="J20" s="209" t="str">
        <f>'3 '!J20</f>
        <v>it5026</v>
      </c>
      <c r="K20" s="209" t="str">
        <f>'3 '!K20</f>
        <v>it5027</v>
      </c>
      <c r="L20" s="209" t="str">
        <f>'3 '!L20</f>
        <v>it5028</v>
      </c>
      <c r="M20" s="209" t="str">
        <f>'3 '!M20</f>
        <v>it5617</v>
      </c>
      <c r="N20" s="209" t="str">
        <f>'3 '!N20</f>
        <v>P-400</v>
      </c>
      <c r="O20" s="209" t="str">
        <f>'3 '!O20</f>
        <v>P-700</v>
      </c>
      <c r="P20" s="209" t="str">
        <f>'3 '!P20</f>
        <v>Geo</v>
      </c>
      <c r="Q20" s="209" t="str">
        <f>'3 '!Q20</f>
        <v>L-51</v>
      </c>
      <c r="R20" s="209" t="str">
        <f>'3 '!R20</f>
        <v>pp-1</v>
      </c>
      <c r="S20" s="209" t="str">
        <f>'3 '!S20</f>
        <v>i303</v>
      </c>
      <c r="T20" s="209" t="str">
        <f>'3 '!T20</f>
        <v>i73</v>
      </c>
      <c r="U20" s="209" t="str">
        <f>'3 '!U20</f>
        <v>Q11</v>
      </c>
      <c r="V20" s="209" t="str">
        <f>'3 '!V20</f>
        <v>AG6103</v>
      </c>
      <c r="W20" s="209" t="str">
        <f>'3 '!W20</f>
        <v>Q23</v>
      </c>
      <c r="X20" s="209" t="str">
        <f>'3 '!X20</f>
        <v>V-3(4+64)</v>
      </c>
      <c r="Y20" s="209" t="str">
        <f>'3 '!Y20</f>
        <v>Majic-3</v>
      </c>
      <c r="Z20" s="209" t="str">
        <f>'3 '!Z20</f>
        <v>Max 20</v>
      </c>
      <c r="AA20" s="209" t="str">
        <f>'3 '!AA20</f>
        <v>P-25</v>
      </c>
      <c r="AB20" s="209" t="str">
        <f>'3 '!AB20</f>
        <v>V-20</v>
      </c>
      <c r="AC20" s="209" t="str">
        <f>'3 '!AC20</f>
        <v>Max-01</v>
      </c>
      <c r="AD20" s="209" t="str">
        <f>'3 '!AD20</f>
        <v>A16e</v>
      </c>
      <c r="AE20" s="209" t="str">
        <f>'3 '!AE20</f>
        <v>A16(4+64)</v>
      </c>
      <c r="AF20" s="209" t="str">
        <f>'3 '!AF20</f>
        <v>A54</v>
      </c>
      <c r="AG20" s="209" t="str">
        <f>'3 '!AG20</f>
        <v>A95</v>
      </c>
      <c r="AH20" s="209" t="str">
        <f>'3 '!AH20</f>
        <v>A19Pr0</v>
      </c>
      <c r="AI20" s="209" t="str">
        <f>'3 '!AI20</f>
        <v>A03Core</v>
      </c>
      <c r="AJ20" s="209" t="str">
        <f>'3 '!AJ20</f>
        <v>A03S</v>
      </c>
      <c r="AK20" s="209" t="str">
        <f>'3 '!AK20</f>
        <v>A12(4+64)</v>
      </c>
      <c r="AL20" s="209" t="str">
        <f>'3 '!AL20</f>
        <v>A12(4+128)</v>
      </c>
      <c r="AM20" s="209" t="str">
        <f>'3 '!AM20</f>
        <v>M12(6+128)</v>
      </c>
      <c r="AN20" s="209" t="str">
        <f>'3 '!AN20</f>
        <v>A22(6+128)</v>
      </c>
      <c r="AO20" s="209" t="str">
        <f>'3 '!AO20</f>
        <v>F22(6+128)</v>
      </c>
      <c r="AP20" s="209" t="str">
        <f>'3 '!AP20</f>
        <v>A32(6+128)</v>
      </c>
      <c r="AQ20" s="209" t="str">
        <f>'3 '!AQ20</f>
        <v>M32(6+128)</v>
      </c>
      <c r="AR20" s="209" t="str">
        <f>'3 '!AR20</f>
        <v>A13(4+64)</v>
      </c>
      <c r="AS20" s="209" t="str">
        <f>'3 '!AS20</f>
        <v>Guru-2</v>
      </c>
      <c r="AT20" s="209" t="str">
        <f>'3 '!AT20</f>
        <v>B25i</v>
      </c>
      <c r="AU20" s="209" t="str">
        <f>'3 '!AU20</f>
        <v>A03(3+32)</v>
      </c>
      <c r="AV20" s="209" t="str">
        <f>'3 '!AV20</f>
        <v>LE-24</v>
      </c>
      <c r="AW20" s="209" t="str">
        <f>'3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'3 '!B24</f>
        <v>1</v>
      </c>
      <c r="C21" s="70">
        <f>'3 '!C24</f>
        <v>1</v>
      </c>
      <c r="D21" s="70">
        <f>'3 '!D24</f>
        <v>1</v>
      </c>
      <c r="E21" s="70">
        <f>'3 '!E24</f>
        <v>0</v>
      </c>
      <c r="F21" s="70">
        <f>'3 '!F24</f>
        <v>0</v>
      </c>
      <c r="G21" s="70">
        <f>'3 '!G24</f>
        <v>1</v>
      </c>
      <c r="H21" s="70">
        <f>'3 '!H24</f>
        <v>4</v>
      </c>
      <c r="I21" s="70">
        <f>'3 '!I24</f>
        <v>2</v>
      </c>
      <c r="J21" s="70">
        <f>'3 '!J24</f>
        <v>0</v>
      </c>
      <c r="K21" s="70">
        <f>'3 '!K24</f>
        <v>3</v>
      </c>
      <c r="L21" s="70">
        <f>'3 '!L24</f>
        <v>0</v>
      </c>
      <c r="M21" s="70">
        <f>'3 '!M24</f>
        <v>3</v>
      </c>
      <c r="N21" s="70">
        <f>'3 '!N24</f>
        <v>4</v>
      </c>
      <c r="O21" s="70">
        <f>'3 '!O24</f>
        <v>1</v>
      </c>
      <c r="P21" s="70">
        <f>'3 '!P24</f>
        <v>0</v>
      </c>
      <c r="Q21" s="70">
        <f>'3 '!Q24</f>
        <v>5</v>
      </c>
      <c r="R21" s="70">
        <f>'3 '!R24</f>
        <v>0</v>
      </c>
      <c r="S21" s="70">
        <f>'3 '!S24</f>
        <v>1</v>
      </c>
      <c r="T21" s="70">
        <f>'3 '!T24</f>
        <v>2</v>
      </c>
      <c r="U21" s="70">
        <f>'3 '!U24</f>
        <v>0</v>
      </c>
      <c r="V21" s="70">
        <f>'3 '!V24</f>
        <v>0</v>
      </c>
      <c r="W21" s="70">
        <f>'3 '!W24</f>
        <v>1</v>
      </c>
      <c r="X21" s="70">
        <f>'3 '!X24</f>
        <v>0</v>
      </c>
      <c r="Y21" s="70">
        <f>'3 '!Y24</f>
        <v>0</v>
      </c>
      <c r="Z21" s="70">
        <f>'3 '!Z24</f>
        <v>0</v>
      </c>
      <c r="AA21" s="70">
        <f>'3 '!AA24</f>
        <v>0</v>
      </c>
      <c r="AB21" s="70">
        <f>'3 '!AB24</f>
        <v>0</v>
      </c>
      <c r="AC21" s="70">
        <f>'3 '!AC24</f>
        <v>2</v>
      </c>
      <c r="AD21" s="70">
        <f>'3 '!AD24</f>
        <v>2</v>
      </c>
      <c r="AE21" s="70">
        <f>'3 '!AE24</f>
        <v>2</v>
      </c>
      <c r="AF21" s="70">
        <f>'3 '!AF24</f>
        <v>1</v>
      </c>
      <c r="AG21" s="70">
        <f>'3 '!AG24</f>
        <v>1</v>
      </c>
      <c r="AH21" s="70">
        <f>'3 '!AH24</f>
        <v>0</v>
      </c>
      <c r="AI21" s="70">
        <f>'3 '!AI24</f>
        <v>1</v>
      </c>
      <c r="AJ21" s="70">
        <f>'3 '!AJ24</f>
        <v>0</v>
      </c>
      <c r="AK21" s="70">
        <f>'3 '!AK24</f>
        <v>1</v>
      </c>
      <c r="AL21" s="70">
        <f>'3 '!AL24</f>
        <v>0</v>
      </c>
      <c r="AM21" s="70">
        <f>'3 '!AM24</f>
        <v>1</v>
      </c>
      <c r="AN21" s="70">
        <f>'3 '!AN24</f>
        <v>1</v>
      </c>
      <c r="AO21" s="70">
        <f>'3 '!AO24</f>
        <v>1</v>
      </c>
      <c r="AP21" s="70">
        <f>'3 '!AP24</f>
        <v>0</v>
      </c>
      <c r="AQ21" s="70">
        <f>'3 '!AQ24</f>
        <v>1</v>
      </c>
      <c r="AR21" s="70">
        <f>'3 '!AR24</f>
        <v>1</v>
      </c>
      <c r="AS21" s="70">
        <f>'3 '!AS24</f>
        <v>0</v>
      </c>
      <c r="AT21" s="70">
        <f>'3 '!AT24</f>
        <v>1</v>
      </c>
      <c r="AU21" s="70">
        <f>'3 '!AU24</f>
        <v>0</v>
      </c>
      <c r="AV21" s="70">
        <f>'3 '!AV24</f>
        <v>1</v>
      </c>
      <c r="AW21" s="70">
        <f>'3 '!AW24</f>
        <v>2</v>
      </c>
      <c r="AX21" s="69">
        <f>SUM(B21:AW21)</f>
        <v>49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306615</v>
      </c>
      <c r="AZ21" s="18"/>
      <c r="BA21" s="22">
        <f>AY21</f>
        <v>306615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>
        <v>1</v>
      </c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>
        <v>1</v>
      </c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2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2000</v>
      </c>
      <c r="AZ23" s="19"/>
      <c r="BA23" s="9">
        <f>AY23</f>
        <v>2000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130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'3 '!B27</f>
        <v>8490</v>
      </c>
      <c r="C27" s="88">
        <f>'3 '!C27</f>
        <v>9470</v>
      </c>
      <c r="D27" s="88">
        <f>'3 '!D27</f>
        <v>10650</v>
      </c>
      <c r="E27" s="88">
        <f>'3 '!E27</f>
        <v>10780</v>
      </c>
      <c r="F27" s="88">
        <f>'3 '!F27</f>
        <v>11950</v>
      </c>
      <c r="G27" s="88">
        <f>'3 '!G27</f>
        <v>12980</v>
      </c>
      <c r="H27" s="88">
        <f>'3 '!H27</f>
        <v>15080</v>
      </c>
      <c r="I27" s="88">
        <f>'3 '!I27</f>
        <v>23340</v>
      </c>
      <c r="J27" s="88">
        <f>'3 '!J27</f>
        <v>21500</v>
      </c>
      <c r="K27" s="88">
        <f>'3 '!K27</f>
        <v>20040</v>
      </c>
      <c r="L27" s="88">
        <f>'3 '!L27</f>
        <v>10700</v>
      </c>
      <c r="M27" s="88">
        <f>'3 '!M27</f>
        <v>18790</v>
      </c>
      <c r="N27" s="88">
        <f>'3 '!N27</f>
        <v>16340</v>
      </c>
      <c r="O27" s="88">
        <f>'3 '!O27</f>
        <v>17109</v>
      </c>
      <c r="P27" s="88">
        <f>'3 '!P27</f>
        <v>13090</v>
      </c>
      <c r="Q27" s="88">
        <f>'3 '!Q27</f>
        <v>16090</v>
      </c>
      <c r="R27" s="88">
        <f>'3 '!R27</f>
        <v>25190</v>
      </c>
      <c r="S27" s="88">
        <f>'3 '!S27</f>
        <v>0</v>
      </c>
      <c r="T27" s="88">
        <f>'3 '!T27</f>
        <v>1120</v>
      </c>
      <c r="U27" s="88">
        <f>'3 '!U27</f>
        <v>1800</v>
      </c>
      <c r="V27" s="88">
        <f>'3 '!V27</f>
        <v>1900</v>
      </c>
      <c r="W27" s="88">
        <f>'3 '!W27</f>
        <v>2620</v>
      </c>
      <c r="X27" s="88">
        <f>'3 '!X27</f>
        <v>11270</v>
      </c>
      <c r="Y27" s="88">
        <f>'3 '!Y27</f>
        <v>14010</v>
      </c>
      <c r="Z27" s="88">
        <f>'3 '!Z27</f>
        <v>8480</v>
      </c>
      <c r="AA27" s="88">
        <f>'3 '!AA27</f>
        <v>12250</v>
      </c>
      <c r="AB27" s="88">
        <f>'3 '!AB27</f>
        <v>10830</v>
      </c>
      <c r="AC27" s="88">
        <f>'3 '!AC27</f>
        <v>9890</v>
      </c>
      <c r="AD27" s="88">
        <f>'3 '!AD27</f>
        <v>8550</v>
      </c>
      <c r="AE27" s="88">
        <f>'3 '!AE27</f>
        <v>11620</v>
      </c>
      <c r="AF27" s="88">
        <f>'3 '!AF27</f>
        <v>11150</v>
      </c>
      <c r="AG27" s="88">
        <f>'3 '!AG27</f>
        <v>14200</v>
      </c>
      <c r="AH27" s="88">
        <f>'3 '!AH27</f>
        <v>8360</v>
      </c>
      <c r="AI27" s="88">
        <f>'3 '!AI27</f>
        <v>16640</v>
      </c>
      <c r="AJ27" s="88">
        <f>'3 '!AJ27</f>
        <v>8470</v>
      </c>
      <c r="AK27" s="88">
        <f>'3 '!AK27</f>
        <v>13299</v>
      </c>
      <c r="AL27" s="88">
        <f>'3 '!AL27</f>
        <v>17100</v>
      </c>
      <c r="AM27" s="88">
        <f>'3 '!AM27</f>
        <v>18050</v>
      </c>
      <c r="AN27" s="88">
        <f>'3 '!AN27</f>
        <v>15200</v>
      </c>
      <c r="AO27" s="88">
        <f>'3 '!AO27</f>
        <v>20900</v>
      </c>
      <c r="AP27" s="88">
        <f>'3 '!AP27</f>
        <v>11720</v>
      </c>
      <c r="AQ27" s="88">
        <f>'3 '!AQ27</f>
        <v>12250</v>
      </c>
      <c r="AR27" s="88">
        <f>'3 '!AR27</f>
        <v>16625</v>
      </c>
      <c r="AS27" s="88">
        <f>'3 '!AS27</f>
        <v>9940</v>
      </c>
      <c r="AT27" s="88">
        <f>'3 '!AT27</f>
        <v>14870</v>
      </c>
      <c r="AU27" s="88">
        <f>'3 '!AU27</f>
        <v>19810</v>
      </c>
      <c r="AV27" s="88">
        <f>'3 '!AV27</f>
        <v>26410</v>
      </c>
      <c r="AW27" s="88">
        <f>'3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>
        <v>1200</v>
      </c>
      <c r="U28" s="49">
        <v>1875</v>
      </c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>
        <v>80</v>
      </c>
      <c r="U29" s="46">
        <f>U28-U27</f>
        <v>75</v>
      </c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'3 '!B30</f>
        <v>C20A</v>
      </c>
      <c r="C30" s="209" t="str">
        <f>'3 '!C30</f>
        <v>C11(2+32)</v>
      </c>
      <c r="D30" s="209" t="str">
        <f>'3 '!D30</f>
        <v>C11(4+64)</v>
      </c>
      <c r="E30" s="209" t="str">
        <f>'3 '!E30</f>
        <v>C21y(3+32)</v>
      </c>
      <c r="F30" s="209" t="str">
        <f>'3 '!F30</f>
        <v>C21y(4+64)</v>
      </c>
      <c r="G30" s="209" t="str">
        <f>'3 '!G30</f>
        <v>C25y(4+64)</v>
      </c>
      <c r="H30" s="209" t="str">
        <f>'3 '!H30</f>
        <v>C25S(4+128)</v>
      </c>
      <c r="I30" s="209" t="str">
        <f>'3 '!I30</f>
        <v>Realme 8</v>
      </c>
      <c r="J30" s="209" t="str">
        <f>'3 '!J30</f>
        <v>Realme 8 5G</v>
      </c>
      <c r="K30" s="209" t="str">
        <f>'3 '!K30</f>
        <v>Realme 9i</v>
      </c>
      <c r="L30" s="209" t="str">
        <f>'3 '!L30</f>
        <v>Narzo 50i</v>
      </c>
      <c r="M30" s="209" t="str">
        <f>'3 '!M30</f>
        <v>Narzo 30</v>
      </c>
      <c r="N30" s="209" t="str">
        <f>'3 '!N30</f>
        <v>9i(4/64)</v>
      </c>
      <c r="O30" s="209" t="str">
        <f>'3 '!O30</f>
        <v>Narzo 50</v>
      </c>
      <c r="P30" s="209" t="str">
        <f>'3 '!P30</f>
        <v>C31</v>
      </c>
      <c r="Q30" s="209" t="str">
        <f>'3 '!Q30</f>
        <v>C35</v>
      </c>
      <c r="R30" s="209" t="str">
        <f>'3 '!R30</f>
        <v>Realme 9</v>
      </c>
      <c r="S30" s="209">
        <f>'3 '!S30</f>
        <v>0</v>
      </c>
      <c r="T30" s="209" t="str">
        <f>'3 '!T30</f>
        <v>BG-202</v>
      </c>
      <c r="U30" s="209">
        <f>'3 '!U30</f>
        <v>105</v>
      </c>
      <c r="V30" s="209">
        <f>'3 '!V30</f>
        <v>106</v>
      </c>
      <c r="W30" s="209">
        <f>'3 '!W30</f>
        <v>110</v>
      </c>
      <c r="X30" s="209" t="str">
        <f>'3 '!X30</f>
        <v>Y15S</v>
      </c>
      <c r="Y30" s="209" t="str">
        <f>'3 '!Y30</f>
        <v>Y21</v>
      </c>
      <c r="Z30" s="209" t="str">
        <f>'3 '!Z30</f>
        <v>POP 5LTE 2/32</v>
      </c>
      <c r="AA30" s="209" t="str">
        <f>'3 '!AA30</f>
        <v>SP-7(4+64)</v>
      </c>
      <c r="AB30" s="209" t="str">
        <f>'3 '!AB30</f>
        <v>SP-7(3+64)</v>
      </c>
      <c r="AC30" s="209" t="str">
        <f>'3 '!AC30</f>
        <v>POP 5LTE</v>
      </c>
      <c r="AD30" s="209" t="str">
        <f>'3 '!AD30</f>
        <v>Smart6(2+32)</v>
      </c>
      <c r="AE30" s="209" t="str">
        <f>'3 '!AE30</f>
        <v>Hot11Play 4/128</v>
      </c>
      <c r="AF30" s="209" t="str">
        <f>'3 '!AF30</f>
        <v>Hot11Play</v>
      </c>
      <c r="AG30" s="209" t="str">
        <f>'3 '!AG30</f>
        <v>Hot11S</v>
      </c>
      <c r="AH30" s="209" t="str">
        <f>'3 '!AH30</f>
        <v>Redme9A</v>
      </c>
      <c r="AI30" s="209" t="str">
        <f>'3 '!AI30</f>
        <v>Y21T</v>
      </c>
      <c r="AJ30" s="209" t="str">
        <f>'3 '!AJ30</f>
        <v>Y1S</v>
      </c>
      <c r="AK30" s="209" t="str">
        <f>'3 '!AK30</f>
        <v>10c(4+64)</v>
      </c>
      <c r="AL30" s="209" t="str">
        <f>'3 '!AL30</f>
        <v>Redme 10</v>
      </c>
      <c r="AM30" s="209" t="str">
        <f>'3 '!AM30</f>
        <v>RED-Not 11(4/64)</v>
      </c>
      <c r="AN30" s="209" t="str">
        <f>'3 '!AN30</f>
        <v>Red10(4+64)</v>
      </c>
      <c r="AO30" s="209" t="str">
        <f>'3 '!AO30</f>
        <v>RED-Not 11(128)</v>
      </c>
      <c r="AP30" s="209" t="str">
        <f>'3 '!AP30</f>
        <v>Hot 12 Play</v>
      </c>
      <c r="AQ30" s="209" t="str">
        <f>'3 '!AQ30</f>
        <v>SP 8C(4+128)</v>
      </c>
      <c r="AR30" s="209" t="str">
        <f>'3 '!AR30</f>
        <v>RED-11(4+128)</v>
      </c>
      <c r="AS30" s="209" t="str">
        <f>'3 '!AS30</f>
        <v>Smart -6</v>
      </c>
      <c r="AT30" s="209" t="str">
        <f>'3 '!AT30</f>
        <v>Note 10</v>
      </c>
      <c r="AU30" s="209" t="str">
        <f>'3 '!AU30</f>
        <v>A13(6+128)</v>
      </c>
      <c r="AV30" s="209" t="str">
        <f>'3 '!AV30</f>
        <v>A23(6+128)</v>
      </c>
      <c r="AW30" s="209" t="str">
        <f>'3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'3 '!B34</f>
        <v>0</v>
      </c>
      <c r="C31" s="219">
        <f>'3 '!C34</f>
        <v>0</v>
      </c>
      <c r="D31" s="219">
        <f>'3 '!D34</f>
        <v>1</v>
      </c>
      <c r="E31" s="219">
        <f>'3 '!E34</f>
        <v>2</v>
      </c>
      <c r="F31" s="219">
        <f>'3 '!F34</f>
        <v>0</v>
      </c>
      <c r="G31" s="219">
        <f>'3 '!G34</f>
        <v>0</v>
      </c>
      <c r="H31" s="219">
        <f>'3 '!H34</f>
        <v>0</v>
      </c>
      <c r="I31" s="219">
        <f>'3 '!I34</f>
        <v>3</v>
      </c>
      <c r="J31" s="219">
        <f>'3 '!J34</f>
        <v>0</v>
      </c>
      <c r="K31" s="219">
        <f>'3 '!K34</f>
        <v>0</v>
      </c>
      <c r="L31" s="219">
        <f>'3 '!L34</f>
        <v>1</v>
      </c>
      <c r="M31" s="219">
        <f>'3 '!M34</f>
        <v>0</v>
      </c>
      <c r="N31" s="219">
        <f>'3 '!N34</f>
        <v>1</v>
      </c>
      <c r="O31" s="219">
        <f>'3 '!O34</f>
        <v>1</v>
      </c>
      <c r="P31" s="219">
        <f>'3 '!P34</f>
        <v>3</v>
      </c>
      <c r="Q31" s="219">
        <f>'3 '!Q34</f>
        <v>3</v>
      </c>
      <c r="R31" s="219">
        <f>'3 '!R34</f>
        <v>1</v>
      </c>
      <c r="S31" s="219">
        <f>'3 '!S34</f>
        <v>0</v>
      </c>
      <c r="T31" s="219">
        <f>'3 '!T34</f>
        <v>1</v>
      </c>
      <c r="U31" s="219">
        <f>'3 '!U34</f>
        <v>4</v>
      </c>
      <c r="V31" s="219">
        <f>'3 '!V34</f>
        <v>0</v>
      </c>
      <c r="W31" s="219">
        <f>'3 '!W34</f>
        <v>0</v>
      </c>
      <c r="X31" s="219">
        <f>'3 '!X34</f>
        <v>0</v>
      </c>
      <c r="Y31" s="219">
        <f>'3 '!Y34</f>
        <v>0</v>
      </c>
      <c r="Z31" s="219">
        <f>'3 '!Z34</f>
        <v>0</v>
      </c>
      <c r="AA31" s="219">
        <f>'3 '!AA34</f>
        <v>0</v>
      </c>
      <c r="AB31" s="219">
        <f>'3 '!AB34</f>
        <v>1</v>
      </c>
      <c r="AC31" s="219">
        <f>'3 '!AC34</f>
        <v>1</v>
      </c>
      <c r="AD31" s="219">
        <f>'3 '!AD34</f>
        <v>1</v>
      </c>
      <c r="AE31" s="219">
        <f>'3 '!AE34</f>
        <v>0</v>
      </c>
      <c r="AF31" s="219">
        <f>'3 '!AF34</f>
        <v>4</v>
      </c>
      <c r="AG31" s="219">
        <f>'3 '!AG34</f>
        <v>2</v>
      </c>
      <c r="AH31" s="219">
        <f>'3 '!AH34</f>
        <v>2</v>
      </c>
      <c r="AI31" s="219">
        <f>'3 '!AI34</f>
        <v>1</v>
      </c>
      <c r="AJ31" s="219">
        <f>'3 '!AJ34</f>
        <v>1</v>
      </c>
      <c r="AK31" s="219">
        <f>'3 '!AK34</f>
        <v>2</v>
      </c>
      <c r="AL31" s="219">
        <f>'3 '!AL34</f>
        <v>2</v>
      </c>
      <c r="AM31" s="219">
        <f>'3 '!AM34</f>
        <v>2</v>
      </c>
      <c r="AN31" s="219">
        <f>'3 '!AN34</f>
        <v>2</v>
      </c>
      <c r="AO31" s="219">
        <f>'3 '!AO34</f>
        <v>3</v>
      </c>
      <c r="AP31" s="219">
        <f>'3 '!AP34</f>
        <v>2</v>
      </c>
      <c r="AQ31" s="219">
        <f>'3 '!AQ34</f>
        <v>1</v>
      </c>
      <c r="AR31" s="219">
        <f>'3 '!AR34</f>
        <v>0</v>
      </c>
      <c r="AS31" s="219">
        <f>'3 '!AS34</f>
        <v>1</v>
      </c>
      <c r="AT31" s="219">
        <f>'3 '!AT34</f>
        <v>0</v>
      </c>
      <c r="AU31" s="219">
        <f>'3 '!AU34</f>
        <v>1</v>
      </c>
      <c r="AV31" s="219">
        <f>'3 '!AV34</f>
        <v>1</v>
      </c>
      <c r="AW31" s="219">
        <f>'3 '!AW34</f>
        <v>1</v>
      </c>
      <c r="AX31" s="33">
        <f>SUM(B31:AW31)</f>
        <v>52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712797</v>
      </c>
      <c r="AZ31" s="18"/>
      <c r="BA31" s="22">
        <f>B31*B27+C31*C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445368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>
        <v>1</v>
      </c>
      <c r="U33" s="220">
        <v>2</v>
      </c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3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4950</v>
      </c>
      <c r="AZ33" s="19"/>
      <c r="BA33" s="9">
        <f>AY33</f>
        <v>4950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230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'3 '!B37</f>
        <v>32</v>
      </c>
      <c r="C37" s="126">
        <f>'3 '!C37</f>
        <v>30</v>
      </c>
      <c r="D37" s="126">
        <f>'3 '!D37</f>
        <v>32</v>
      </c>
      <c r="E37" s="126">
        <f>'3 '!E37</f>
        <v>32</v>
      </c>
      <c r="F37" s="126">
        <f>'3 '!F37</f>
        <v>39</v>
      </c>
      <c r="G37" s="126">
        <f>'3 '!G37</f>
        <v>32</v>
      </c>
      <c r="H37" s="126">
        <f>'3 '!H37</f>
        <v>180</v>
      </c>
      <c r="I37" s="126">
        <f>'3 '!I37</f>
        <v>280</v>
      </c>
      <c r="J37" s="126">
        <f>'3 '!J37</f>
        <v>230</v>
      </c>
      <c r="K37" s="126">
        <f>'3 '!K37</f>
        <v>340</v>
      </c>
      <c r="L37" s="126">
        <f>'3 '!L37</f>
        <v>80</v>
      </c>
      <c r="M37" s="126">
        <f>'3 '!M37</f>
        <v>55</v>
      </c>
      <c r="N37" s="126">
        <f>'3 '!N37</f>
        <v>250</v>
      </c>
      <c r="O37" s="126">
        <f>'3 '!O37</f>
        <v>490</v>
      </c>
      <c r="P37" s="126">
        <f>'3 '!P37</f>
        <v>650</v>
      </c>
      <c r="Q37" s="126">
        <f>'3 '!Q37</f>
        <v>32</v>
      </c>
      <c r="R37" s="126">
        <f>'3 '!R37</f>
        <v>120</v>
      </c>
      <c r="S37" s="126">
        <v>340</v>
      </c>
      <c r="T37" s="126">
        <v>60</v>
      </c>
      <c r="U37" s="126">
        <f>'3 '!U37</f>
        <v>150</v>
      </c>
      <c r="V37" s="126">
        <f>'3 '!V37</f>
        <v>65</v>
      </c>
      <c r="W37" s="126">
        <f>'3 '!W37</f>
        <v>260</v>
      </c>
      <c r="X37" s="126">
        <f>'3 '!X37</f>
        <v>260</v>
      </c>
      <c r="Y37" s="126">
        <f>'3 '!Y37</f>
        <v>320</v>
      </c>
      <c r="Z37" s="126">
        <f>'3 '!Z37</f>
        <v>240</v>
      </c>
      <c r="AA37" s="126">
        <f>'3 '!AA37</f>
        <v>140</v>
      </c>
      <c r="AB37" s="126">
        <f>'3 '!AB37</f>
        <v>210</v>
      </c>
      <c r="AC37" s="126">
        <f>'3 '!AC37</f>
        <v>0</v>
      </c>
      <c r="AD37" s="126">
        <v>170</v>
      </c>
      <c r="AE37" s="126">
        <f>'3 '!AE37</f>
        <v>220</v>
      </c>
      <c r="AF37" s="126">
        <f>'3 '!AF37</f>
        <v>235</v>
      </c>
      <c r="AG37" s="126">
        <f>'3 '!AG37</f>
        <v>390</v>
      </c>
      <c r="AH37" s="126">
        <f>'3 '!AH37</f>
        <v>180</v>
      </c>
      <c r="AI37" s="126">
        <f>'3 '!AI37</f>
        <v>220</v>
      </c>
      <c r="AJ37" s="126">
        <f>'3 '!AJ37</f>
        <v>180</v>
      </c>
      <c r="AK37" s="126">
        <f>'3 '!AK37</f>
        <v>320</v>
      </c>
      <c r="AL37" s="126">
        <f>'3 '!AL37</f>
        <v>250</v>
      </c>
      <c r="AM37" s="126">
        <f>'3 '!AM37</f>
        <v>150</v>
      </c>
      <c r="AN37" s="126">
        <f>'3 '!AN37</f>
        <v>160</v>
      </c>
      <c r="AO37" s="126">
        <f>'3 '!AO37</f>
        <v>350</v>
      </c>
      <c r="AP37" s="126">
        <f>'3 '!AP37</f>
        <v>110</v>
      </c>
      <c r="AQ37" s="126">
        <f>'3 '!AQ37</f>
        <v>180</v>
      </c>
      <c r="AR37" s="126">
        <f>'3 '!AR37</f>
        <v>250</v>
      </c>
      <c r="AS37" s="126">
        <f>'3 '!AS37</f>
        <v>410</v>
      </c>
      <c r="AT37" s="126">
        <f>'3 '!AT37</f>
        <v>300</v>
      </c>
      <c r="AU37" s="126">
        <f>'3 '!AU37</f>
        <v>1100</v>
      </c>
      <c r="AV37" s="126">
        <f>'3 '!AV37</f>
        <v>790</v>
      </c>
      <c r="AW37" s="126">
        <f>'3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>
        <v>32</v>
      </c>
      <c r="D38" s="49"/>
      <c r="E38" s="49">
        <v>32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>
        <v>250</v>
      </c>
      <c r="AB38" s="78"/>
      <c r="AC38" s="49"/>
      <c r="AD38" s="49"/>
      <c r="AE38" s="49">
        <v>230</v>
      </c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>
        <v>250</v>
      </c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>
        <v>2</v>
      </c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>
        <f>AA38-AA37</f>
        <v>110</v>
      </c>
      <c r="AB39" s="114"/>
      <c r="AC39" s="114"/>
      <c r="AD39" s="114"/>
      <c r="AE39" s="114">
        <v>10</v>
      </c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>
        <v>70</v>
      </c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'3 '!B40</f>
        <v>Oppo</v>
      </c>
      <c r="C40" s="176" t="str">
        <f>'3 '!C40</f>
        <v>Realme</v>
      </c>
      <c r="D40" s="176" t="s">
        <v>297</v>
      </c>
      <c r="E40" s="176" t="str">
        <f>'3 '!E40</f>
        <v>Or-E10</v>
      </c>
      <c r="F40" s="176" t="str">
        <f>'3 '!F40</f>
        <v>Or-E25</v>
      </c>
      <c r="G40" s="176" t="str">
        <f>'3 '!G40</f>
        <v>1+ Head</v>
      </c>
      <c r="H40" s="176" t="str">
        <f>'3 '!H40</f>
        <v>R-100</v>
      </c>
      <c r="I40" s="176" t="str">
        <f>'3 '!I40</f>
        <v>i7S</v>
      </c>
      <c r="J40" s="176" t="str">
        <f>'3 '!J40</f>
        <v>Buds Air</v>
      </c>
      <c r="K40" s="176" t="str">
        <f>'3 '!K40</f>
        <v>Lenovo</v>
      </c>
      <c r="L40" s="176" t="str">
        <f>'3 '!L40</f>
        <v>Sam BT</v>
      </c>
      <c r="M40" s="176" t="str">
        <f>'3 '!M40</f>
        <v>Sam Box</v>
      </c>
      <c r="N40" s="176" t="str">
        <f>'3 '!N40</f>
        <v>P47</v>
      </c>
      <c r="O40" s="176" t="str">
        <f>'3 '!O40</f>
        <v>M10</v>
      </c>
      <c r="P40" s="176" t="str">
        <f>'3 '!P40</f>
        <v>M19</v>
      </c>
      <c r="Q40" s="176" t="str">
        <f>'3 '!Q40</f>
        <v>vivo</v>
      </c>
      <c r="R40" s="176" t="str">
        <f>'3 '!R40</f>
        <v>PT-01</v>
      </c>
      <c r="S40" s="176" t="str">
        <f>'3 '!S40</f>
        <v>S10+</v>
      </c>
      <c r="T40" s="176" t="s">
        <v>298</v>
      </c>
      <c r="U40" s="176" t="str">
        <f>'3 '!U40</f>
        <v>Or-E36S</v>
      </c>
      <c r="V40" s="176" t="str">
        <f>'3 '!V40</f>
        <v>Sym bar</v>
      </c>
      <c r="W40" s="176" t="str">
        <f>'3 '!W40</f>
        <v>Oppo</v>
      </c>
      <c r="X40" s="176" t="str">
        <f>'3 '!X40</f>
        <v>Vivo</v>
      </c>
      <c r="Y40" s="176" t="str">
        <f>'3 '!Y40</f>
        <v>Realme</v>
      </c>
      <c r="Z40" s="176" t="str">
        <f>'3 '!Z40</f>
        <v>Redme</v>
      </c>
      <c r="AA40" s="176" t="str">
        <f>'3 '!AA40</f>
        <v>Excel</v>
      </c>
      <c r="AB40" s="176" t="str">
        <f>'3 '!AB40</f>
        <v>Ex(E-103)</v>
      </c>
      <c r="AC40" s="176">
        <f>'3 '!AC40</f>
        <v>0</v>
      </c>
      <c r="AD40" s="176" t="str">
        <f>'3 '!AD40</f>
        <v>8GB</v>
      </c>
      <c r="AE40" s="176" t="str">
        <f>'3 '!AE40</f>
        <v>16 GB</v>
      </c>
      <c r="AF40" s="176" t="str">
        <f>'3 '!AF40</f>
        <v>32GB</v>
      </c>
      <c r="AG40" s="176" t="str">
        <f>'3 '!AG40</f>
        <v>64GB</v>
      </c>
      <c r="AH40" s="176" t="str">
        <f>'3 '!AH40</f>
        <v>JK-Barphone</v>
      </c>
      <c r="AI40" s="176" t="str">
        <f>'3 '!AI40</f>
        <v>JK-Smart</v>
      </c>
      <c r="AJ40" s="176" t="str">
        <f>'3 '!AJ40</f>
        <v>En-Barphone</v>
      </c>
      <c r="AK40" s="176" t="str">
        <f>'3 '!AK40</f>
        <v>En-Smart</v>
      </c>
      <c r="AL40" s="176" t="str">
        <f>'3 '!AL40</f>
        <v>En-J1</v>
      </c>
      <c r="AM40" s="176" t="str">
        <f>'3 '!AM40</f>
        <v>En-4c</v>
      </c>
      <c r="AN40" s="176" t="str">
        <f>'3 '!AN40</f>
        <v>Eagle-BL5c</v>
      </c>
      <c r="AO40" s="176" t="str">
        <f>'3 '!AO40</f>
        <v>Eagle-Smart</v>
      </c>
      <c r="AP40" s="176" t="str">
        <f>'3 '!AP40</f>
        <v>JK BL5c</v>
      </c>
      <c r="AQ40" s="176" t="str">
        <f>'3 '!AQ40</f>
        <v>RK BAR</v>
      </c>
      <c r="AR40" s="176" t="str">
        <f>'3 '!AR40</f>
        <v>Rk Smart</v>
      </c>
      <c r="AS40" s="176" t="str">
        <f>'3 '!AS40</f>
        <v>Adata(32GB)</v>
      </c>
      <c r="AT40" s="176" t="str">
        <f>'3 '!AT40</f>
        <v>HP(32GB)</v>
      </c>
      <c r="AU40" s="176" t="str">
        <f>'3 '!AU40</f>
        <v>Or-20000</v>
      </c>
      <c r="AV40" s="176" t="str">
        <f>'3 '!AV40</f>
        <v>Or-1000</v>
      </c>
      <c r="AW40" s="176" t="str">
        <f>'3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'3 '!B44</f>
        <v>5</v>
      </c>
      <c r="C41" s="116">
        <f>'3 '!C44</f>
        <v>13</v>
      </c>
      <c r="D41" s="116">
        <f>'3 '!D44</f>
        <v>3</v>
      </c>
      <c r="E41" s="116">
        <f>'3 '!E44</f>
        <v>6</v>
      </c>
      <c r="F41" s="116">
        <f>'3 '!F44</f>
        <v>1</v>
      </c>
      <c r="G41" s="116">
        <f>'3 '!G44</f>
        <v>14</v>
      </c>
      <c r="H41" s="116">
        <f>'3 '!H44</f>
        <v>2</v>
      </c>
      <c r="I41" s="116">
        <f>'3 '!I44</f>
        <v>3</v>
      </c>
      <c r="J41" s="116">
        <f>'3 '!J44</f>
        <v>2</v>
      </c>
      <c r="K41" s="116">
        <f>'3 '!K44</f>
        <v>3</v>
      </c>
      <c r="L41" s="116">
        <f>'3 '!L44</f>
        <v>9</v>
      </c>
      <c r="M41" s="116">
        <f>'3 '!M44</f>
        <v>5</v>
      </c>
      <c r="N41" s="116">
        <f>'3 '!N44</f>
        <v>2</v>
      </c>
      <c r="O41" s="116">
        <f>'3 '!O44</f>
        <v>1</v>
      </c>
      <c r="P41" s="116">
        <f>'3 '!P44</f>
        <v>1</v>
      </c>
      <c r="Q41" s="116">
        <f>'3 '!Q44</f>
        <v>4</v>
      </c>
      <c r="R41" s="116">
        <f>'3 '!R44</f>
        <v>0</v>
      </c>
      <c r="S41" s="116">
        <f>'3 '!S44</f>
        <v>2</v>
      </c>
      <c r="T41" s="116">
        <f>'3 '!T44</f>
        <v>0</v>
      </c>
      <c r="U41" s="116">
        <f>'3 '!U44</f>
        <v>3</v>
      </c>
      <c r="V41" s="116">
        <f>'3 '!V44</f>
        <v>1</v>
      </c>
      <c r="W41" s="116">
        <f>'3 '!W44</f>
        <v>1</v>
      </c>
      <c r="X41" s="116">
        <f>'3 '!X44</f>
        <v>0</v>
      </c>
      <c r="Y41" s="116">
        <f>'3 '!Y44</f>
        <v>1</v>
      </c>
      <c r="Z41" s="116">
        <f>'3 '!Z44</f>
        <v>1</v>
      </c>
      <c r="AA41" s="116">
        <f>'3 '!AA44</f>
        <v>3</v>
      </c>
      <c r="AB41" s="116">
        <f>'3 '!AB44</f>
        <v>1</v>
      </c>
      <c r="AC41" s="116">
        <f>'3 '!AC44</f>
        <v>0</v>
      </c>
      <c r="AD41" s="116">
        <f>'3 '!AD44</f>
        <v>1</v>
      </c>
      <c r="AE41" s="116">
        <f>'3 '!AE44</f>
        <v>4</v>
      </c>
      <c r="AF41" s="116">
        <f>'3 '!AF44</f>
        <v>2</v>
      </c>
      <c r="AG41" s="116">
        <f>'3 '!AG44</f>
        <v>2</v>
      </c>
      <c r="AH41" s="116">
        <f>'3 '!AH44</f>
        <v>4</v>
      </c>
      <c r="AI41" s="116">
        <f>'3 '!AI44</f>
        <v>11</v>
      </c>
      <c r="AJ41" s="116">
        <f>'3 '!AJ44</f>
        <v>1</v>
      </c>
      <c r="AK41" s="116">
        <f>'3 '!AK44</f>
        <v>6</v>
      </c>
      <c r="AL41" s="116">
        <f>'3 '!AL44</f>
        <v>3</v>
      </c>
      <c r="AM41" s="116">
        <f>'3 '!AM44</f>
        <v>0</v>
      </c>
      <c r="AN41" s="116">
        <f>'3 '!AN44</f>
        <v>0</v>
      </c>
      <c r="AO41" s="116">
        <f>'3 '!AO44</f>
        <v>2</v>
      </c>
      <c r="AP41" s="116">
        <f>'3 '!AP44</f>
        <v>6</v>
      </c>
      <c r="AQ41" s="116">
        <f>'3 '!AQ44</f>
        <v>0</v>
      </c>
      <c r="AR41" s="116">
        <f>'3 '!AR44</f>
        <v>0</v>
      </c>
      <c r="AS41" s="116">
        <f>'3 '!AS44</f>
        <v>2</v>
      </c>
      <c r="AT41" s="116">
        <f>'3 '!AT44</f>
        <v>3</v>
      </c>
      <c r="AU41" s="116">
        <f>'3 '!AU44</f>
        <v>1</v>
      </c>
      <c r="AV41" s="116">
        <f>'3 '!AV44</f>
        <v>1</v>
      </c>
      <c r="AW41" s="116">
        <f>'3 '!AW44</f>
        <v>11</v>
      </c>
      <c r="AX41" s="136">
        <f>SUM(B41:AW41)</f>
        <v>147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22860</v>
      </c>
      <c r="AZ41" s="262"/>
      <c r="BA41" s="22">
        <f>AY41</f>
        <v>22860</v>
      </c>
    </row>
    <row r="42" spans="1:53" ht="18" customHeight="1" thickBot="1">
      <c r="A42" s="120" t="s">
        <v>6</v>
      </c>
      <c r="B42" s="118"/>
      <c r="C42" s="118">
        <v>15</v>
      </c>
      <c r="D42" s="118">
        <v>5</v>
      </c>
      <c r="E42" s="118">
        <v>15</v>
      </c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>
        <v>10</v>
      </c>
      <c r="T42" s="118">
        <v>10</v>
      </c>
      <c r="U42" s="118"/>
      <c r="V42" s="118"/>
      <c r="W42" s="118"/>
      <c r="X42" s="118"/>
      <c r="Y42" s="118"/>
      <c r="Z42" s="118"/>
      <c r="AA42" s="118"/>
      <c r="AB42" s="118"/>
      <c r="AC42" s="118"/>
      <c r="AD42" s="118">
        <v>5</v>
      </c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>
        <v>1</v>
      </c>
      <c r="AR42" s="118"/>
      <c r="AS42" s="118"/>
      <c r="AT42" s="118"/>
      <c r="AU42" s="118"/>
      <c r="AV42" s="118"/>
      <c r="AW42" s="118"/>
      <c r="AX42" s="137">
        <f>SUM(B42:AW42)</f>
        <v>61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6120</v>
      </c>
      <c r="AZ42" s="262"/>
      <c r="BA42" s="7">
        <f>AY42</f>
        <v>6120</v>
      </c>
    </row>
    <row r="43" spans="1:53" ht="18" customHeight="1" thickBot="1">
      <c r="A43" s="121" t="s">
        <v>7</v>
      </c>
      <c r="B43" s="118"/>
      <c r="C43" s="118">
        <v>3</v>
      </c>
      <c r="D43" s="118"/>
      <c r="E43" s="118">
        <v>3</v>
      </c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>
        <v>1</v>
      </c>
      <c r="AB43" s="118"/>
      <c r="AC43" s="118"/>
      <c r="AD43" s="118"/>
      <c r="AE43" s="118">
        <v>1</v>
      </c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>
        <v>1</v>
      </c>
      <c r="AR43" s="118"/>
      <c r="AS43" s="118"/>
      <c r="AT43" s="118"/>
      <c r="AU43" s="118"/>
      <c r="AV43" s="118"/>
      <c r="AW43" s="118"/>
      <c r="AX43" s="136">
        <f>SUM(B43:AW43)</f>
        <v>9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922</v>
      </c>
      <c r="AZ43" s="262"/>
      <c r="BA43" s="9">
        <f>AY43</f>
        <v>922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196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'3 '!B47</f>
        <v>80</v>
      </c>
      <c r="C47" s="92">
        <f>'3 '!C47</f>
        <v>120</v>
      </c>
      <c r="D47" s="92">
        <f>'3 '!D47</f>
        <v>120</v>
      </c>
      <c r="E47" s="92">
        <f>'3 '!E47</f>
        <v>30</v>
      </c>
      <c r="F47" s="92">
        <f>'3 '!F47</f>
        <v>40</v>
      </c>
      <c r="G47" s="92">
        <f>'3 '!G47</f>
        <v>80</v>
      </c>
      <c r="H47" s="92">
        <f>'3 '!H47</f>
        <v>40</v>
      </c>
      <c r="I47" s="92">
        <f>'3 '!I47</f>
        <v>40</v>
      </c>
      <c r="J47" s="92">
        <f>'3 '!J47</f>
        <v>80</v>
      </c>
      <c r="K47" s="92">
        <f>'3 '!K47</f>
        <v>50</v>
      </c>
      <c r="L47" s="92">
        <f>'3 '!L47</f>
        <v>85</v>
      </c>
      <c r="M47" s="92">
        <f>'3 '!M47</f>
        <v>45</v>
      </c>
      <c r="N47" s="92">
        <f>'3 '!N47</f>
        <v>38</v>
      </c>
      <c r="O47" s="92">
        <f>'3 '!O47</f>
        <v>75</v>
      </c>
      <c r="P47" s="92">
        <f>'3 '!P47</f>
        <v>16</v>
      </c>
      <c r="Q47" s="92">
        <f>'3 '!Q47</f>
        <v>8</v>
      </c>
      <c r="R47" s="92">
        <f>'3 '!R47</f>
        <v>191</v>
      </c>
      <c r="S47" s="92">
        <f>'3 '!S47</f>
        <v>182</v>
      </c>
      <c r="T47" s="92">
        <f>'3 '!T47</f>
        <v>191</v>
      </c>
      <c r="U47" s="92">
        <f>'3 '!U47</f>
        <v>191</v>
      </c>
      <c r="V47" s="92">
        <f>'3 '!V47</f>
        <v>90</v>
      </c>
      <c r="W47" s="92">
        <f>'3 '!W47</f>
        <v>8.75</v>
      </c>
      <c r="X47" s="92">
        <f>'3 '!X47</f>
        <v>9</v>
      </c>
      <c r="Y47" s="92">
        <f>'3 '!Y47</f>
        <v>13</v>
      </c>
      <c r="Z47" s="92">
        <f>'3 '!Z47</f>
        <v>3</v>
      </c>
      <c r="AA47" s="92">
        <f>'3 '!AA47</f>
        <v>80</v>
      </c>
      <c r="AB47" s="92">
        <f>'3 '!AB47</f>
        <v>110</v>
      </c>
      <c r="AC47" s="92">
        <f>'3 '!AC47</f>
        <v>60</v>
      </c>
      <c r="AD47" s="92">
        <f>'3 '!AD47</f>
        <v>60</v>
      </c>
      <c r="AE47" s="92">
        <f>'3 '!AE47</f>
        <v>8</v>
      </c>
      <c r="AF47" s="92">
        <f>'3 '!AF47</f>
        <v>70</v>
      </c>
      <c r="AG47" s="92">
        <f>'3 '!AG47</f>
        <v>35</v>
      </c>
      <c r="AH47" s="92">
        <f>'3 '!AH47</f>
        <v>50</v>
      </c>
      <c r="AI47" s="92">
        <v>128</v>
      </c>
      <c r="AJ47" s="92">
        <f>'3 '!AJ47</f>
        <v>52</v>
      </c>
      <c r="AK47" s="92">
        <f>'3 '!AK47</f>
        <v>55</v>
      </c>
      <c r="AL47" s="92">
        <f>'3 '!AL47</f>
        <v>85</v>
      </c>
      <c r="AM47" s="92">
        <f>'3 '!AM47</f>
        <v>280</v>
      </c>
      <c r="AN47" s="92">
        <f>'3 '!AN47</f>
        <v>340</v>
      </c>
      <c r="AO47" s="92">
        <f>'3 '!AO47</f>
        <v>410</v>
      </c>
      <c r="AP47" s="92">
        <f>'3 '!AP47</f>
        <v>310</v>
      </c>
      <c r="AQ47" s="92">
        <f>'3 '!AQ47</f>
        <v>240</v>
      </c>
      <c r="AR47" s="92">
        <f>'3 '!AR47</f>
        <v>13540</v>
      </c>
      <c r="AS47" s="92">
        <f>'3 '!AS47</f>
        <v>11</v>
      </c>
      <c r="AT47" s="92">
        <f>'3 '!AT47</f>
        <v>280</v>
      </c>
      <c r="AU47" s="92">
        <f>'3 '!AU47</f>
        <v>0</v>
      </c>
      <c r="AV47" s="92">
        <f>'3 '!AV47</f>
        <v>0</v>
      </c>
      <c r="AW47" s="92">
        <f>'3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>
        <v>48.66</v>
      </c>
      <c r="Q48" s="49"/>
      <c r="R48" s="49"/>
      <c r="S48" s="49"/>
      <c r="T48" s="49"/>
      <c r="U48" s="49">
        <v>210</v>
      </c>
      <c r="V48" s="43"/>
      <c r="W48" s="43"/>
      <c r="X48" s="43"/>
      <c r="Y48" s="185"/>
      <c r="Z48" s="49"/>
      <c r="AA48" s="186"/>
      <c r="AB48" s="78"/>
      <c r="AC48" s="49"/>
      <c r="AD48" s="49"/>
      <c r="AE48" s="49">
        <v>20</v>
      </c>
      <c r="AF48" s="49"/>
      <c r="AG48" s="49"/>
      <c r="AH48" s="49"/>
      <c r="AI48" s="49">
        <v>165</v>
      </c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>
        <f>P48-P47</f>
        <v>32.659999999999997</v>
      </c>
      <c r="Q49" s="80"/>
      <c r="R49" s="80"/>
      <c r="S49" s="80"/>
      <c r="T49" s="80"/>
      <c r="U49" s="80">
        <f>U48-U47</f>
        <v>19</v>
      </c>
      <c r="V49" s="80"/>
      <c r="W49" s="80"/>
      <c r="X49" s="80"/>
      <c r="Y49" s="80"/>
      <c r="Z49" s="80"/>
      <c r="AA49" s="80"/>
      <c r="AB49" s="80"/>
      <c r="AC49" s="80"/>
      <c r="AD49" s="80"/>
      <c r="AE49" s="80">
        <v>12</v>
      </c>
      <c r="AF49" s="80"/>
      <c r="AG49" s="80"/>
      <c r="AH49" s="80"/>
      <c r="AI49" s="80">
        <f>AI48-AI47</f>
        <v>37</v>
      </c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'3 '!B50</f>
        <v>Or-M53</v>
      </c>
      <c r="C50" s="174" t="str">
        <f>'3 '!C50</f>
        <v>Or-L53</v>
      </c>
      <c r="D50" s="174" t="str">
        <f>'3 '!D50</f>
        <v>Or-C53</v>
      </c>
      <c r="E50" s="174" t="str">
        <f>'3 '!E50</f>
        <v>A-One</v>
      </c>
      <c r="F50" s="174" t="str">
        <f>'3 '!F50</f>
        <v>Active</v>
      </c>
      <c r="G50" s="174" t="str">
        <f>'3 '!G50</f>
        <v>S61T</v>
      </c>
      <c r="H50" s="174" t="str">
        <f>'3 '!H50</f>
        <v>ZA-002</v>
      </c>
      <c r="I50" s="174" t="str">
        <f>'3 '!I50</f>
        <v>ZT-oo2</v>
      </c>
      <c r="J50" s="174" t="str">
        <f>'3 '!J50</f>
        <v>Metal</v>
      </c>
      <c r="K50" s="174" t="str">
        <f>'3 '!K50</f>
        <v>Pani Covar</v>
      </c>
      <c r="L50" s="174" t="str">
        <f>'3 '!L50</f>
        <v>Glass Cover</v>
      </c>
      <c r="M50" s="174" t="str">
        <f>'3 '!M50</f>
        <v>lether</v>
      </c>
      <c r="N50" s="174" t="str">
        <f>'3 '!N50</f>
        <v>Print</v>
      </c>
      <c r="O50" s="174" t="str">
        <f>'3 '!O50</f>
        <v>silicon</v>
      </c>
      <c r="P50" s="174" t="str">
        <f>'3 '!P50</f>
        <v>Glass</v>
      </c>
      <c r="Q50" s="174" t="str">
        <f>'3 '!Q50</f>
        <v>Chair</v>
      </c>
      <c r="R50" s="174" t="str">
        <f>'3 '!R50</f>
        <v>BL Sim</v>
      </c>
      <c r="S50" s="174" t="str">
        <f>'3 '!S50</f>
        <v>BL KI</v>
      </c>
      <c r="T50" s="174" t="str">
        <f>'3 '!T50</f>
        <v>GP Sim</v>
      </c>
      <c r="U50" s="174" t="str">
        <f>'3 '!U50</f>
        <v>GP Kit</v>
      </c>
      <c r="V50" s="174" t="str">
        <f>'3 '!V50</f>
        <v>HI G COVER</v>
      </c>
      <c r="W50" s="174" t="str">
        <f>'3 '!W50</f>
        <v>9 Card</v>
      </c>
      <c r="X50" s="174" t="str">
        <f>'3 '!X50</f>
        <v>OTG-B</v>
      </c>
      <c r="Y50" s="174" t="str">
        <f>'3 '!Y50</f>
        <v>OTG-C</v>
      </c>
      <c r="Z50" s="174" t="str">
        <f>'3 '!Z50</f>
        <v>Pin</v>
      </c>
      <c r="AA50" s="174" t="str">
        <f>'3 '!AA50</f>
        <v>Ladis cover</v>
      </c>
      <c r="AB50" s="174" t="str">
        <f>'3 '!AB50</f>
        <v>Gliger Cover</v>
      </c>
      <c r="AC50" s="174" t="str">
        <f>'3 '!AC50</f>
        <v>Lether Cover</v>
      </c>
      <c r="AD50" s="174" t="str">
        <f>'3 '!AD50</f>
        <v>rainbow glass</v>
      </c>
      <c r="AE50" s="174" t="str">
        <f>'3 '!AE50</f>
        <v>Muja</v>
      </c>
      <c r="AF50" s="174" t="str">
        <f>'3 '!AF50</f>
        <v>RM-510</v>
      </c>
      <c r="AG50" s="174" t="str">
        <f>'3 '!AG50</f>
        <v>Realme-B</v>
      </c>
      <c r="AH50" s="174" t="str">
        <f>'3 '!AH50</f>
        <v>Realme-C</v>
      </c>
      <c r="AI50" s="174" t="str">
        <f>'3 '!AI50</f>
        <v>My choice</v>
      </c>
      <c r="AJ50" s="174" t="str">
        <f>'3 '!AJ50</f>
        <v xml:space="preserve">Math </v>
      </c>
      <c r="AK50" s="174" t="str">
        <f>'3 '!AK50</f>
        <v>shad Cover</v>
      </c>
      <c r="AL50" s="174" t="str">
        <f>'3 '!AL50</f>
        <v>Cut Cover</v>
      </c>
      <c r="AM50" s="174" t="str">
        <f>'3 '!AM50</f>
        <v>Stand</v>
      </c>
      <c r="AN50" s="174" t="str">
        <f>'3 '!AN50</f>
        <v>HE-05</v>
      </c>
      <c r="AO50" s="174" t="str">
        <f>'3 '!AO50</f>
        <v>HE-05i</v>
      </c>
      <c r="AP50" s="174" t="str">
        <f>'3 '!AP50</f>
        <v>DM10c</v>
      </c>
      <c r="AQ50" s="174" t="str">
        <f>'3 '!AQ50</f>
        <v>RM-510 c</v>
      </c>
      <c r="AR50" s="174" t="str">
        <f>'3 '!AR50</f>
        <v>A16(3+32)</v>
      </c>
      <c r="AS50" s="174" t="str">
        <f>'3 '!AS50</f>
        <v>Fita</v>
      </c>
      <c r="AT50" s="174" t="str">
        <f>'3 '!AT50</f>
        <v>dm10</v>
      </c>
      <c r="AU50" s="174">
        <f>'3 '!AU50</f>
        <v>0</v>
      </c>
      <c r="AV50" s="174">
        <f>'3 '!AV50</f>
        <v>0</v>
      </c>
      <c r="AW50" s="174">
        <f>'3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'3 '!B54</f>
        <v>4</v>
      </c>
      <c r="C51" s="187">
        <f>'3 '!C54</f>
        <v>1</v>
      </c>
      <c r="D51" s="187">
        <f>'3 '!D54</f>
        <v>2</v>
      </c>
      <c r="E51" s="187">
        <f>'3 '!E54</f>
        <v>1</v>
      </c>
      <c r="F51" s="187">
        <f>'3 '!F54</f>
        <v>0</v>
      </c>
      <c r="G51" s="187">
        <f>'3 '!G54</f>
        <v>0</v>
      </c>
      <c r="H51" s="187">
        <f>'3 '!H54</f>
        <v>7</v>
      </c>
      <c r="I51" s="187">
        <f>'3 '!I54</f>
        <v>1</v>
      </c>
      <c r="J51" s="187">
        <f>'3 '!J54</f>
        <v>3</v>
      </c>
      <c r="K51" s="187">
        <f>'3 '!K54</f>
        <v>9</v>
      </c>
      <c r="L51" s="187">
        <f>'3 '!L54</f>
        <v>38</v>
      </c>
      <c r="M51" s="187">
        <f>'3 '!M54</f>
        <v>73</v>
      </c>
      <c r="N51" s="187">
        <f>'3 '!N54</f>
        <v>11</v>
      </c>
      <c r="O51" s="187">
        <f>'3 '!O54</f>
        <v>9</v>
      </c>
      <c r="P51" s="187">
        <f>'3 '!P54</f>
        <v>386</v>
      </c>
      <c r="Q51" s="187">
        <f>'3 '!Q54</f>
        <v>21</v>
      </c>
      <c r="R51" s="187">
        <f>'3 '!R54</f>
        <v>4</v>
      </c>
      <c r="S51" s="187">
        <f>'3 '!S54</f>
        <v>0</v>
      </c>
      <c r="T51" s="187">
        <f>'3 '!T54</f>
        <v>1</v>
      </c>
      <c r="U51" s="187">
        <f>'3 '!U54</f>
        <v>4</v>
      </c>
      <c r="V51" s="187">
        <f>'3 '!V54</f>
        <v>14</v>
      </c>
      <c r="W51" s="187">
        <f>'3 '!W54</f>
        <v>106</v>
      </c>
      <c r="X51" s="187">
        <f>'3 '!X54</f>
        <v>7</v>
      </c>
      <c r="Y51" s="187">
        <f>'3 '!Y54</f>
        <v>8</v>
      </c>
      <c r="Z51" s="187">
        <f>'3 '!Z54</f>
        <v>92</v>
      </c>
      <c r="AA51" s="187">
        <f>'3 '!AA54</f>
        <v>29</v>
      </c>
      <c r="AB51" s="187">
        <f>'3 '!AB54</f>
        <v>25</v>
      </c>
      <c r="AC51" s="187">
        <f>'3 '!AC54</f>
        <v>15</v>
      </c>
      <c r="AD51" s="187">
        <f>'3 '!AD54</f>
        <v>5</v>
      </c>
      <c r="AE51" s="187">
        <f>'3 '!AE54</f>
        <v>20</v>
      </c>
      <c r="AF51" s="187">
        <f>'3 '!AF54</f>
        <v>1</v>
      </c>
      <c r="AG51" s="187">
        <f>'3 '!AG54</f>
        <v>1</v>
      </c>
      <c r="AH51" s="187">
        <f>'3 '!AH54</f>
        <v>2</v>
      </c>
      <c r="AI51" s="187">
        <f>'3 '!AI54</f>
        <v>143</v>
      </c>
      <c r="AJ51" s="187">
        <f>'3 '!AJ54</f>
        <v>77</v>
      </c>
      <c r="AK51" s="187">
        <f>'3 '!AK54</f>
        <v>9</v>
      </c>
      <c r="AL51" s="187">
        <f>'3 '!AL54</f>
        <v>2</v>
      </c>
      <c r="AM51" s="187">
        <f>'3 '!AM54</f>
        <v>1</v>
      </c>
      <c r="AN51" s="187">
        <f>'3 '!AN54</f>
        <v>2</v>
      </c>
      <c r="AO51" s="187">
        <f>'3 '!AO54</f>
        <v>1</v>
      </c>
      <c r="AP51" s="187">
        <f>'3 '!AP54</f>
        <v>1</v>
      </c>
      <c r="AQ51" s="187">
        <f>'3 '!AQ54</f>
        <v>1</v>
      </c>
      <c r="AR51" s="187">
        <f>'3 '!AR54</f>
        <v>0</v>
      </c>
      <c r="AS51" s="187">
        <f>'3 '!AS54</f>
        <v>7</v>
      </c>
      <c r="AT51" s="187">
        <f>'3 '!AT54</f>
        <v>2</v>
      </c>
      <c r="AU51" s="187">
        <f>'3 '!AU54</f>
        <v>0</v>
      </c>
      <c r="AV51" s="187">
        <f>'3 '!AV54</f>
        <v>0</v>
      </c>
      <c r="AW51" s="187">
        <f>'3 '!AW54</f>
        <v>0</v>
      </c>
      <c r="AX51" s="136">
        <f>SUM(B51:AW51)</f>
        <v>1146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52186.5</v>
      </c>
      <c r="AZ51" s="18"/>
      <c r="BA51" s="22">
        <f>AY51</f>
        <v>52186.5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>
        <v>5</v>
      </c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>
        <v>28</v>
      </c>
      <c r="AJ52" s="75">
        <v>9</v>
      </c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42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5007</v>
      </c>
      <c r="AZ52" s="18"/>
      <c r="BA52" s="7">
        <f>AY52</f>
        <v>5007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>
        <v>3</v>
      </c>
      <c r="Q53" s="75"/>
      <c r="R53" s="75"/>
      <c r="S53" s="75"/>
      <c r="T53" s="75"/>
      <c r="U53" s="75">
        <v>4</v>
      </c>
      <c r="V53" s="75"/>
      <c r="W53" s="75"/>
      <c r="X53" s="75"/>
      <c r="Y53" s="75"/>
      <c r="Z53" s="75"/>
      <c r="AA53" s="75"/>
      <c r="AB53" s="75"/>
      <c r="AC53" s="75"/>
      <c r="AD53" s="75"/>
      <c r="AE53" s="75">
        <v>1</v>
      </c>
      <c r="AF53" s="75"/>
      <c r="AG53" s="75"/>
      <c r="AH53" s="75"/>
      <c r="AI53" s="75">
        <v>2</v>
      </c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10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1335.98</v>
      </c>
      <c r="AZ53" s="19"/>
      <c r="BA53" s="9">
        <f>AY53</f>
        <v>1335.98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259.98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1078099.5</v>
      </c>
      <c r="AY57" s="280"/>
      <c r="BA57" s="71">
        <f>AX11+AX21+AX31+AX41+AX51</f>
        <v>1472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24701.98</v>
      </c>
      <c r="AY58" s="285"/>
      <c r="BA58" s="72">
        <f>AX13+AX23+AX33+AX43+AX53</f>
        <v>30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16577</v>
      </c>
      <c r="AY59" s="290"/>
      <c r="BA59" s="73">
        <f>AX32+AX22+AX12+AX42+AX52</f>
        <v>107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1039.98</v>
      </c>
      <c r="AY61" s="300"/>
      <c r="BA61" s="74">
        <f>AX61</f>
        <v>1039.98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'3 '!AX64</f>
        <v>2373</v>
      </c>
      <c r="AU64" s="156">
        <v>604</v>
      </c>
      <c r="AV64" s="156">
        <v>561</v>
      </c>
      <c r="AW64" s="161">
        <f>AX64-AX64*2.75%</f>
        <v>2349.56</v>
      </c>
      <c r="AX64" s="163">
        <f>AT64+AU64-AV64</f>
        <v>2416</v>
      </c>
      <c r="AY64" s="160">
        <f>AV64*2.75%</f>
        <v>15.4275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'3 '!AX67</f>
        <v>393</v>
      </c>
      <c r="AU67" s="156">
        <v>136</v>
      </c>
      <c r="AV67" s="156"/>
      <c r="AW67" s="161">
        <f>AX67-AX67*2.75%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'3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'3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1055.4075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533" priority="19" operator="greaterThan">
      <formula>0</formula>
    </cfRule>
  </conditionalFormatting>
  <conditionalFormatting sqref="B22:AE23">
    <cfRule type="cellIs" dxfId="532" priority="18" operator="greaterThan">
      <formula>0</formula>
    </cfRule>
  </conditionalFormatting>
  <conditionalFormatting sqref="B32:AE33">
    <cfRule type="cellIs" dxfId="531" priority="17" operator="greaterThan">
      <formula>0</formula>
    </cfRule>
  </conditionalFormatting>
  <conditionalFormatting sqref="B42:AE43">
    <cfRule type="cellIs" dxfId="530" priority="16" operator="greaterThan">
      <formula>0</formula>
    </cfRule>
  </conditionalFormatting>
  <conditionalFormatting sqref="B52:AE53">
    <cfRule type="cellIs" dxfId="529" priority="15" operator="greaterThan">
      <formula>0</formula>
    </cfRule>
  </conditionalFormatting>
  <conditionalFormatting sqref="B12:AE13 B22:AE23 B32:Y33 Z33:AE33 B42:AE43 B52:AE53">
    <cfRule type="cellIs" dxfId="528" priority="14" operator="greaterThan">
      <formula>0</formula>
    </cfRule>
  </conditionalFormatting>
  <conditionalFormatting sqref="B12:AW13">
    <cfRule type="cellIs" dxfId="527" priority="12" operator="greaterThan">
      <formula>0</formula>
    </cfRule>
    <cfRule type="cellIs" dxfId="526" priority="13" operator="greaterThan">
      <formula>0</formula>
    </cfRule>
  </conditionalFormatting>
  <conditionalFormatting sqref="B22:AW23 B32:AW33 B42:AW43 B52:AW53">
    <cfRule type="cellIs" dxfId="525" priority="11" operator="greaterThan">
      <formula>0</formula>
    </cfRule>
  </conditionalFormatting>
  <conditionalFormatting sqref="B8:AW9">
    <cfRule type="cellIs" dxfId="524" priority="10" operator="greaterThan">
      <formula>0</formula>
    </cfRule>
  </conditionalFormatting>
  <conditionalFormatting sqref="B18:AW19">
    <cfRule type="cellIs" dxfId="523" priority="9" operator="greaterThan">
      <formula>0</formula>
    </cfRule>
  </conditionalFormatting>
  <conditionalFormatting sqref="B22:AW23">
    <cfRule type="cellIs" dxfId="522" priority="8" operator="greaterThan">
      <formula>0</formula>
    </cfRule>
  </conditionalFormatting>
  <conditionalFormatting sqref="B28:AW29">
    <cfRule type="cellIs" dxfId="521" priority="7" operator="greaterThan">
      <formula>0</formula>
    </cfRule>
  </conditionalFormatting>
  <conditionalFormatting sqref="B32:AW33">
    <cfRule type="cellIs" dxfId="520" priority="6" operator="greaterThan">
      <formula>0</formula>
    </cfRule>
  </conditionalFormatting>
  <conditionalFormatting sqref="B38:AW39">
    <cfRule type="cellIs" dxfId="519" priority="5" operator="greaterThan">
      <formula>0</formula>
    </cfRule>
  </conditionalFormatting>
  <conditionalFormatting sqref="B42:AW43">
    <cfRule type="cellIs" dxfId="518" priority="3" operator="greaterThan">
      <formula>0</formula>
    </cfRule>
    <cfRule type="cellIs" dxfId="517" priority="4" operator="greaterThan">
      <formula>0</formula>
    </cfRule>
  </conditionalFormatting>
  <conditionalFormatting sqref="B48:AW49">
    <cfRule type="cellIs" dxfId="516" priority="2" operator="greaterThan">
      <formula>0</formula>
    </cfRule>
  </conditionalFormatting>
  <conditionalFormatting sqref="B52:AW53">
    <cfRule type="cellIs" dxfId="515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topLeftCell="A4" workbookViewId="0">
      <selection activeCell="B50" sqref="B50:AW5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'4 '!B7</f>
        <v>9580</v>
      </c>
      <c r="C7" s="198">
        <f>'4 '!C7</f>
        <v>8990</v>
      </c>
      <c r="D7" s="198">
        <f>'4 '!D7</f>
        <v>8990</v>
      </c>
      <c r="E7" s="198">
        <f>'4 '!E7</f>
        <v>8490</v>
      </c>
      <c r="F7" s="198">
        <f>'4 '!F7</f>
        <v>8800</v>
      </c>
      <c r="G7" s="198">
        <f>'4 '!G7</f>
        <v>7700</v>
      </c>
      <c r="H7" s="198">
        <f>'4 '!H7</f>
        <v>7430</v>
      </c>
      <c r="I7" s="198">
        <f>'4 '!I7</f>
        <v>6570</v>
      </c>
      <c r="J7" s="198">
        <f>'4 '!J7</f>
        <v>6500</v>
      </c>
      <c r="K7" s="198">
        <f>'4 '!K7</f>
        <v>7430</v>
      </c>
      <c r="L7" s="198">
        <f>'4 '!L7</f>
        <v>7390</v>
      </c>
      <c r="M7" s="198">
        <f>'4 '!M7</f>
        <v>4840</v>
      </c>
      <c r="N7" s="198">
        <f>'4 '!N7</f>
        <v>1010</v>
      </c>
      <c r="O7" s="198">
        <f>'4 '!O7</f>
        <v>1000</v>
      </c>
      <c r="P7" s="198">
        <f>'4 '!P7</f>
        <v>1100</v>
      </c>
      <c r="Q7" s="198">
        <f>'4 '!Q7</f>
        <v>1130</v>
      </c>
      <c r="R7" s="198">
        <f>'4 '!R7</f>
        <v>1180</v>
      </c>
      <c r="S7" s="198">
        <f>'4 '!S7</f>
        <v>1240</v>
      </c>
      <c r="T7" s="198">
        <f>'4 '!T7</f>
        <v>1270</v>
      </c>
      <c r="U7" s="198">
        <f>'4 '!U7</f>
        <v>1270</v>
      </c>
      <c r="V7" s="198">
        <f>'4 '!V7</f>
        <v>1500</v>
      </c>
      <c r="W7" s="198">
        <f>'4 '!W7</f>
        <v>1200</v>
      </c>
      <c r="X7" s="198">
        <f>'4 '!X7</f>
        <v>1290</v>
      </c>
      <c r="Y7" s="198">
        <f>'4 '!Y7</f>
        <v>1240</v>
      </c>
      <c r="Z7" s="198">
        <f>'4 '!Z7</f>
        <v>1290</v>
      </c>
      <c r="AA7" s="198">
        <f>'4 '!AA7</f>
        <v>1320</v>
      </c>
      <c r="AB7" s="198">
        <f>'4 '!AB7</f>
        <v>1410</v>
      </c>
      <c r="AC7" s="198">
        <f>'4 '!AC7</f>
        <v>1460</v>
      </c>
      <c r="AD7" s="198">
        <f>'4 '!AD7</f>
        <v>1490</v>
      </c>
      <c r="AE7" s="198">
        <f>'4 '!AE7</f>
        <v>1470</v>
      </c>
      <c r="AF7" s="198">
        <f>'4 '!AF7</f>
        <v>1340</v>
      </c>
      <c r="AG7" s="198">
        <f>'4 '!AG7</f>
        <v>9630</v>
      </c>
      <c r="AH7" s="198">
        <f>'4 '!AH7</f>
        <v>1310</v>
      </c>
      <c r="AI7" s="198">
        <f>'4 '!AI7</f>
        <v>960</v>
      </c>
      <c r="AJ7" s="198">
        <f>'4 '!AJ7</f>
        <v>9050</v>
      </c>
      <c r="AK7" s="198">
        <f>'4 '!AK7</f>
        <v>6790</v>
      </c>
      <c r="AL7" s="198">
        <f>'4 '!AL7</f>
        <v>6100</v>
      </c>
      <c r="AM7" s="198">
        <f>'4 '!AM7</f>
        <v>5650</v>
      </c>
      <c r="AN7" s="198">
        <f>'4 '!AN7</f>
        <v>7980</v>
      </c>
      <c r="AO7" s="198">
        <f>'4 '!AO7</f>
        <v>1190</v>
      </c>
      <c r="AP7" s="198">
        <f>'4 '!AP7</f>
        <v>1460</v>
      </c>
      <c r="AQ7" s="198">
        <f>'4 '!AQ7</f>
        <v>6400</v>
      </c>
      <c r="AR7" s="198">
        <f>'4 '!AR7</f>
        <v>0</v>
      </c>
      <c r="AS7" s="198">
        <f>'4 '!AS7</f>
        <v>0</v>
      </c>
      <c r="AT7" s="198">
        <f>'4 '!AT7</f>
        <v>0</v>
      </c>
      <c r="AU7" s="198">
        <f>'4 '!AU7</f>
        <v>0</v>
      </c>
      <c r="AV7" s="198">
        <f>'4 '!AV7</f>
        <v>1080</v>
      </c>
      <c r="AW7" s="198">
        <f>'4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'4 '!B10</f>
        <v>Z45</v>
      </c>
      <c r="C10" s="208" t="str">
        <f>'4 '!C10</f>
        <v>Z40</v>
      </c>
      <c r="D10" s="208" t="str">
        <f>'4 '!D10</f>
        <v>Z35</v>
      </c>
      <c r="E10" s="208" t="str">
        <f>'4 '!E10</f>
        <v>Z33</v>
      </c>
      <c r="F10" s="208" t="str">
        <f>'4 '!F10</f>
        <v>Z30</v>
      </c>
      <c r="G10" s="208" t="str">
        <f>'4 '!G10</f>
        <v>Z22</v>
      </c>
      <c r="H10" s="208" t="str">
        <f>'4 '!H10</f>
        <v>Z18</v>
      </c>
      <c r="I10" s="208" t="str">
        <f>'4 '!I10</f>
        <v>i99</v>
      </c>
      <c r="J10" s="208" t="str">
        <f>'4 '!J10</f>
        <v>i69</v>
      </c>
      <c r="K10" s="208" t="str">
        <f>'4 '!K10</f>
        <v>Atom</v>
      </c>
      <c r="L10" s="208" t="str">
        <f>'4 '!L10</f>
        <v>Atom-2</v>
      </c>
      <c r="M10" s="208" t="str">
        <f>'4 '!M10</f>
        <v>G10+</v>
      </c>
      <c r="N10" s="208" t="str">
        <f>'4 '!N10</f>
        <v>B62</v>
      </c>
      <c r="O10" s="208" t="str">
        <f>'4 '!O10</f>
        <v>B69</v>
      </c>
      <c r="P10" s="208" t="str">
        <f>'4 '!P10</f>
        <v>BL96</v>
      </c>
      <c r="Q10" s="208" t="str">
        <f>'4 '!Q10</f>
        <v>BL99</v>
      </c>
      <c r="R10" s="208" t="str">
        <f>'4 '!R10</f>
        <v>BL120</v>
      </c>
      <c r="S10" s="208" t="str">
        <f>'4 '!S10</f>
        <v>D41</v>
      </c>
      <c r="T10" s="208" t="str">
        <f>'4 '!T10</f>
        <v>D47</v>
      </c>
      <c r="U10" s="208" t="str">
        <f>'4 '!U10</f>
        <v>D48</v>
      </c>
      <c r="V10" s="208" t="str">
        <f>'4 '!V10</f>
        <v>D54+</v>
      </c>
      <c r="W10" s="208" t="str">
        <f>'4 '!W10</f>
        <v>D82</v>
      </c>
      <c r="X10" s="208" t="str">
        <f>'4 '!X10</f>
        <v>L43</v>
      </c>
      <c r="Y10" s="208" t="str">
        <f>'4 '!Y10</f>
        <v>L44</v>
      </c>
      <c r="Z10" s="208" t="str">
        <f>'4 '!Z10</f>
        <v>L46</v>
      </c>
      <c r="AA10" s="208" t="str">
        <f>'4 '!AA10</f>
        <v>L135</v>
      </c>
      <c r="AB10" s="208" t="str">
        <f>'4 '!AB10</f>
        <v>L140</v>
      </c>
      <c r="AC10" s="208" t="str">
        <f>'4 '!AC10</f>
        <v>L260</v>
      </c>
      <c r="AD10" s="208" t="str">
        <f>'4 '!AD10</f>
        <v>L270</v>
      </c>
      <c r="AE10" s="208" t="str">
        <f>'4 '!AE10</f>
        <v>S45</v>
      </c>
      <c r="AF10" s="208" t="str">
        <f>'4 '!AF10</f>
        <v>T92</v>
      </c>
      <c r="AG10" s="208" t="str">
        <f>'4 '!AG10</f>
        <v>Z30 Pro</v>
      </c>
      <c r="AH10" s="208" t="str">
        <f>'4 '!AH10</f>
        <v>L33</v>
      </c>
      <c r="AI10" s="208" t="str">
        <f>'4 '!AI10</f>
        <v>B24</v>
      </c>
      <c r="AJ10" s="208" t="str">
        <f>'4 '!AJ10</f>
        <v>Z42</v>
      </c>
      <c r="AK10" s="208" t="str">
        <f>'4 '!AK10</f>
        <v>i80</v>
      </c>
      <c r="AL10" s="208" t="str">
        <f>'4 '!AL10</f>
        <v>V138</v>
      </c>
      <c r="AM10" s="208" t="str">
        <f>'4 '!AM10</f>
        <v>G50</v>
      </c>
      <c r="AN10" s="208" t="str">
        <f>'4 '!AN10</f>
        <v>Z32</v>
      </c>
      <c r="AO10" s="208" t="str">
        <f>'4 '!AO10</f>
        <v>D76</v>
      </c>
      <c r="AP10" s="208" t="str">
        <f>'4 '!AP10</f>
        <v>L145</v>
      </c>
      <c r="AQ10" s="208" t="str">
        <f>'4 '!AQ10</f>
        <v>i71</v>
      </c>
      <c r="AR10" s="208">
        <f>'4 '!AR10</f>
        <v>0</v>
      </c>
      <c r="AS10" s="208">
        <f>'4 '!AS10</f>
        <v>0</v>
      </c>
      <c r="AT10" s="208">
        <f>'4 '!AT10</f>
        <v>0</v>
      </c>
      <c r="AU10" s="208">
        <f>'4 '!AU10</f>
        <v>0</v>
      </c>
      <c r="AV10" s="208" t="str">
        <f>'4 '!AV10</f>
        <v>P16</v>
      </c>
      <c r="AW10" s="208" t="str">
        <f>'4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'4 '!B14</f>
        <v>3</v>
      </c>
      <c r="C11" s="42">
        <f>'4 '!C14</f>
        <v>0</v>
      </c>
      <c r="D11" s="42">
        <f>'4 '!D14</f>
        <v>1</v>
      </c>
      <c r="E11" s="42">
        <f>'4 '!E14</f>
        <v>1</v>
      </c>
      <c r="F11" s="42">
        <f>'4 '!F14</f>
        <v>0</v>
      </c>
      <c r="G11" s="42">
        <f>'4 '!G14</f>
        <v>2</v>
      </c>
      <c r="H11" s="42">
        <f>'4 '!H14</f>
        <v>1</v>
      </c>
      <c r="I11" s="42">
        <f>'4 '!I14</f>
        <v>0</v>
      </c>
      <c r="J11" s="42">
        <f>'4 '!J14</f>
        <v>0</v>
      </c>
      <c r="K11" s="42">
        <f>'4 '!K14</f>
        <v>1</v>
      </c>
      <c r="L11" s="42">
        <f>'4 '!L14</f>
        <v>1</v>
      </c>
      <c r="M11" s="42">
        <f>'4 '!M14</f>
        <v>3</v>
      </c>
      <c r="N11" s="42">
        <f>'4 '!N14</f>
        <v>1</v>
      </c>
      <c r="O11" s="42">
        <f>'4 '!O14</f>
        <v>2</v>
      </c>
      <c r="P11" s="42">
        <f>'4 '!P14</f>
        <v>5</v>
      </c>
      <c r="Q11" s="42">
        <f>'4 '!Q14</f>
        <v>2</v>
      </c>
      <c r="R11" s="42">
        <f>'4 '!R14</f>
        <v>4</v>
      </c>
      <c r="S11" s="42">
        <f>'4 '!S14</f>
        <v>1</v>
      </c>
      <c r="T11" s="42">
        <f>'4 '!T14</f>
        <v>1</v>
      </c>
      <c r="U11" s="42">
        <f>'4 '!U14</f>
        <v>6</v>
      </c>
      <c r="V11" s="42">
        <f>'4 '!V14</f>
        <v>2</v>
      </c>
      <c r="W11" s="42">
        <f>'4 '!W14</f>
        <v>1</v>
      </c>
      <c r="X11" s="42">
        <f>'4 '!X14</f>
        <v>2</v>
      </c>
      <c r="Y11" s="42">
        <f>'4 '!Y14</f>
        <v>0</v>
      </c>
      <c r="Z11" s="42">
        <f>'4 '!Z14</f>
        <v>1</v>
      </c>
      <c r="AA11" s="42">
        <f>'4 '!AA14</f>
        <v>2</v>
      </c>
      <c r="AB11" s="42">
        <f>'4 '!AB14</f>
        <v>1</v>
      </c>
      <c r="AC11" s="42">
        <f>'4 '!AC14</f>
        <v>1</v>
      </c>
      <c r="AD11" s="42">
        <f>'4 '!AD14</f>
        <v>2</v>
      </c>
      <c r="AE11" s="42">
        <f>'4 '!AE14</f>
        <v>3</v>
      </c>
      <c r="AF11" s="42">
        <f>'4 '!AF14</f>
        <v>1</v>
      </c>
      <c r="AG11" s="42">
        <f>'4 '!AG14</f>
        <v>0</v>
      </c>
      <c r="AH11" s="42">
        <f>'4 '!AH14</f>
        <v>8</v>
      </c>
      <c r="AI11" s="42">
        <f>'4 '!AI14</f>
        <v>0</v>
      </c>
      <c r="AJ11" s="42">
        <f>'4 '!AJ14</f>
        <v>2</v>
      </c>
      <c r="AK11" s="42">
        <f>'4 '!AK14</f>
        <v>2</v>
      </c>
      <c r="AL11" s="42">
        <f>'4 '!AL14</f>
        <v>1</v>
      </c>
      <c r="AM11" s="42">
        <f>'4 '!AM14</f>
        <v>0</v>
      </c>
      <c r="AN11" s="42">
        <f>'4 '!AN14</f>
        <v>4</v>
      </c>
      <c r="AO11" s="42">
        <f>'4 '!AO14</f>
        <v>1</v>
      </c>
      <c r="AP11" s="42">
        <f>'4 '!AP14</f>
        <v>1</v>
      </c>
      <c r="AQ11" s="42">
        <f>'4 '!AQ14</f>
        <v>1</v>
      </c>
      <c r="AR11" s="42">
        <f>'4 '!AR14</f>
        <v>0</v>
      </c>
      <c r="AS11" s="42">
        <f>'4 '!AS14</f>
        <v>0</v>
      </c>
      <c r="AT11" s="42">
        <f>'4 '!AT14</f>
        <v>0</v>
      </c>
      <c r="AU11" s="42">
        <f>'4 '!AU14</f>
        <v>0</v>
      </c>
      <c r="AV11" s="42">
        <f>'4 '!AV14</f>
        <v>2</v>
      </c>
      <c r="AW11" s="42">
        <f>'4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'4 '!B17</f>
        <v>9140</v>
      </c>
      <c r="C17" s="205">
        <f>'4 '!C17</f>
        <v>8290</v>
      </c>
      <c r="D17" s="205">
        <f>'4 '!D17</f>
        <v>7790</v>
      </c>
      <c r="E17" s="205">
        <f>'4 '!E17</f>
        <v>7540</v>
      </c>
      <c r="F17" s="205">
        <f>'4 '!F17</f>
        <v>7070</v>
      </c>
      <c r="G17" s="205">
        <f>'4 '!G17</f>
        <v>6500</v>
      </c>
      <c r="H17" s="205">
        <f>'4 '!H17</f>
        <v>990</v>
      </c>
      <c r="I17" s="205">
        <f>'4 '!I17</f>
        <v>1000</v>
      </c>
      <c r="J17" s="205">
        <f>'4 '!J17</f>
        <v>1130</v>
      </c>
      <c r="K17" s="205">
        <f>'4 '!K17</f>
        <v>1200</v>
      </c>
      <c r="L17" s="205">
        <f>'4 '!L17</f>
        <v>1230</v>
      </c>
      <c r="M17" s="205">
        <f>'4 '!M17</f>
        <v>1310</v>
      </c>
      <c r="N17" s="205">
        <f>'4 '!N17</f>
        <v>1310</v>
      </c>
      <c r="O17" s="205">
        <f>'4 '!O17</f>
        <v>1400</v>
      </c>
      <c r="P17" s="205">
        <f>'4 '!P17</f>
        <v>1950</v>
      </c>
      <c r="Q17" s="205">
        <f>'4 '!Q17</f>
        <v>830</v>
      </c>
      <c r="R17" s="205">
        <f>'4 '!R17</f>
        <v>1120</v>
      </c>
      <c r="S17" s="205">
        <f>'4 '!S17</f>
        <v>1050</v>
      </c>
      <c r="T17" s="205">
        <f>'4 '!T17</f>
        <v>800</v>
      </c>
      <c r="U17" s="205">
        <f>'4 '!U17</f>
        <v>800</v>
      </c>
      <c r="V17" s="205">
        <f>'4 '!V17</f>
        <v>1160</v>
      </c>
      <c r="W17" s="205">
        <f>'4 '!W17</f>
        <v>1115</v>
      </c>
      <c r="X17" s="205">
        <f>'4 '!X17</f>
        <v>10340</v>
      </c>
      <c r="Y17" s="205">
        <f>'4 '!Y17</f>
        <v>1970</v>
      </c>
      <c r="Z17" s="205">
        <f>'4 '!Z17</f>
        <v>1000</v>
      </c>
      <c r="AA17" s="205">
        <f>'4 '!AA17</f>
        <v>1150</v>
      </c>
      <c r="AB17" s="205">
        <f>'4 '!AB17</f>
        <v>1050</v>
      </c>
      <c r="AC17" s="205">
        <f>'4 '!AC17</f>
        <v>880</v>
      </c>
      <c r="AD17" s="205">
        <f>'4 '!AD17</f>
        <v>13080</v>
      </c>
      <c r="AE17" s="205">
        <f>'4 '!AE17</f>
        <v>14950</v>
      </c>
      <c r="AF17" s="205">
        <f>'4 '!AF17</f>
        <v>18490</v>
      </c>
      <c r="AG17" s="205">
        <f>'4 '!AG17</f>
        <v>23110</v>
      </c>
      <c r="AH17" s="205">
        <f>'4 '!AH17</f>
        <v>23350</v>
      </c>
      <c r="AI17" s="205">
        <f>'4 '!AI17</f>
        <v>9900</v>
      </c>
      <c r="AJ17" s="205">
        <f>'4 '!AJ17</f>
        <v>12730</v>
      </c>
      <c r="AK17" s="205">
        <f>'4 '!AK17</f>
        <v>14150</v>
      </c>
      <c r="AL17" s="205">
        <f>'4 '!AL17</f>
        <v>15090</v>
      </c>
      <c r="AM17" s="205">
        <f>'4 '!AM17</f>
        <v>19430</v>
      </c>
      <c r="AN17" s="205">
        <f>'4 '!AN17</f>
        <v>21230</v>
      </c>
      <c r="AO17" s="205">
        <f>'4 '!AO17</f>
        <v>19810</v>
      </c>
      <c r="AP17" s="205">
        <f>'4 '!AP17</f>
        <v>25470</v>
      </c>
      <c r="AQ17" s="205">
        <f>'4 '!AQ17</f>
        <v>22640</v>
      </c>
      <c r="AR17" s="205">
        <f>'4 '!AR17</f>
        <v>16980</v>
      </c>
      <c r="AS17" s="205">
        <f>'4 '!AS17</f>
        <v>2410</v>
      </c>
      <c r="AT17" s="205">
        <f>'4 '!AT17</f>
        <v>1070</v>
      </c>
      <c r="AU17" s="205">
        <f>'4 '!AU17</f>
        <v>12260</v>
      </c>
      <c r="AV17" s="205">
        <f>'4 '!AV17</f>
        <v>1220</v>
      </c>
      <c r="AW17" s="205">
        <f>'4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'4 '!B20</f>
        <v>V-3(3+64)</v>
      </c>
      <c r="C20" s="209" t="str">
        <f>'4 '!C20</f>
        <v>V-3(2+32)</v>
      </c>
      <c r="D20" s="209" t="str">
        <f>'4 '!D20</f>
        <v>V-2(2+32)</v>
      </c>
      <c r="E20" s="209" t="str">
        <f>'4 '!E20</f>
        <v>V-1pro</v>
      </c>
      <c r="F20" s="209" t="str">
        <f>'4 '!F20</f>
        <v>A48</v>
      </c>
      <c r="G20" s="209" t="str">
        <f>'4 '!G20</f>
        <v>A26</v>
      </c>
      <c r="H20" s="209" t="str">
        <f>'4 '!H20</f>
        <v>it2171</v>
      </c>
      <c r="I20" s="209" t="str">
        <f>'4 '!I20</f>
        <v>it2173</v>
      </c>
      <c r="J20" s="209" t="str">
        <f>'4 '!J20</f>
        <v>it5026</v>
      </c>
      <c r="K20" s="209" t="str">
        <f>'4 '!K20</f>
        <v>it5027</v>
      </c>
      <c r="L20" s="209" t="str">
        <f>'4 '!L20</f>
        <v>it5028</v>
      </c>
      <c r="M20" s="209" t="str">
        <f>'4 '!M20</f>
        <v>it5617</v>
      </c>
      <c r="N20" s="209" t="str">
        <f>'4 '!N20</f>
        <v>P-400</v>
      </c>
      <c r="O20" s="209" t="str">
        <f>'4 '!O20</f>
        <v>P-700</v>
      </c>
      <c r="P20" s="209" t="str">
        <f>'4 '!P20</f>
        <v>Geo</v>
      </c>
      <c r="Q20" s="209" t="str">
        <f>'4 '!Q20</f>
        <v>L-51</v>
      </c>
      <c r="R20" s="209" t="str">
        <f>'4 '!R20</f>
        <v>pp-1</v>
      </c>
      <c r="S20" s="209" t="str">
        <f>'4 '!S20</f>
        <v>i303</v>
      </c>
      <c r="T20" s="209" t="str">
        <f>'4 '!T20</f>
        <v>i73</v>
      </c>
      <c r="U20" s="209" t="str">
        <f>'4 '!U20</f>
        <v>Q11</v>
      </c>
      <c r="V20" s="209" t="str">
        <f>'4 '!V20</f>
        <v>AG6103</v>
      </c>
      <c r="W20" s="209" t="str">
        <f>'4 '!W20</f>
        <v>Q23</v>
      </c>
      <c r="X20" s="209" t="str">
        <f>'4 '!X20</f>
        <v>V-3(4+64)</v>
      </c>
      <c r="Y20" s="209" t="str">
        <f>'4 '!Y20</f>
        <v>Majic-3</v>
      </c>
      <c r="Z20" s="209" t="str">
        <f>'4 '!Z20</f>
        <v>Max 20</v>
      </c>
      <c r="AA20" s="209" t="str">
        <f>'4 '!AA20</f>
        <v>P-25</v>
      </c>
      <c r="AB20" s="209" t="str">
        <f>'4 '!AB20</f>
        <v>V-20</v>
      </c>
      <c r="AC20" s="209" t="str">
        <f>'4 '!AC20</f>
        <v>Max-01</v>
      </c>
      <c r="AD20" s="209" t="str">
        <f>'4 '!AD20</f>
        <v>A16e</v>
      </c>
      <c r="AE20" s="209" t="str">
        <f>'4 '!AE20</f>
        <v>A16(4+64)</v>
      </c>
      <c r="AF20" s="209" t="str">
        <f>'4 '!AF20</f>
        <v>A54</v>
      </c>
      <c r="AG20" s="209" t="str">
        <f>'4 '!AG20</f>
        <v>A95</v>
      </c>
      <c r="AH20" s="209" t="str">
        <f>'4 '!AH20</f>
        <v>A19Pr0</v>
      </c>
      <c r="AI20" s="209" t="str">
        <f>'4 '!AI20</f>
        <v>A03Core</v>
      </c>
      <c r="AJ20" s="209" t="str">
        <f>'4 '!AJ20</f>
        <v>A03S</v>
      </c>
      <c r="AK20" s="209" t="str">
        <f>'4 '!AK20</f>
        <v>A12(4+64)</v>
      </c>
      <c r="AL20" s="209" t="str">
        <f>'4 '!AL20</f>
        <v>A12(4+128)</v>
      </c>
      <c r="AM20" s="209" t="str">
        <f>'4 '!AM20</f>
        <v>M12(6+128)</v>
      </c>
      <c r="AN20" s="209" t="str">
        <f>'4 '!AN20</f>
        <v>A22(6+128)</v>
      </c>
      <c r="AO20" s="209" t="str">
        <f>'4 '!AO20</f>
        <v>F22(6+128)</v>
      </c>
      <c r="AP20" s="209" t="str">
        <f>'4 '!AP20</f>
        <v>A32(6+128)</v>
      </c>
      <c r="AQ20" s="209" t="str">
        <f>'4 '!AQ20</f>
        <v>M32(6+128)</v>
      </c>
      <c r="AR20" s="209" t="str">
        <f>'4 '!AR20</f>
        <v>A13(4+64)</v>
      </c>
      <c r="AS20" s="209" t="str">
        <f>'4 '!AS20</f>
        <v>Guru-2</v>
      </c>
      <c r="AT20" s="209" t="str">
        <f>'4 '!AT20</f>
        <v>B25i</v>
      </c>
      <c r="AU20" s="209" t="str">
        <f>'4 '!AU20</f>
        <v>A03(3+32)</v>
      </c>
      <c r="AV20" s="209" t="str">
        <f>'4 '!AV20</f>
        <v>LE-24</v>
      </c>
      <c r="AW20" s="209" t="str">
        <f>'4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'4 '!B24</f>
        <v>1</v>
      </c>
      <c r="C21" s="70">
        <f>'4 '!C24</f>
        <v>1</v>
      </c>
      <c r="D21" s="70">
        <f>'4 '!D24</f>
        <v>1</v>
      </c>
      <c r="E21" s="70">
        <f>'4 '!E24</f>
        <v>0</v>
      </c>
      <c r="F21" s="70">
        <f>'4 '!F24</f>
        <v>0</v>
      </c>
      <c r="G21" s="70">
        <f>'4 '!G24</f>
        <v>1</v>
      </c>
      <c r="H21" s="70">
        <f>'4 '!H24</f>
        <v>3</v>
      </c>
      <c r="I21" s="70">
        <f>'4 '!I24</f>
        <v>2</v>
      </c>
      <c r="J21" s="70">
        <f>'4 '!J24</f>
        <v>0</v>
      </c>
      <c r="K21" s="70">
        <f>'4 '!K24</f>
        <v>3</v>
      </c>
      <c r="L21" s="70">
        <f>'4 '!L24</f>
        <v>0</v>
      </c>
      <c r="M21" s="70">
        <f>'4 '!M24</f>
        <v>3</v>
      </c>
      <c r="N21" s="70">
        <f>'4 '!N24</f>
        <v>4</v>
      </c>
      <c r="O21" s="70">
        <f>'4 '!O24</f>
        <v>1</v>
      </c>
      <c r="P21" s="70">
        <f>'4 '!P24</f>
        <v>0</v>
      </c>
      <c r="Q21" s="70">
        <f>'4 '!Q24</f>
        <v>5</v>
      </c>
      <c r="R21" s="70">
        <f>'4 '!R24</f>
        <v>0</v>
      </c>
      <c r="S21" s="70">
        <f>'4 '!S24</f>
        <v>1</v>
      </c>
      <c r="T21" s="70">
        <f>'4 '!T24</f>
        <v>2</v>
      </c>
      <c r="U21" s="70">
        <f>'4 '!U24</f>
        <v>0</v>
      </c>
      <c r="V21" s="70">
        <f>'4 '!V24</f>
        <v>0</v>
      </c>
      <c r="W21" s="70">
        <f>'4 '!W24</f>
        <v>1</v>
      </c>
      <c r="X21" s="70">
        <f>'4 '!X24</f>
        <v>0</v>
      </c>
      <c r="Y21" s="70">
        <f>'4 '!Y24</f>
        <v>0</v>
      </c>
      <c r="Z21" s="70">
        <f>'4 '!Z24</f>
        <v>0</v>
      </c>
      <c r="AA21" s="70">
        <f>'4 '!AA24</f>
        <v>0</v>
      </c>
      <c r="AB21" s="70">
        <f>'4 '!AB24</f>
        <v>0</v>
      </c>
      <c r="AC21" s="70">
        <f>'4 '!AC24</f>
        <v>1</v>
      </c>
      <c r="AD21" s="70">
        <f>'4 '!AD24</f>
        <v>2</v>
      </c>
      <c r="AE21" s="70">
        <f>'4 '!AE24</f>
        <v>2</v>
      </c>
      <c r="AF21" s="70">
        <f>'4 '!AF24</f>
        <v>1</v>
      </c>
      <c r="AG21" s="70">
        <f>'4 '!AG24</f>
        <v>1</v>
      </c>
      <c r="AH21" s="70">
        <f>'4 '!AH24</f>
        <v>0</v>
      </c>
      <c r="AI21" s="70">
        <f>'4 '!AI24</f>
        <v>1</v>
      </c>
      <c r="AJ21" s="70">
        <f>'4 '!AJ24</f>
        <v>0</v>
      </c>
      <c r="AK21" s="70">
        <f>'4 '!AK24</f>
        <v>1</v>
      </c>
      <c r="AL21" s="70">
        <f>'4 '!AL24</f>
        <v>0</v>
      </c>
      <c r="AM21" s="70">
        <f>'4 '!AM24</f>
        <v>1</v>
      </c>
      <c r="AN21" s="70">
        <f>'4 '!AN24</f>
        <v>1</v>
      </c>
      <c r="AO21" s="70">
        <f>'4 '!AO24</f>
        <v>1</v>
      </c>
      <c r="AP21" s="70">
        <f>'4 '!AP24</f>
        <v>0</v>
      </c>
      <c r="AQ21" s="70">
        <f>'4 '!AQ24</f>
        <v>1</v>
      </c>
      <c r="AR21" s="70">
        <f>'4 '!AR24</f>
        <v>1</v>
      </c>
      <c r="AS21" s="70">
        <f>'4 '!AS24</f>
        <v>0</v>
      </c>
      <c r="AT21" s="70">
        <f>'4 '!AT24</f>
        <v>1</v>
      </c>
      <c r="AU21" s="70">
        <f>'4 '!AU24</f>
        <v>0</v>
      </c>
      <c r="AV21" s="70">
        <f>'4 '!AV24</f>
        <v>1</v>
      </c>
      <c r="AW21" s="70">
        <f>'4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'4 '!B27</f>
        <v>8490</v>
      </c>
      <c r="C27" s="88">
        <f>'4 '!C27</f>
        <v>9470</v>
      </c>
      <c r="D27" s="88">
        <f>'4 '!D27</f>
        <v>10650</v>
      </c>
      <c r="E27" s="88">
        <f>'4 '!E27</f>
        <v>10780</v>
      </c>
      <c r="F27" s="88">
        <f>'4 '!F27</f>
        <v>11950</v>
      </c>
      <c r="G27" s="88">
        <f>'4 '!G27</f>
        <v>12980</v>
      </c>
      <c r="H27" s="88">
        <f>'4 '!H27</f>
        <v>15080</v>
      </c>
      <c r="I27" s="88">
        <f>'4 '!I27</f>
        <v>23340</v>
      </c>
      <c r="J27" s="88">
        <f>'4 '!J27</f>
        <v>21500</v>
      </c>
      <c r="K27" s="88">
        <f>'4 '!K27</f>
        <v>20040</v>
      </c>
      <c r="L27" s="88">
        <f>'4 '!L27</f>
        <v>10700</v>
      </c>
      <c r="M27" s="88">
        <f>'4 '!M27</f>
        <v>18790</v>
      </c>
      <c r="N27" s="88">
        <f>'4 '!N27</f>
        <v>16340</v>
      </c>
      <c r="O27" s="88">
        <f>'4 '!O27</f>
        <v>17109</v>
      </c>
      <c r="P27" s="88">
        <f>'4 '!P27</f>
        <v>13090</v>
      </c>
      <c r="Q27" s="88">
        <f>'4 '!Q27</f>
        <v>16090</v>
      </c>
      <c r="R27" s="88">
        <f>'4 '!R27</f>
        <v>25190</v>
      </c>
      <c r="S27" s="88">
        <f>'4 '!S27</f>
        <v>0</v>
      </c>
      <c r="T27" s="88">
        <f>'4 '!T27</f>
        <v>1120</v>
      </c>
      <c r="U27" s="88">
        <f>'4 '!U27</f>
        <v>1800</v>
      </c>
      <c r="V27" s="88">
        <f>'4 '!V27</f>
        <v>1900</v>
      </c>
      <c r="W27" s="88">
        <f>'4 '!W27</f>
        <v>2620</v>
      </c>
      <c r="X27" s="88">
        <f>'4 '!X27</f>
        <v>11270</v>
      </c>
      <c r="Y27" s="88">
        <f>'4 '!Y27</f>
        <v>14010</v>
      </c>
      <c r="Z27" s="88">
        <f>'4 '!Z27</f>
        <v>8480</v>
      </c>
      <c r="AA27" s="88">
        <f>'4 '!AA27</f>
        <v>12250</v>
      </c>
      <c r="AB27" s="88">
        <f>'4 '!AB27</f>
        <v>10830</v>
      </c>
      <c r="AC27" s="88">
        <f>'4 '!AC27</f>
        <v>9890</v>
      </c>
      <c r="AD27" s="88">
        <f>'4 '!AD27</f>
        <v>8550</v>
      </c>
      <c r="AE27" s="88">
        <f>'4 '!AE27</f>
        <v>11620</v>
      </c>
      <c r="AF27" s="88">
        <f>'4 '!AF27</f>
        <v>11150</v>
      </c>
      <c r="AG27" s="88">
        <f>'4 '!AG27</f>
        <v>14200</v>
      </c>
      <c r="AH27" s="88">
        <f>'4 '!AH27</f>
        <v>8360</v>
      </c>
      <c r="AI27" s="88">
        <f>'4 '!AI27</f>
        <v>16640</v>
      </c>
      <c r="AJ27" s="88">
        <f>'4 '!AJ27</f>
        <v>8470</v>
      </c>
      <c r="AK27" s="88">
        <f>'4 '!AK27</f>
        <v>13299</v>
      </c>
      <c r="AL27" s="88">
        <f>'4 '!AL27</f>
        <v>17100</v>
      </c>
      <c r="AM27" s="88">
        <f>'4 '!AM27</f>
        <v>18050</v>
      </c>
      <c r="AN27" s="88">
        <f>'4 '!AN27</f>
        <v>15200</v>
      </c>
      <c r="AO27" s="88">
        <f>'4 '!AO27</f>
        <v>20900</v>
      </c>
      <c r="AP27" s="88">
        <f>'4 '!AP27</f>
        <v>11720</v>
      </c>
      <c r="AQ27" s="88">
        <f>'4 '!AQ27</f>
        <v>12250</v>
      </c>
      <c r="AR27" s="88">
        <f>'4 '!AR27</f>
        <v>16625</v>
      </c>
      <c r="AS27" s="88">
        <f>'4 '!AS27</f>
        <v>9940</v>
      </c>
      <c r="AT27" s="88">
        <f>'4 '!AT27</f>
        <v>14870</v>
      </c>
      <c r="AU27" s="88">
        <f>'4 '!AU27</f>
        <v>19810</v>
      </c>
      <c r="AV27" s="88">
        <f>'4 '!AV27</f>
        <v>26410</v>
      </c>
      <c r="AW27" s="88">
        <f>'4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'4 '!B30</f>
        <v>C20A</v>
      </c>
      <c r="C30" s="209" t="str">
        <f>'4 '!C30</f>
        <v>C11(2+32)</v>
      </c>
      <c r="D30" s="209" t="str">
        <f>'4 '!D30</f>
        <v>C11(4+64)</v>
      </c>
      <c r="E30" s="209" t="str">
        <f>'4 '!E30</f>
        <v>C21y(3+32)</v>
      </c>
      <c r="F30" s="209" t="str">
        <f>'4 '!F30</f>
        <v>C21y(4+64)</v>
      </c>
      <c r="G30" s="209" t="str">
        <f>'4 '!G30</f>
        <v>C25y(4+64)</v>
      </c>
      <c r="H30" s="209" t="str">
        <f>'4 '!H30</f>
        <v>C25S(4+128)</v>
      </c>
      <c r="I30" s="209" t="str">
        <f>'4 '!I30</f>
        <v>Realme 8</v>
      </c>
      <c r="J30" s="209" t="str">
        <f>'4 '!J30</f>
        <v>Realme 8 5G</v>
      </c>
      <c r="K30" s="209" t="str">
        <f>'4 '!K30</f>
        <v>Realme 9i</v>
      </c>
      <c r="L30" s="209" t="str">
        <f>'4 '!L30</f>
        <v>Narzo 50i</v>
      </c>
      <c r="M30" s="209" t="str">
        <f>'4 '!M30</f>
        <v>Narzo 30</v>
      </c>
      <c r="N30" s="209" t="str">
        <f>'4 '!N30</f>
        <v>9i(4/64)</v>
      </c>
      <c r="O30" s="209" t="str">
        <f>'4 '!O30</f>
        <v>Narzo 50</v>
      </c>
      <c r="P30" s="209" t="str">
        <f>'4 '!P30</f>
        <v>C31</v>
      </c>
      <c r="Q30" s="209" t="str">
        <f>'4 '!Q30</f>
        <v>C35</v>
      </c>
      <c r="R30" s="209" t="str">
        <f>'4 '!R30</f>
        <v>Realme 9</v>
      </c>
      <c r="S30" s="209">
        <f>'4 '!S30</f>
        <v>0</v>
      </c>
      <c r="T30" s="209" t="str">
        <f>'4 '!T30</f>
        <v>BG-202</v>
      </c>
      <c r="U30" s="209">
        <f>'4 '!U30</f>
        <v>105</v>
      </c>
      <c r="V30" s="209">
        <f>'4 '!V30</f>
        <v>106</v>
      </c>
      <c r="W30" s="209">
        <f>'4 '!W30</f>
        <v>110</v>
      </c>
      <c r="X30" s="209" t="str">
        <f>'4 '!X30</f>
        <v>Y15S</v>
      </c>
      <c r="Y30" s="209" t="str">
        <f>'4 '!Y30</f>
        <v>Y21</v>
      </c>
      <c r="Z30" s="209" t="str">
        <f>'4 '!Z30</f>
        <v>POP 5LTE 2/32</v>
      </c>
      <c r="AA30" s="209" t="str">
        <f>'4 '!AA30</f>
        <v>SP-7(4+64)</v>
      </c>
      <c r="AB30" s="209" t="str">
        <f>'4 '!AB30</f>
        <v>SP-7(3+64)</v>
      </c>
      <c r="AC30" s="209" t="str">
        <f>'4 '!AC30</f>
        <v>POP 5LTE</v>
      </c>
      <c r="AD30" s="209" t="str">
        <f>'4 '!AD30</f>
        <v>Smart6(2+32)</v>
      </c>
      <c r="AE30" s="209" t="str">
        <f>'4 '!AE30</f>
        <v>Hot11Play 4/128</v>
      </c>
      <c r="AF30" s="209" t="str">
        <f>'4 '!AF30</f>
        <v>Hot11Play</v>
      </c>
      <c r="AG30" s="209" t="str">
        <f>'4 '!AG30</f>
        <v>Hot11S</v>
      </c>
      <c r="AH30" s="209" t="str">
        <f>'4 '!AH30</f>
        <v>Redme9A</v>
      </c>
      <c r="AI30" s="209" t="str">
        <f>'4 '!AI30</f>
        <v>Y21T</v>
      </c>
      <c r="AJ30" s="209" t="str">
        <f>'4 '!AJ30</f>
        <v>Y1S</v>
      </c>
      <c r="AK30" s="209" t="str">
        <f>'4 '!AK30</f>
        <v>10c(4+64)</v>
      </c>
      <c r="AL30" s="209" t="str">
        <f>'4 '!AL30</f>
        <v>Redme 10</v>
      </c>
      <c r="AM30" s="209" t="str">
        <f>'4 '!AM30</f>
        <v>RED-Not 11(4/64)</v>
      </c>
      <c r="AN30" s="209" t="str">
        <f>'4 '!AN30</f>
        <v>Red10(4+64)</v>
      </c>
      <c r="AO30" s="209" t="str">
        <f>'4 '!AO30</f>
        <v>RED-Not 11(128)</v>
      </c>
      <c r="AP30" s="209" t="str">
        <f>'4 '!AP30</f>
        <v>Hot 12 Play</v>
      </c>
      <c r="AQ30" s="209" t="str">
        <f>'4 '!AQ30</f>
        <v>SP 8C(4+128)</v>
      </c>
      <c r="AR30" s="209" t="str">
        <f>'4 '!AR30</f>
        <v>RED-11(4+128)</v>
      </c>
      <c r="AS30" s="209" t="str">
        <f>'4 '!AS30</f>
        <v>Smart -6</v>
      </c>
      <c r="AT30" s="209" t="str">
        <f>'4 '!AT30</f>
        <v>Note 10</v>
      </c>
      <c r="AU30" s="209" t="str">
        <f>'4 '!AU30</f>
        <v>A13(6+128)</v>
      </c>
      <c r="AV30" s="209" t="str">
        <f>'4 '!AV30</f>
        <v>A23(6+128)</v>
      </c>
      <c r="AW30" s="209" t="str">
        <f>'4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'4 '!B34</f>
        <v>0</v>
      </c>
      <c r="C31" s="219">
        <f>'4 '!C34</f>
        <v>0</v>
      </c>
      <c r="D31" s="219">
        <f>'4 '!D34</f>
        <v>1</v>
      </c>
      <c r="E31" s="219">
        <f>'4 '!E34</f>
        <v>2</v>
      </c>
      <c r="F31" s="219">
        <f>'4 '!F34</f>
        <v>0</v>
      </c>
      <c r="G31" s="219">
        <f>'4 '!G34</f>
        <v>0</v>
      </c>
      <c r="H31" s="219">
        <f>'4 '!H34</f>
        <v>0</v>
      </c>
      <c r="I31" s="219">
        <f>'4 '!I34</f>
        <v>3</v>
      </c>
      <c r="J31" s="219">
        <f>'4 '!J34</f>
        <v>0</v>
      </c>
      <c r="K31" s="219">
        <f>'4 '!K34</f>
        <v>0</v>
      </c>
      <c r="L31" s="219">
        <f>'4 '!L34</f>
        <v>1</v>
      </c>
      <c r="M31" s="219">
        <f>'4 '!M34</f>
        <v>0</v>
      </c>
      <c r="N31" s="219">
        <f>'4 '!N34</f>
        <v>1</v>
      </c>
      <c r="O31" s="219">
        <f>'4 '!O34</f>
        <v>1</v>
      </c>
      <c r="P31" s="219">
        <f>'4 '!P34</f>
        <v>3</v>
      </c>
      <c r="Q31" s="219">
        <f>'4 '!Q34</f>
        <v>3</v>
      </c>
      <c r="R31" s="219">
        <f>'4 '!R34</f>
        <v>1</v>
      </c>
      <c r="S31" s="219">
        <f>'4 '!S34</f>
        <v>0</v>
      </c>
      <c r="T31" s="219">
        <f>'4 '!T34</f>
        <v>0</v>
      </c>
      <c r="U31" s="219">
        <f>'4 '!U34</f>
        <v>2</v>
      </c>
      <c r="V31" s="219">
        <f>'4 '!V34</f>
        <v>0</v>
      </c>
      <c r="W31" s="219">
        <f>'4 '!W34</f>
        <v>0</v>
      </c>
      <c r="X31" s="219">
        <f>'4 '!X34</f>
        <v>0</v>
      </c>
      <c r="Y31" s="219">
        <f>'4 '!Y34</f>
        <v>0</v>
      </c>
      <c r="Z31" s="219">
        <f>'4 '!Z34</f>
        <v>0</v>
      </c>
      <c r="AA31" s="219">
        <f>'4 '!AA34</f>
        <v>0</v>
      </c>
      <c r="AB31" s="219">
        <f>'4 '!AB34</f>
        <v>1</v>
      </c>
      <c r="AC31" s="219">
        <f>'4 '!AC34</f>
        <v>1</v>
      </c>
      <c r="AD31" s="219">
        <f>'4 '!AD34</f>
        <v>1</v>
      </c>
      <c r="AE31" s="219">
        <f>'4 '!AE34</f>
        <v>0</v>
      </c>
      <c r="AF31" s="219">
        <f>'4 '!AF34</f>
        <v>4</v>
      </c>
      <c r="AG31" s="219">
        <f>'4 '!AG34</f>
        <v>2</v>
      </c>
      <c r="AH31" s="219">
        <f>'4 '!AH34</f>
        <v>2</v>
      </c>
      <c r="AI31" s="219">
        <f>'4 '!AI34</f>
        <v>1</v>
      </c>
      <c r="AJ31" s="219">
        <f>'4 '!AJ34</f>
        <v>1</v>
      </c>
      <c r="AK31" s="219">
        <f>'4 '!AK34</f>
        <v>2</v>
      </c>
      <c r="AL31" s="219">
        <f>'4 '!AL34</f>
        <v>2</v>
      </c>
      <c r="AM31" s="219">
        <f>'4 '!AM34</f>
        <v>2</v>
      </c>
      <c r="AN31" s="219">
        <f>'4 '!AN34</f>
        <v>2</v>
      </c>
      <c r="AO31" s="219">
        <f>'4 '!AO34</f>
        <v>3</v>
      </c>
      <c r="AP31" s="219">
        <f>'4 '!AP34</f>
        <v>2</v>
      </c>
      <c r="AQ31" s="219">
        <f>'4 '!AQ34</f>
        <v>1</v>
      </c>
      <c r="AR31" s="219">
        <f>'4 '!AR34</f>
        <v>0</v>
      </c>
      <c r="AS31" s="219">
        <f>'4 '!AS34</f>
        <v>1</v>
      </c>
      <c r="AT31" s="219">
        <f>'4 '!AT34</f>
        <v>0</v>
      </c>
      <c r="AU31" s="219">
        <f>'4 '!AU34</f>
        <v>1</v>
      </c>
      <c r="AV31" s="219">
        <f>'4 '!AV34</f>
        <v>1</v>
      </c>
      <c r="AW31" s="219">
        <f>'4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'4 '!B37</f>
        <v>32</v>
      </c>
      <c r="C37" s="126">
        <f>'4 '!C37</f>
        <v>30</v>
      </c>
      <c r="D37" s="126">
        <f>'4 '!D37</f>
        <v>32</v>
      </c>
      <c r="E37" s="126">
        <f>'4 '!E37</f>
        <v>32</v>
      </c>
      <c r="F37" s="126">
        <f>'4 '!F37</f>
        <v>39</v>
      </c>
      <c r="G37" s="126">
        <f>'4 '!G37</f>
        <v>32</v>
      </c>
      <c r="H37" s="126">
        <f>'4 '!H37</f>
        <v>180</v>
      </c>
      <c r="I37" s="126">
        <f>'4 '!I37</f>
        <v>280</v>
      </c>
      <c r="J37" s="126">
        <f>'4 '!J37</f>
        <v>230</v>
      </c>
      <c r="K37" s="126">
        <f>'4 '!K37</f>
        <v>340</v>
      </c>
      <c r="L37" s="126">
        <f>'4 '!L37</f>
        <v>80</v>
      </c>
      <c r="M37" s="126">
        <f>'4 '!M37</f>
        <v>55</v>
      </c>
      <c r="N37" s="126">
        <f>'4 '!N37</f>
        <v>250</v>
      </c>
      <c r="O37" s="126">
        <f>'4 '!O37</f>
        <v>490</v>
      </c>
      <c r="P37" s="126">
        <f>'4 '!P37</f>
        <v>650</v>
      </c>
      <c r="Q37" s="126">
        <f>'4 '!Q37</f>
        <v>32</v>
      </c>
      <c r="R37" s="126">
        <f>'4 '!R37</f>
        <v>120</v>
      </c>
      <c r="S37" s="126">
        <f>'4 '!S37</f>
        <v>340</v>
      </c>
      <c r="T37" s="126">
        <f>'4 '!T37</f>
        <v>60</v>
      </c>
      <c r="U37" s="126">
        <f>'4 '!U37</f>
        <v>150</v>
      </c>
      <c r="V37" s="126">
        <f>'4 '!V37</f>
        <v>65</v>
      </c>
      <c r="W37" s="126">
        <f>'4 '!W37</f>
        <v>260</v>
      </c>
      <c r="X37" s="126">
        <f>'4 '!X37</f>
        <v>260</v>
      </c>
      <c r="Y37" s="126">
        <f>'4 '!Y37</f>
        <v>320</v>
      </c>
      <c r="Z37" s="126">
        <f>'4 '!Z37</f>
        <v>240</v>
      </c>
      <c r="AA37" s="126">
        <f>'4 '!AA37</f>
        <v>140</v>
      </c>
      <c r="AB37" s="126">
        <f>'4 '!AB37</f>
        <v>210</v>
      </c>
      <c r="AC37" s="126">
        <f>'4 '!AC37</f>
        <v>0</v>
      </c>
      <c r="AD37" s="126">
        <f>'4 '!AD37</f>
        <v>170</v>
      </c>
      <c r="AE37" s="126">
        <f>'4 '!AE37</f>
        <v>220</v>
      </c>
      <c r="AF37" s="126">
        <f>'4 '!AF37</f>
        <v>235</v>
      </c>
      <c r="AG37" s="126">
        <f>'4 '!AG37</f>
        <v>390</v>
      </c>
      <c r="AH37" s="126">
        <f>'4 '!AH37</f>
        <v>180</v>
      </c>
      <c r="AI37" s="126">
        <f>'4 '!AI37</f>
        <v>220</v>
      </c>
      <c r="AJ37" s="126">
        <f>'4 '!AJ37</f>
        <v>180</v>
      </c>
      <c r="AK37" s="126">
        <f>'4 '!AK37</f>
        <v>320</v>
      </c>
      <c r="AL37" s="126">
        <f>'4 '!AL37</f>
        <v>250</v>
      </c>
      <c r="AM37" s="126">
        <f>'4 '!AM37</f>
        <v>150</v>
      </c>
      <c r="AN37" s="126">
        <f>'4 '!AN37</f>
        <v>160</v>
      </c>
      <c r="AO37" s="126">
        <f>'4 '!AO37</f>
        <v>350</v>
      </c>
      <c r="AP37" s="126">
        <f>'4 '!AP37</f>
        <v>110</v>
      </c>
      <c r="AQ37" s="126">
        <f>'4 '!AQ37</f>
        <v>180</v>
      </c>
      <c r="AR37" s="126">
        <f>'4 '!AR37</f>
        <v>250</v>
      </c>
      <c r="AS37" s="126">
        <f>'4 '!AS37</f>
        <v>410</v>
      </c>
      <c r="AT37" s="126">
        <f>'4 '!AT37</f>
        <v>300</v>
      </c>
      <c r="AU37" s="126">
        <f>'4 '!AU37</f>
        <v>1100</v>
      </c>
      <c r="AV37" s="126">
        <f>'4 '!AV37</f>
        <v>790</v>
      </c>
      <c r="AW37" s="126">
        <f>'4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'4 '!B40</f>
        <v>Oppo</v>
      </c>
      <c r="C40" s="176" t="str">
        <f>'4 '!C40</f>
        <v>Realme</v>
      </c>
      <c r="D40" s="176" t="str">
        <f>'4 '!D40</f>
        <v>Mi box</v>
      </c>
      <c r="E40" s="176" t="str">
        <f>'4 '!E40</f>
        <v>Or-E10</v>
      </c>
      <c r="F40" s="176" t="str">
        <f>'4 '!F40</f>
        <v>Or-E25</v>
      </c>
      <c r="G40" s="176" t="str">
        <f>'4 '!G40</f>
        <v>1+ Head</v>
      </c>
      <c r="H40" s="176" t="str">
        <f>'4 '!H40</f>
        <v>R-100</v>
      </c>
      <c r="I40" s="176" t="str">
        <f>'4 '!I40</f>
        <v>i7S</v>
      </c>
      <c r="J40" s="176" t="str">
        <f>'4 '!J40</f>
        <v>Buds Air</v>
      </c>
      <c r="K40" s="176" t="str">
        <f>'4 '!K40</f>
        <v>Lenovo</v>
      </c>
      <c r="L40" s="176" t="str">
        <f>'4 '!L40</f>
        <v>Sam BT</v>
      </c>
      <c r="M40" s="176" t="str">
        <f>'4 '!M40</f>
        <v>Sam Box</v>
      </c>
      <c r="N40" s="176" t="str">
        <f>'4 '!N40</f>
        <v>P47</v>
      </c>
      <c r="O40" s="176" t="str">
        <f>'4 '!O40</f>
        <v>M10</v>
      </c>
      <c r="P40" s="176" t="str">
        <f>'4 '!P40</f>
        <v>M19</v>
      </c>
      <c r="Q40" s="176" t="str">
        <f>'4 '!Q40</f>
        <v>vivo</v>
      </c>
      <c r="R40" s="176" t="str">
        <f>'4 '!R40</f>
        <v>PT-01</v>
      </c>
      <c r="S40" s="176" t="str">
        <f>'4 '!S40</f>
        <v>S10+</v>
      </c>
      <c r="T40" s="176" t="str">
        <f>'4 '!T40</f>
        <v>Anik</v>
      </c>
      <c r="U40" s="176" t="str">
        <f>'4 '!U40</f>
        <v>Or-E36S</v>
      </c>
      <c r="V40" s="176" t="str">
        <f>'4 '!V40</f>
        <v>Sym bar</v>
      </c>
      <c r="W40" s="176" t="str">
        <f>'4 '!W40</f>
        <v>Oppo</v>
      </c>
      <c r="X40" s="176" t="str">
        <f>'4 '!X40</f>
        <v>Vivo</v>
      </c>
      <c r="Y40" s="176" t="str">
        <f>'4 '!Y40</f>
        <v>Realme</v>
      </c>
      <c r="Z40" s="176" t="str">
        <f>'4 '!Z40</f>
        <v>Redme</v>
      </c>
      <c r="AA40" s="176" t="str">
        <f>'4 '!AA40</f>
        <v>Excel</v>
      </c>
      <c r="AB40" s="176" t="str">
        <f>'4 '!AB40</f>
        <v>Ex(E-103)</v>
      </c>
      <c r="AC40" s="176">
        <f>'4 '!AC40</f>
        <v>0</v>
      </c>
      <c r="AD40" s="176" t="str">
        <f>'4 '!AD40</f>
        <v>8GB</v>
      </c>
      <c r="AE40" s="176" t="str">
        <f>'4 '!AE40</f>
        <v>16 GB</v>
      </c>
      <c r="AF40" s="176" t="str">
        <f>'4 '!AF40</f>
        <v>32GB</v>
      </c>
      <c r="AG40" s="176" t="str">
        <f>'4 '!AG40</f>
        <v>64GB</v>
      </c>
      <c r="AH40" s="176" t="str">
        <f>'4 '!AH40</f>
        <v>JK-Barphone</v>
      </c>
      <c r="AI40" s="176" t="str">
        <f>'4 '!AI40</f>
        <v>JK-Smart</v>
      </c>
      <c r="AJ40" s="176" t="str">
        <f>'4 '!AJ40</f>
        <v>En-Barphone</v>
      </c>
      <c r="AK40" s="176" t="str">
        <f>'4 '!AK40</f>
        <v>En-Smart</v>
      </c>
      <c r="AL40" s="176" t="str">
        <f>'4 '!AL40</f>
        <v>En-J1</v>
      </c>
      <c r="AM40" s="176" t="str">
        <f>'4 '!AM40</f>
        <v>En-4c</v>
      </c>
      <c r="AN40" s="176" t="str">
        <f>'4 '!AN40</f>
        <v>Eagle-BL5c</v>
      </c>
      <c r="AO40" s="176" t="str">
        <f>'4 '!AO40</f>
        <v>Eagle-Smart</v>
      </c>
      <c r="AP40" s="176" t="str">
        <f>'4 '!AP40</f>
        <v>JK BL5c</v>
      </c>
      <c r="AQ40" s="176" t="str">
        <f>'4 '!AQ40</f>
        <v>RK BAR</v>
      </c>
      <c r="AR40" s="176" t="str">
        <f>'4 '!AR40</f>
        <v>Rk Smart</v>
      </c>
      <c r="AS40" s="176" t="str">
        <f>'4 '!AS40</f>
        <v>Adata(32GB)</v>
      </c>
      <c r="AT40" s="176" t="str">
        <f>'4 '!AT40</f>
        <v>HP(32GB)</v>
      </c>
      <c r="AU40" s="176" t="str">
        <f>'4 '!AU40</f>
        <v>Or-20000</v>
      </c>
      <c r="AV40" s="176" t="str">
        <f>'4 '!AV40</f>
        <v>Or-1000</v>
      </c>
      <c r="AW40" s="176" t="str">
        <f>'4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'4 '!B44</f>
        <v>5</v>
      </c>
      <c r="C41" s="116">
        <f>'4 '!C44</f>
        <v>25</v>
      </c>
      <c r="D41" s="116">
        <f>'4 '!D44</f>
        <v>8</v>
      </c>
      <c r="E41" s="116">
        <f>'4 '!E44</f>
        <v>18</v>
      </c>
      <c r="F41" s="116">
        <f>'4 '!F44</f>
        <v>1</v>
      </c>
      <c r="G41" s="116">
        <f>'4 '!G44</f>
        <v>14</v>
      </c>
      <c r="H41" s="116">
        <f>'4 '!H44</f>
        <v>2</v>
      </c>
      <c r="I41" s="116">
        <f>'4 '!I44</f>
        <v>3</v>
      </c>
      <c r="J41" s="116">
        <f>'4 '!J44</f>
        <v>2</v>
      </c>
      <c r="K41" s="116">
        <f>'4 '!K44</f>
        <v>3</v>
      </c>
      <c r="L41" s="116">
        <f>'4 '!L44</f>
        <v>9</v>
      </c>
      <c r="M41" s="116">
        <f>'4 '!M44</f>
        <v>5</v>
      </c>
      <c r="N41" s="116">
        <f>'4 '!N44</f>
        <v>2</v>
      </c>
      <c r="O41" s="116">
        <f>'4 '!O44</f>
        <v>1</v>
      </c>
      <c r="P41" s="116">
        <f>'4 '!P44</f>
        <v>1</v>
      </c>
      <c r="Q41" s="116">
        <f>'4 '!Q44</f>
        <v>4</v>
      </c>
      <c r="R41" s="116">
        <f>'4 '!R44</f>
        <v>0</v>
      </c>
      <c r="S41" s="116">
        <f>'4 '!S44</f>
        <v>12</v>
      </c>
      <c r="T41" s="116">
        <f>'4 '!T44</f>
        <v>10</v>
      </c>
      <c r="U41" s="116">
        <f>'4 '!U44</f>
        <v>3</v>
      </c>
      <c r="V41" s="116">
        <f>'4 '!V44</f>
        <v>1</v>
      </c>
      <c r="W41" s="116">
        <f>'4 '!W44</f>
        <v>1</v>
      </c>
      <c r="X41" s="116">
        <f>'4 '!X44</f>
        <v>0</v>
      </c>
      <c r="Y41" s="116">
        <f>'4 '!Y44</f>
        <v>1</v>
      </c>
      <c r="Z41" s="116">
        <f>'4 '!Z44</f>
        <v>1</v>
      </c>
      <c r="AA41" s="116">
        <f>'4 '!AA44</f>
        <v>2</v>
      </c>
      <c r="AB41" s="116">
        <f>'4 '!AB44</f>
        <v>1</v>
      </c>
      <c r="AC41" s="116">
        <f>'4 '!AC44</f>
        <v>0</v>
      </c>
      <c r="AD41" s="116">
        <f>'4 '!AD44</f>
        <v>6</v>
      </c>
      <c r="AE41" s="116">
        <f>'4 '!AE44</f>
        <v>3</v>
      </c>
      <c r="AF41" s="116">
        <f>'4 '!AF44</f>
        <v>2</v>
      </c>
      <c r="AG41" s="116">
        <f>'4 '!AG44</f>
        <v>2</v>
      </c>
      <c r="AH41" s="116">
        <f>'4 '!AH44</f>
        <v>4</v>
      </c>
      <c r="AI41" s="116">
        <f>'4 '!AI44</f>
        <v>11</v>
      </c>
      <c r="AJ41" s="116">
        <f>'4 '!AJ44</f>
        <v>1</v>
      </c>
      <c r="AK41" s="116">
        <f>'4 '!AK44</f>
        <v>6</v>
      </c>
      <c r="AL41" s="116">
        <f>'4 '!AL44</f>
        <v>3</v>
      </c>
      <c r="AM41" s="116">
        <f>'4 '!AM44</f>
        <v>0</v>
      </c>
      <c r="AN41" s="116">
        <f>'4 '!AN44</f>
        <v>0</v>
      </c>
      <c r="AO41" s="116">
        <f>'4 '!AO44</f>
        <v>2</v>
      </c>
      <c r="AP41" s="116">
        <f>'4 '!AP44</f>
        <v>6</v>
      </c>
      <c r="AQ41" s="116">
        <f>'4 '!AQ44</f>
        <v>0</v>
      </c>
      <c r="AR41" s="116">
        <f>'4 '!AR44</f>
        <v>0</v>
      </c>
      <c r="AS41" s="116">
        <f>'4 '!AS44</f>
        <v>2</v>
      </c>
      <c r="AT41" s="116">
        <f>'4 '!AT44</f>
        <v>3</v>
      </c>
      <c r="AU41" s="116">
        <f>'4 '!AU44</f>
        <v>1</v>
      </c>
      <c r="AV41" s="116">
        <f>'4 '!AV44</f>
        <v>1</v>
      </c>
      <c r="AW41" s="116">
        <f>'4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'4 '!B47</f>
        <v>80</v>
      </c>
      <c r="C47" s="92">
        <f>'4 '!C47</f>
        <v>120</v>
      </c>
      <c r="D47" s="92">
        <f>'4 '!D47</f>
        <v>120</v>
      </c>
      <c r="E47" s="92">
        <f>'4 '!E47</f>
        <v>30</v>
      </c>
      <c r="F47" s="92">
        <f>'4 '!F47</f>
        <v>40</v>
      </c>
      <c r="G47" s="92">
        <f>'4 '!G47</f>
        <v>80</v>
      </c>
      <c r="H47" s="92">
        <f>'4 '!H47</f>
        <v>40</v>
      </c>
      <c r="I47" s="92">
        <f>'4 '!I47</f>
        <v>40</v>
      </c>
      <c r="J47" s="92">
        <f>'4 '!J47</f>
        <v>80</v>
      </c>
      <c r="K47" s="92">
        <f>'4 '!K47</f>
        <v>50</v>
      </c>
      <c r="L47" s="92">
        <f>'4 '!L47</f>
        <v>85</v>
      </c>
      <c r="M47" s="92">
        <f>'4 '!M47</f>
        <v>45</v>
      </c>
      <c r="N47" s="92">
        <f>'4 '!N47</f>
        <v>38</v>
      </c>
      <c r="O47" s="92">
        <f>'4 '!O47</f>
        <v>75</v>
      </c>
      <c r="P47" s="92">
        <f>'4 '!P47</f>
        <v>16</v>
      </c>
      <c r="Q47" s="92">
        <f>'4 '!Q47</f>
        <v>8</v>
      </c>
      <c r="R47" s="92">
        <f>'4 '!R47</f>
        <v>191</v>
      </c>
      <c r="S47" s="92">
        <f>'4 '!S47</f>
        <v>182</v>
      </c>
      <c r="T47" s="92">
        <f>'4 '!T47</f>
        <v>191</v>
      </c>
      <c r="U47" s="92">
        <f>'4 '!U47</f>
        <v>191</v>
      </c>
      <c r="V47" s="92">
        <f>'4 '!V47</f>
        <v>90</v>
      </c>
      <c r="W47" s="92">
        <f>'4 '!W47</f>
        <v>8.75</v>
      </c>
      <c r="X47" s="92">
        <f>'4 '!X47</f>
        <v>9</v>
      </c>
      <c r="Y47" s="92">
        <f>'4 '!Y47</f>
        <v>13</v>
      </c>
      <c r="Z47" s="92">
        <f>'4 '!Z47</f>
        <v>3</v>
      </c>
      <c r="AA47" s="92">
        <f>'4 '!AA47</f>
        <v>80</v>
      </c>
      <c r="AB47" s="92">
        <f>'4 '!AB47</f>
        <v>110</v>
      </c>
      <c r="AC47" s="92">
        <f>'4 '!AC47</f>
        <v>60</v>
      </c>
      <c r="AD47" s="92">
        <f>'4 '!AD47</f>
        <v>60</v>
      </c>
      <c r="AE47" s="92">
        <f>'4 '!AE47</f>
        <v>8</v>
      </c>
      <c r="AF47" s="92">
        <f>'4 '!AF47</f>
        <v>70</v>
      </c>
      <c r="AG47" s="92">
        <f>'4 '!AG47</f>
        <v>35</v>
      </c>
      <c r="AH47" s="92">
        <f>'4 '!AH47</f>
        <v>50</v>
      </c>
      <c r="AI47" s="92">
        <f>'4 '!AI47</f>
        <v>128</v>
      </c>
      <c r="AJ47" s="92">
        <f>'4 '!AJ47</f>
        <v>52</v>
      </c>
      <c r="AK47" s="92">
        <f>'4 '!AK47</f>
        <v>55</v>
      </c>
      <c r="AL47" s="92">
        <f>'4 '!AL47</f>
        <v>85</v>
      </c>
      <c r="AM47" s="92">
        <f>'4 '!AM47</f>
        <v>280</v>
      </c>
      <c r="AN47" s="92">
        <f>'4 '!AN47</f>
        <v>340</v>
      </c>
      <c r="AO47" s="92">
        <f>'4 '!AO47</f>
        <v>410</v>
      </c>
      <c r="AP47" s="92">
        <f>'4 '!AP47</f>
        <v>310</v>
      </c>
      <c r="AQ47" s="92">
        <f>'4 '!AQ47</f>
        <v>240</v>
      </c>
      <c r="AR47" s="92">
        <f>'4 '!AR47</f>
        <v>13540</v>
      </c>
      <c r="AS47" s="92">
        <f>'4 '!AS47</f>
        <v>11</v>
      </c>
      <c r="AT47" s="92">
        <f>'4 '!AT47</f>
        <v>280</v>
      </c>
      <c r="AU47" s="92">
        <f>'4 '!AU47</f>
        <v>0</v>
      </c>
      <c r="AV47" s="92">
        <f>'4 '!AV47</f>
        <v>0</v>
      </c>
      <c r="AW47" s="92">
        <f>'4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'4 '!B50</f>
        <v>Or-M53</v>
      </c>
      <c r="C50" s="174" t="str">
        <f>'4 '!C50</f>
        <v>Or-L53</v>
      </c>
      <c r="D50" s="174" t="str">
        <f>'4 '!D50</f>
        <v>Or-C53</v>
      </c>
      <c r="E50" s="174" t="str">
        <f>'4 '!E50</f>
        <v>A-One</v>
      </c>
      <c r="F50" s="174" t="str">
        <f>'4 '!F50</f>
        <v>Active</v>
      </c>
      <c r="G50" s="174" t="str">
        <f>'4 '!G50</f>
        <v>S61T</v>
      </c>
      <c r="H50" s="174" t="str">
        <f>'4 '!H50</f>
        <v>ZA-002</v>
      </c>
      <c r="I50" s="174" t="str">
        <f>'4 '!I50</f>
        <v>ZT-oo2</v>
      </c>
      <c r="J50" s="174" t="str">
        <f>'4 '!J50</f>
        <v>Metal</v>
      </c>
      <c r="K50" s="174" t="str">
        <f>'4 '!K50</f>
        <v>Pani Covar</v>
      </c>
      <c r="L50" s="174" t="str">
        <f>'4 '!L50</f>
        <v>Glass Cover</v>
      </c>
      <c r="M50" s="174" t="str">
        <f>'4 '!M50</f>
        <v>lether</v>
      </c>
      <c r="N50" s="174" t="str">
        <f>'4 '!N50</f>
        <v>Print</v>
      </c>
      <c r="O50" s="174" t="str">
        <f>'4 '!O50</f>
        <v>silicon</v>
      </c>
      <c r="P50" s="174" t="str">
        <f>'4 '!P50</f>
        <v>Glass</v>
      </c>
      <c r="Q50" s="174" t="str">
        <f>'4 '!Q50</f>
        <v>Chair</v>
      </c>
      <c r="R50" s="174" t="str">
        <f>'4 '!R50</f>
        <v>BL Sim</v>
      </c>
      <c r="S50" s="174" t="str">
        <f>'4 '!S50</f>
        <v>BL KI</v>
      </c>
      <c r="T50" s="174" t="str">
        <f>'4 '!T50</f>
        <v>GP Sim</v>
      </c>
      <c r="U50" s="174" t="str">
        <f>'4 '!U50</f>
        <v>GP Kit</v>
      </c>
      <c r="V50" s="174" t="str">
        <f>'4 '!V50</f>
        <v>HI G COVER</v>
      </c>
      <c r="W50" s="174" t="str">
        <f>'4 '!W50</f>
        <v>9 Card</v>
      </c>
      <c r="X50" s="174" t="str">
        <f>'4 '!X50</f>
        <v>OTG-B</v>
      </c>
      <c r="Y50" s="174" t="str">
        <f>'4 '!Y50</f>
        <v>OTG-C</v>
      </c>
      <c r="Z50" s="174" t="str">
        <f>'4 '!Z50</f>
        <v>Pin</v>
      </c>
      <c r="AA50" s="174" t="str">
        <f>'4 '!AA50</f>
        <v>Ladis cover</v>
      </c>
      <c r="AB50" s="174" t="str">
        <f>'4 '!AB50</f>
        <v>Gliger Cover</v>
      </c>
      <c r="AC50" s="174" t="str">
        <f>'4 '!AC50</f>
        <v>Lether Cover</v>
      </c>
      <c r="AD50" s="174" t="str">
        <f>'4 '!AD50</f>
        <v>rainbow glass</v>
      </c>
      <c r="AE50" s="174" t="str">
        <f>'4 '!AE50</f>
        <v>Muja</v>
      </c>
      <c r="AF50" s="174" t="str">
        <f>'4 '!AF50</f>
        <v>RM-510</v>
      </c>
      <c r="AG50" s="174" t="str">
        <f>'4 '!AG50</f>
        <v>Realme-B</v>
      </c>
      <c r="AH50" s="174" t="str">
        <f>'4 '!AH50</f>
        <v>Realme-C</v>
      </c>
      <c r="AI50" s="174" t="str">
        <f>'4 '!AI50</f>
        <v>My choice</v>
      </c>
      <c r="AJ50" s="174" t="str">
        <f>'4 '!AJ50</f>
        <v xml:space="preserve">Math </v>
      </c>
      <c r="AK50" s="174" t="str">
        <f>'4 '!AK50</f>
        <v>shad Cover</v>
      </c>
      <c r="AL50" s="174" t="str">
        <f>'4 '!AL50</f>
        <v>Cut Cover</v>
      </c>
      <c r="AM50" s="174" t="str">
        <f>'4 '!AM50</f>
        <v>Stand</v>
      </c>
      <c r="AN50" s="174" t="str">
        <f>'4 '!AN50</f>
        <v>HE-05</v>
      </c>
      <c r="AO50" s="174" t="str">
        <f>'4 '!AO50</f>
        <v>HE-05i</v>
      </c>
      <c r="AP50" s="174" t="str">
        <f>'4 '!AP50</f>
        <v>DM10c</v>
      </c>
      <c r="AQ50" s="174" t="str">
        <f>'4 '!AQ50</f>
        <v>RM-510 c</v>
      </c>
      <c r="AR50" s="174" t="str">
        <f>'4 '!AR50</f>
        <v>A16(3+32)</v>
      </c>
      <c r="AS50" s="174" t="str">
        <f>'4 '!AS50</f>
        <v>Fita</v>
      </c>
      <c r="AT50" s="174" t="str">
        <f>'4 '!AT50</f>
        <v>dm10</v>
      </c>
      <c r="AU50" s="174">
        <f>'4 '!AU50</f>
        <v>0</v>
      </c>
      <c r="AV50" s="174">
        <f>'4 '!AV50</f>
        <v>0</v>
      </c>
      <c r="AW50" s="174">
        <f>'4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22.5" customHeight="1" thickBot="1">
      <c r="A51" s="68" t="s">
        <v>5</v>
      </c>
      <c r="B51" s="187">
        <f>'4 '!B54</f>
        <v>4</v>
      </c>
      <c r="C51" s="187">
        <f>'4 '!C54</f>
        <v>1</v>
      </c>
      <c r="D51" s="187">
        <f>'4 '!D54</f>
        <v>2</v>
      </c>
      <c r="E51" s="187">
        <f>'4 '!E54</f>
        <v>1</v>
      </c>
      <c r="F51" s="187">
        <f>'4 '!F54</f>
        <v>0</v>
      </c>
      <c r="G51" s="187">
        <f>'4 '!G54</f>
        <v>0</v>
      </c>
      <c r="H51" s="187">
        <f>'4 '!H54</f>
        <v>7</v>
      </c>
      <c r="I51" s="187">
        <f>'4 '!I54</f>
        <v>1</v>
      </c>
      <c r="J51" s="187">
        <f>'4 '!J54</f>
        <v>3</v>
      </c>
      <c r="K51" s="187">
        <f>'4 '!K54</f>
        <v>9</v>
      </c>
      <c r="L51" s="187">
        <f>'4 '!L54</f>
        <v>38</v>
      </c>
      <c r="M51" s="187">
        <f>'4 '!M54</f>
        <v>73</v>
      </c>
      <c r="N51" s="187">
        <f>'4 '!N54</f>
        <v>11</v>
      </c>
      <c r="O51" s="187">
        <f>'4 '!O54</f>
        <v>9</v>
      </c>
      <c r="P51" s="187">
        <f>'4 '!P54</f>
        <v>383</v>
      </c>
      <c r="Q51" s="187">
        <f>'4 '!Q54</f>
        <v>21</v>
      </c>
      <c r="R51" s="187">
        <f>'4 '!R54</f>
        <v>4</v>
      </c>
      <c r="S51" s="187">
        <f>'4 '!S54</f>
        <v>0</v>
      </c>
      <c r="T51" s="187">
        <f>'4 '!T54</f>
        <v>1</v>
      </c>
      <c r="U51" s="187">
        <f>'4 '!U54</f>
        <v>5</v>
      </c>
      <c r="V51" s="187">
        <f>'4 '!V54</f>
        <v>14</v>
      </c>
      <c r="W51" s="187">
        <f>'4 '!W54</f>
        <v>106</v>
      </c>
      <c r="X51" s="187">
        <f>'4 '!X54</f>
        <v>7</v>
      </c>
      <c r="Y51" s="187">
        <f>'4 '!Y54</f>
        <v>8</v>
      </c>
      <c r="Z51" s="187">
        <f>'4 '!Z54</f>
        <v>92</v>
      </c>
      <c r="AA51" s="187">
        <f>'4 '!AA54</f>
        <v>29</v>
      </c>
      <c r="AB51" s="187">
        <f>'4 '!AB54</f>
        <v>25</v>
      </c>
      <c r="AC51" s="187">
        <f>'4 '!AC54</f>
        <v>15</v>
      </c>
      <c r="AD51" s="187">
        <f>'4 '!AD54</f>
        <v>5</v>
      </c>
      <c r="AE51" s="187">
        <f>'4 '!AE54</f>
        <v>19</v>
      </c>
      <c r="AF51" s="187">
        <f>'4 '!AF54</f>
        <v>1</v>
      </c>
      <c r="AG51" s="187">
        <f>'4 '!AG54</f>
        <v>1</v>
      </c>
      <c r="AH51" s="187">
        <f>'4 '!AH54</f>
        <v>2</v>
      </c>
      <c r="AI51" s="187">
        <f>'4 '!AI54</f>
        <v>169</v>
      </c>
      <c r="AJ51" s="187">
        <f>'4 '!AJ54</f>
        <v>86</v>
      </c>
      <c r="AK51" s="187">
        <f>'4 '!AK54</f>
        <v>9</v>
      </c>
      <c r="AL51" s="187">
        <f>'4 '!AL54</f>
        <v>2</v>
      </c>
      <c r="AM51" s="187">
        <f>'4 '!AM54</f>
        <v>1</v>
      </c>
      <c r="AN51" s="187">
        <f>'4 '!AN54</f>
        <v>2</v>
      </c>
      <c r="AO51" s="187">
        <f>'4 '!AO54</f>
        <v>1</v>
      </c>
      <c r="AP51" s="187">
        <f>'4 '!AP54</f>
        <v>1</v>
      </c>
      <c r="AQ51" s="187">
        <f>'4 '!AQ54</f>
        <v>1</v>
      </c>
      <c r="AR51" s="187">
        <f>'4 '!AR54</f>
        <v>0</v>
      </c>
      <c r="AS51" s="187">
        <f>'4 '!AS54</f>
        <v>7</v>
      </c>
      <c r="AT51" s="187">
        <f>'4 '!AT54</f>
        <v>2</v>
      </c>
      <c r="AU51" s="187">
        <f>'4 '!AU54</f>
        <v>0</v>
      </c>
      <c r="AV51" s="187">
        <f>'4 '!AV54</f>
        <v>0</v>
      </c>
      <c r="AW51" s="187">
        <f>'4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9.5" customHeight="1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6.5" customHeight="1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20.25" customHeight="1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'4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'4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'4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'4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514" priority="19" operator="greaterThan">
      <formula>0</formula>
    </cfRule>
  </conditionalFormatting>
  <conditionalFormatting sqref="B22:AE23">
    <cfRule type="cellIs" dxfId="513" priority="18" operator="greaterThan">
      <formula>0</formula>
    </cfRule>
  </conditionalFormatting>
  <conditionalFormatting sqref="B32:AE33">
    <cfRule type="cellIs" dxfId="512" priority="17" operator="greaterThan">
      <formula>0</formula>
    </cfRule>
  </conditionalFormatting>
  <conditionalFormatting sqref="B42:AE43">
    <cfRule type="cellIs" dxfId="511" priority="16" operator="greaterThan">
      <formula>0</formula>
    </cfRule>
  </conditionalFormatting>
  <conditionalFormatting sqref="B52:AE53">
    <cfRule type="cellIs" dxfId="510" priority="15" operator="greaterThan">
      <formula>0</formula>
    </cfRule>
  </conditionalFormatting>
  <conditionalFormatting sqref="B12:AE13 B22:AE23 B32:Y33 Z33:AE33 B42:AE43 B52:AE53">
    <cfRule type="cellIs" dxfId="509" priority="14" operator="greaterThan">
      <formula>0</formula>
    </cfRule>
  </conditionalFormatting>
  <conditionalFormatting sqref="B12:AW13">
    <cfRule type="cellIs" dxfId="508" priority="12" operator="greaterThan">
      <formula>0</formula>
    </cfRule>
    <cfRule type="cellIs" dxfId="507" priority="13" operator="greaterThan">
      <formula>0</formula>
    </cfRule>
  </conditionalFormatting>
  <conditionalFormatting sqref="B22:AW23 B32:AW33 B42:AW43 B52:AW53">
    <cfRule type="cellIs" dxfId="506" priority="11" operator="greaterThan">
      <formula>0</formula>
    </cfRule>
  </conditionalFormatting>
  <conditionalFormatting sqref="B8:AW9">
    <cfRule type="cellIs" dxfId="505" priority="10" operator="greaterThan">
      <formula>0</formula>
    </cfRule>
  </conditionalFormatting>
  <conditionalFormatting sqref="B18:AW19">
    <cfRule type="cellIs" dxfId="504" priority="9" operator="greaterThan">
      <formula>0</formula>
    </cfRule>
  </conditionalFormatting>
  <conditionalFormatting sqref="B22:AW23">
    <cfRule type="cellIs" dxfId="503" priority="8" operator="greaterThan">
      <formula>0</formula>
    </cfRule>
  </conditionalFormatting>
  <conditionalFormatting sqref="B28:AW29">
    <cfRule type="cellIs" dxfId="502" priority="7" operator="greaterThan">
      <formula>0</formula>
    </cfRule>
  </conditionalFormatting>
  <conditionalFormatting sqref="B32:AW33">
    <cfRule type="cellIs" dxfId="501" priority="6" operator="greaterThan">
      <formula>0</formula>
    </cfRule>
  </conditionalFormatting>
  <conditionalFormatting sqref="B38:AW39">
    <cfRule type="cellIs" dxfId="500" priority="5" operator="greaterThan">
      <formula>0</formula>
    </cfRule>
  </conditionalFormatting>
  <conditionalFormatting sqref="B42:AW43">
    <cfRule type="cellIs" dxfId="499" priority="3" operator="greaterThan">
      <formula>0</formula>
    </cfRule>
    <cfRule type="cellIs" dxfId="498" priority="4" operator="greaterThan">
      <formula>0</formula>
    </cfRule>
  </conditionalFormatting>
  <conditionalFormatting sqref="B48:AW49">
    <cfRule type="cellIs" dxfId="497" priority="2" operator="greaterThan">
      <formula>0</formula>
    </cfRule>
  </conditionalFormatting>
  <conditionalFormatting sqref="B52:AW53">
    <cfRule type="cellIs" dxfId="496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selection activeCell="B50" sqref="B50:AW5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'5 '!B7</f>
        <v>9580</v>
      </c>
      <c r="C7" s="198">
        <f>'5 '!C7</f>
        <v>8990</v>
      </c>
      <c r="D7" s="198">
        <f>'5 '!D7</f>
        <v>8990</v>
      </c>
      <c r="E7" s="198">
        <f>'5 '!E7</f>
        <v>8490</v>
      </c>
      <c r="F7" s="198">
        <f>'5 '!F7</f>
        <v>8800</v>
      </c>
      <c r="G7" s="198">
        <f>'5 '!G7</f>
        <v>7700</v>
      </c>
      <c r="H7" s="198">
        <f>'5 '!H7</f>
        <v>7430</v>
      </c>
      <c r="I7" s="198">
        <f>'5 '!I7</f>
        <v>6570</v>
      </c>
      <c r="J7" s="198">
        <f>'5 '!J7</f>
        <v>6500</v>
      </c>
      <c r="K7" s="198">
        <f>'5 '!K7</f>
        <v>7430</v>
      </c>
      <c r="L7" s="198">
        <f>'5 '!L7</f>
        <v>7390</v>
      </c>
      <c r="M7" s="198">
        <f>'5 '!M7</f>
        <v>4840</v>
      </c>
      <c r="N7" s="198">
        <f>'5 '!N7</f>
        <v>1010</v>
      </c>
      <c r="O7" s="198">
        <f>'5 '!O7</f>
        <v>1000</v>
      </c>
      <c r="P7" s="198">
        <f>'5 '!P7</f>
        <v>1100</v>
      </c>
      <c r="Q7" s="198">
        <f>'5 '!Q7</f>
        <v>1130</v>
      </c>
      <c r="R7" s="198">
        <f>'5 '!R7</f>
        <v>1180</v>
      </c>
      <c r="S7" s="198">
        <f>'5 '!S7</f>
        <v>1240</v>
      </c>
      <c r="T7" s="198">
        <f>'5 '!T7</f>
        <v>1270</v>
      </c>
      <c r="U7" s="198">
        <f>'5 '!U7</f>
        <v>1270</v>
      </c>
      <c r="V7" s="198">
        <f>'5 '!V7</f>
        <v>1500</v>
      </c>
      <c r="W7" s="198">
        <f>'5 '!W7</f>
        <v>1200</v>
      </c>
      <c r="X7" s="198">
        <f>'5 '!X7</f>
        <v>1290</v>
      </c>
      <c r="Y7" s="198">
        <f>'5 '!Y7</f>
        <v>1240</v>
      </c>
      <c r="Z7" s="198">
        <f>'5 '!Z7</f>
        <v>1290</v>
      </c>
      <c r="AA7" s="198">
        <f>'5 '!AA7</f>
        <v>1320</v>
      </c>
      <c r="AB7" s="198">
        <f>'5 '!AB7</f>
        <v>1410</v>
      </c>
      <c r="AC7" s="198">
        <f>'5 '!AC7</f>
        <v>1460</v>
      </c>
      <c r="AD7" s="198">
        <f>'5 '!AD7</f>
        <v>1490</v>
      </c>
      <c r="AE7" s="198">
        <f>'5 '!AE7</f>
        <v>1470</v>
      </c>
      <c r="AF7" s="198">
        <f>'5 '!AF7</f>
        <v>1340</v>
      </c>
      <c r="AG7" s="198">
        <f>'5 '!AG7</f>
        <v>9630</v>
      </c>
      <c r="AH7" s="198">
        <f>'5 '!AH7</f>
        <v>1310</v>
      </c>
      <c r="AI7" s="198">
        <f>'5 '!AI7</f>
        <v>960</v>
      </c>
      <c r="AJ7" s="198">
        <f>'5 '!AJ7</f>
        <v>9050</v>
      </c>
      <c r="AK7" s="198">
        <f>'5 '!AK7</f>
        <v>6790</v>
      </c>
      <c r="AL7" s="198">
        <f>'5 '!AL7</f>
        <v>6100</v>
      </c>
      <c r="AM7" s="198">
        <f>'5 '!AM7</f>
        <v>5650</v>
      </c>
      <c r="AN7" s="198">
        <f>'5 '!AN7</f>
        <v>7980</v>
      </c>
      <c r="AO7" s="198">
        <f>'5 '!AO7</f>
        <v>1190</v>
      </c>
      <c r="AP7" s="198">
        <f>'5 '!AP7</f>
        <v>1460</v>
      </c>
      <c r="AQ7" s="198">
        <f>'5 '!AQ7</f>
        <v>6400</v>
      </c>
      <c r="AR7" s="198">
        <f>'5 '!AR7</f>
        <v>0</v>
      </c>
      <c r="AS7" s="198">
        <f>'5 '!AS7</f>
        <v>0</v>
      </c>
      <c r="AT7" s="198">
        <f>'5 '!AT7</f>
        <v>0</v>
      </c>
      <c r="AU7" s="198">
        <f>'5 '!AU7</f>
        <v>0</v>
      </c>
      <c r="AV7" s="198">
        <f>'5 '!AV7</f>
        <v>1080</v>
      </c>
      <c r="AW7" s="198">
        <f>'5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'5 '!B10</f>
        <v>Z45</v>
      </c>
      <c r="C10" s="208" t="str">
        <f>'5 '!C10</f>
        <v>Z40</v>
      </c>
      <c r="D10" s="208" t="str">
        <f>'5 '!D10</f>
        <v>Z35</v>
      </c>
      <c r="E10" s="208" t="str">
        <f>'5 '!E10</f>
        <v>Z33</v>
      </c>
      <c r="F10" s="208" t="str">
        <f>'5 '!F10</f>
        <v>Z30</v>
      </c>
      <c r="G10" s="208" t="str">
        <f>'5 '!G10</f>
        <v>Z22</v>
      </c>
      <c r="H10" s="208" t="str">
        <f>'5 '!H10</f>
        <v>Z18</v>
      </c>
      <c r="I10" s="208" t="str">
        <f>'5 '!I10</f>
        <v>i99</v>
      </c>
      <c r="J10" s="208" t="str">
        <f>'5 '!J10</f>
        <v>i69</v>
      </c>
      <c r="K10" s="208" t="str">
        <f>'5 '!K10</f>
        <v>Atom</v>
      </c>
      <c r="L10" s="208" t="str">
        <f>'5 '!L10</f>
        <v>Atom-2</v>
      </c>
      <c r="M10" s="208" t="str">
        <f>'5 '!M10</f>
        <v>G10+</v>
      </c>
      <c r="N10" s="208" t="str">
        <f>'5 '!N10</f>
        <v>B62</v>
      </c>
      <c r="O10" s="208" t="str">
        <f>'5 '!O10</f>
        <v>B69</v>
      </c>
      <c r="P10" s="208" t="str">
        <f>'5 '!P10</f>
        <v>BL96</v>
      </c>
      <c r="Q10" s="208" t="str">
        <f>'5 '!Q10</f>
        <v>BL99</v>
      </c>
      <c r="R10" s="208" t="str">
        <f>'5 '!R10</f>
        <v>BL120</v>
      </c>
      <c r="S10" s="208" t="str">
        <f>'5 '!S10</f>
        <v>D41</v>
      </c>
      <c r="T10" s="208" t="str">
        <f>'5 '!T10</f>
        <v>D47</v>
      </c>
      <c r="U10" s="208" t="str">
        <f>'5 '!U10</f>
        <v>D48</v>
      </c>
      <c r="V10" s="208" t="str">
        <f>'5 '!V10</f>
        <v>D54+</v>
      </c>
      <c r="W10" s="208" t="str">
        <f>'5 '!W10</f>
        <v>D82</v>
      </c>
      <c r="X10" s="208" t="str">
        <f>'5 '!X10</f>
        <v>L43</v>
      </c>
      <c r="Y10" s="208" t="str">
        <f>'5 '!Y10</f>
        <v>L44</v>
      </c>
      <c r="Z10" s="208" t="str">
        <f>'5 '!Z10</f>
        <v>L46</v>
      </c>
      <c r="AA10" s="208" t="str">
        <f>'5 '!AA10</f>
        <v>L135</v>
      </c>
      <c r="AB10" s="208" t="str">
        <f>'5 '!AB10</f>
        <v>L140</v>
      </c>
      <c r="AC10" s="208" t="str">
        <f>'5 '!AC10</f>
        <v>L260</v>
      </c>
      <c r="AD10" s="208" t="str">
        <f>'5 '!AD10</f>
        <v>L270</v>
      </c>
      <c r="AE10" s="208" t="str">
        <f>'5 '!AE10</f>
        <v>S45</v>
      </c>
      <c r="AF10" s="208" t="str">
        <f>'5 '!AF10</f>
        <v>T92</v>
      </c>
      <c r="AG10" s="208" t="str">
        <f>'5 '!AG10</f>
        <v>Z30 Pro</v>
      </c>
      <c r="AH10" s="208" t="str">
        <f>'5 '!AH10</f>
        <v>L33</v>
      </c>
      <c r="AI10" s="208" t="str">
        <f>'5 '!AI10</f>
        <v>B24</v>
      </c>
      <c r="AJ10" s="208" t="str">
        <f>'5 '!AJ10</f>
        <v>Z42</v>
      </c>
      <c r="AK10" s="208" t="str">
        <f>'5 '!AK10</f>
        <v>i80</v>
      </c>
      <c r="AL10" s="208" t="str">
        <f>'5 '!AL10</f>
        <v>V138</v>
      </c>
      <c r="AM10" s="208" t="str">
        <f>'5 '!AM10</f>
        <v>G50</v>
      </c>
      <c r="AN10" s="208" t="str">
        <f>'5 '!AN10</f>
        <v>Z32</v>
      </c>
      <c r="AO10" s="208" t="str">
        <f>'5 '!AO10</f>
        <v>D76</v>
      </c>
      <c r="AP10" s="208" t="str">
        <f>'5 '!AP10</f>
        <v>L145</v>
      </c>
      <c r="AQ10" s="208" t="str">
        <f>'5 '!AQ10</f>
        <v>i71</v>
      </c>
      <c r="AR10" s="208">
        <f>'5 '!AR10</f>
        <v>0</v>
      </c>
      <c r="AS10" s="208">
        <f>'5 '!AS10</f>
        <v>0</v>
      </c>
      <c r="AT10" s="208">
        <f>'5 '!AT10</f>
        <v>0</v>
      </c>
      <c r="AU10" s="208">
        <f>'5 '!AU10</f>
        <v>0</v>
      </c>
      <c r="AV10" s="208" t="str">
        <f>'5 '!AV10</f>
        <v>P16</v>
      </c>
      <c r="AW10" s="208" t="str">
        <f>'5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'5 '!B14</f>
        <v>3</v>
      </c>
      <c r="C11" s="42">
        <f>'5 '!C14</f>
        <v>0</v>
      </c>
      <c r="D11" s="42">
        <f>'5 '!D14</f>
        <v>1</v>
      </c>
      <c r="E11" s="42">
        <f>'5 '!E14</f>
        <v>1</v>
      </c>
      <c r="F11" s="42">
        <f>'5 '!F14</f>
        <v>0</v>
      </c>
      <c r="G11" s="42">
        <f>'5 '!G14</f>
        <v>2</v>
      </c>
      <c r="H11" s="42">
        <f>'5 '!H14</f>
        <v>1</v>
      </c>
      <c r="I11" s="42">
        <f>'5 '!I14</f>
        <v>0</v>
      </c>
      <c r="J11" s="42">
        <f>'5 '!J14</f>
        <v>0</v>
      </c>
      <c r="K11" s="42">
        <f>'5 '!K14</f>
        <v>1</v>
      </c>
      <c r="L11" s="42">
        <f>'5 '!L14</f>
        <v>1</v>
      </c>
      <c r="M11" s="42">
        <f>'5 '!M14</f>
        <v>3</v>
      </c>
      <c r="N11" s="42">
        <f>'5 '!N14</f>
        <v>1</v>
      </c>
      <c r="O11" s="42">
        <f>'5 '!O14</f>
        <v>2</v>
      </c>
      <c r="P11" s="42">
        <f>'5 '!P14</f>
        <v>5</v>
      </c>
      <c r="Q11" s="42">
        <f>'5 '!Q14</f>
        <v>2</v>
      </c>
      <c r="R11" s="42">
        <f>'5 '!R14</f>
        <v>4</v>
      </c>
      <c r="S11" s="42">
        <f>'5 '!S14</f>
        <v>1</v>
      </c>
      <c r="T11" s="42">
        <f>'5 '!T14</f>
        <v>1</v>
      </c>
      <c r="U11" s="42">
        <f>'5 '!U14</f>
        <v>6</v>
      </c>
      <c r="V11" s="42">
        <f>'5 '!V14</f>
        <v>2</v>
      </c>
      <c r="W11" s="42">
        <f>'5 '!W14</f>
        <v>1</v>
      </c>
      <c r="X11" s="42">
        <f>'5 '!X14</f>
        <v>2</v>
      </c>
      <c r="Y11" s="42">
        <f>'5 '!Y14</f>
        <v>0</v>
      </c>
      <c r="Z11" s="42">
        <f>'5 '!Z14</f>
        <v>1</v>
      </c>
      <c r="AA11" s="42">
        <f>'5 '!AA14</f>
        <v>2</v>
      </c>
      <c r="AB11" s="42">
        <f>'5 '!AB14</f>
        <v>1</v>
      </c>
      <c r="AC11" s="42">
        <f>'5 '!AC14</f>
        <v>1</v>
      </c>
      <c r="AD11" s="42">
        <f>'5 '!AD14</f>
        <v>2</v>
      </c>
      <c r="AE11" s="42">
        <f>'5 '!AE14</f>
        <v>3</v>
      </c>
      <c r="AF11" s="42">
        <f>'5 '!AF14</f>
        <v>1</v>
      </c>
      <c r="AG11" s="42">
        <f>'5 '!AG14</f>
        <v>0</v>
      </c>
      <c r="AH11" s="42">
        <f>'5 '!AH14</f>
        <v>8</v>
      </c>
      <c r="AI11" s="42">
        <f>'5 '!AI14</f>
        <v>0</v>
      </c>
      <c r="AJ11" s="42">
        <f>'5 '!AJ14</f>
        <v>2</v>
      </c>
      <c r="AK11" s="42">
        <f>'5 '!AK14</f>
        <v>2</v>
      </c>
      <c r="AL11" s="42">
        <f>'5 '!AL14</f>
        <v>1</v>
      </c>
      <c r="AM11" s="42">
        <f>'5 '!AM14</f>
        <v>0</v>
      </c>
      <c r="AN11" s="42">
        <f>'5 '!AN14</f>
        <v>4</v>
      </c>
      <c r="AO11" s="42">
        <f>'5 '!AO14</f>
        <v>1</v>
      </c>
      <c r="AP11" s="42">
        <f>'5 '!AP14</f>
        <v>1</v>
      </c>
      <c r="AQ11" s="42">
        <f>'5 '!AQ14</f>
        <v>1</v>
      </c>
      <c r="AR11" s="42">
        <f>'5 '!AR14</f>
        <v>0</v>
      </c>
      <c r="AS11" s="42">
        <f>'5 '!AS14</f>
        <v>0</v>
      </c>
      <c r="AT11" s="42">
        <f>'5 '!AT14</f>
        <v>0</v>
      </c>
      <c r="AU11" s="42">
        <f>'5 '!AU14</f>
        <v>0</v>
      </c>
      <c r="AV11" s="42">
        <f>'5 '!AV14</f>
        <v>2</v>
      </c>
      <c r="AW11" s="42">
        <f>'5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'5 '!B17</f>
        <v>9140</v>
      </c>
      <c r="C17" s="205">
        <f>'5 '!C17</f>
        <v>8290</v>
      </c>
      <c r="D17" s="205">
        <f>'5 '!D17</f>
        <v>7790</v>
      </c>
      <c r="E17" s="205">
        <f>'5 '!E17</f>
        <v>7540</v>
      </c>
      <c r="F17" s="205">
        <f>'5 '!F17</f>
        <v>7070</v>
      </c>
      <c r="G17" s="205">
        <f>'5 '!G17</f>
        <v>6500</v>
      </c>
      <c r="H17" s="205">
        <f>'5 '!H17</f>
        <v>990</v>
      </c>
      <c r="I17" s="205">
        <f>'5 '!I17</f>
        <v>1000</v>
      </c>
      <c r="J17" s="205">
        <f>'5 '!J17</f>
        <v>1130</v>
      </c>
      <c r="K17" s="205">
        <f>'5 '!K17</f>
        <v>1200</v>
      </c>
      <c r="L17" s="205">
        <f>'5 '!L17</f>
        <v>1230</v>
      </c>
      <c r="M17" s="205">
        <f>'5 '!M17</f>
        <v>1310</v>
      </c>
      <c r="N17" s="205">
        <f>'5 '!N17</f>
        <v>1310</v>
      </c>
      <c r="O17" s="205">
        <f>'5 '!O17</f>
        <v>1400</v>
      </c>
      <c r="P17" s="205">
        <f>'5 '!P17</f>
        <v>1950</v>
      </c>
      <c r="Q17" s="205">
        <f>'5 '!Q17</f>
        <v>830</v>
      </c>
      <c r="R17" s="205">
        <f>'5 '!R17</f>
        <v>1120</v>
      </c>
      <c r="S17" s="205">
        <f>'5 '!S17</f>
        <v>1050</v>
      </c>
      <c r="T17" s="205">
        <f>'5 '!T17</f>
        <v>800</v>
      </c>
      <c r="U17" s="205">
        <f>'5 '!U17</f>
        <v>800</v>
      </c>
      <c r="V17" s="205">
        <f>'5 '!V17</f>
        <v>1160</v>
      </c>
      <c r="W17" s="205">
        <f>'5 '!W17</f>
        <v>1115</v>
      </c>
      <c r="X17" s="205">
        <f>'5 '!X17</f>
        <v>10340</v>
      </c>
      <c r="Y17" s="205">
        <f>'5 '!Y17</f>
        <v>1970</v>
      </c>
      <c r="Z17" s="205">
        <f>'5 '!Z17</f>
        <v>1000</v>
      </c>
      <c r="AA17" s="205">
        <f>'5 '!AA17</f>
        <v>1150</v>
      </c>
      <c r="AB17" s="205">
        <f>'5 '!AB17</f>
        <v>1050</v>
      </c>
      <c r="AC17" s="205">
        <f>'5 '!AC17</f>
        <v>880</v>
      </c>
      <c r="AD17" s="205">
        <f>'5 '!AD17</f>
        <v>13080</v>
      </c>
      <c r="AE17" s="205">
        <f>'5 '!AE17</f>
        <v>14950</v>
      </c>
      <c r="AF17" s="205">
        <f>'5 '!AF17</f>
        <v>18490</v>
      </c>
      <c r="AG17" s="205">
        <f>'5 '!AG17</f>
        <v>23110</v>
      </c>
      <c r="AH17" s="205">
        <f>'5 '!AH17</f>
        <v>23350</v>
      </c>
      <c r="AI17" s="205">
        <f>'5 '!AI17</f>
        <v>9900</v>
      </c>
      <c r="AJ17" s="205">
        <f>'5 '!AJ17</f>
        <v>12730</v>
      </c>
      <c r="AK17" s="205">
        <f>'5 '!AK17</f>
        <v>14150</v>
      </c>
      <c r="AL17" s="205">
        <f>'5 '!AL17</f>
        <v>15090</v>
      </c>
      <c r="AM17" s="205">
        <f>'5 '!AM17</f>
        <v>19430</v>
      </c>
      <c r="AN17" s="205">
        <f>'5 '!AN17</f>
        <v>21230</v>
      </c>
      <c r="AO17" s="205">
        <f>'5 '!AO17</f>
        <v>19810</v>
      </c>
      <c r="AP17" s="205">
        <f>'5 '!AP17</f>
        <v>25470</v>
      </c>
      <c r="AQ17" s="205">
        <f>'5 '!AQ17</f>
        <v>22640</v>
      </c>
      <c r="AR17" s="205">
        <f>'5 '!AR17</f>
        <v>16980</v>
      </c>
      <c r="AS17" s="205">
        <f>'5 '!AS17</f>
        <v>2410</v>
      </c>
      <c r="AT17" s="205">
        <f>'5 '!AT17</f>
        <v>1070</v>
      </c>
      <c r="AU17" s="205">
        <f>'5 '!AU17</f>
        <v>12260</v>
      </c>
      <c r="AV17" s="205">
        <f>'5 '!AV17</f>
        <v>1220</v>
      </c>
      <c r="AW17" s="205">
        <f>'5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'5 '!B20</f>
        <v>V-3(3+64)</v>
      </c>
      <c r="C20" s="209" t="str">
        <f>'5 '!C20</f>
        <v>V-3(2+32)</v>
      </c>
      <c r="D20" s="209" t="str">
        <f>'5 '!D20</f>
        <v>V-2(2+32)</v>
      </c>
      <c r="E20" s="209" t="str">
        <f>'5 '!E20</f>
        <v>V-1pro</v>
      </c>
      <c r="F20" s="209" t="str">
        <f>'5 '!F20</f>
        <v>A48</v>
      </c>
      <c r="G20" s="209" t="str">
        <f>'5 '!G20</f>
        <v>A26</v>
      </c>
      <c r="H20" s="209" t="str">
        <f>'5 '!H20</f>
        <v>it2171</v>
      </c>
      <c r="I20" s="209" t="str">
        <f>'5 '!I20</f>
        <v>it2173</v>
      </c>
      <c r="J20" s="209" t="str">
        <f>'5 '!J20</f>
        <v>it5026</v>
      </c>
      <c r="K20" s="209" t="str">
        <f>'5 '!K20</f>
        <v>it5027</v>
      </c>
      <c r="L20" s="209" t="str">
        <f>'5 '!L20</f>
        <v>it5028</v>
      </c>
      <c r="M20" s="209" t="str">
        <f>'5 '!M20</f>
        <v>it5617</v>
      </c>
      <c r="N20" s="209" t="str">
        <f>'5 '!N20</f>
        <v>P-400</v>
      </c>
      <c r="O20" s="209" t="str">
        <f>'5 '!O20</f>
        <v>P-700</v>
      </c>
      <c r="P20" s="209" t="str">
        <f>'5 '!P20</f>
        <v>Geo</v>
      </c>
      <c r="Q20" s="209" t="str">
        <f>'5 '!Q20</f>
        <v>L-51</v>
      </c>
      <c r="R20" s="209" t="str">
        <f>'5 '!R20</f>
        <v>pp-1</v>
      </c>
      <c r="S20" s="209" t="str">
        <f>'5 '!S20</f>
        <v>i303</v>
      </c>
      <c r="T20" s="209" t="str">
        <f>'5 '!T20</f>
        <v>i73</v>
      </c>
      <c r="U20" s="209" t="str">
        <f>'5 '!U20</f>
        <v>Q11</v>
      </c>
      <c r="V20" s="209" t="str">
        <f>'5 '!V20</f>
        <v>AG6103</v>
      </c>
      <c r="W20" s="209" t="str">
        <f>'5 '!W20</f>
        <v>Q23</v>
      </c>
      <c r="X20" s="209" t="str">
        <f>'5 '!X20</f>
        <v>V-3(4+64)</v>
      </c>
      <c r="Y20" s="209" t="str">
        <f>'5 '!Y20</f>
        <v>Majic-3</v>
      </c>
      <c r="Z20" s="209" t="str">
        <f>'5 '!Z20</f>
        <v>Max 20</v>
      </c>
      <c r="AA20" s="209" t="str">
        <f>'5 '!AA20</f>
        <v>P-25</v>
      </c>
      <c r="AB20" s="209" t="str">
        <f>'5 '!AB20</f>
        <v>V-20</v>
      </c>
      <c r="AC20" s="209" t="str">
        <f>'5 '!AC20</f>
        <v>Max-01</v>
      </c>
      <c r="AD20" s="209" t="str">
        <f>'5 '!AD20</f>
        <v>A16e</v>
      </c>
      <c r="AE20" s="209" t="str">
        <f>'5 '!AE20</f>
        <v>A16(4+64)</v>
      </c>
      <c r="AF20" s="209" t="str">
        <f>'5 '!AF20</f>
        <v>A54</v>
      </c>
      <c r="AG20" s="209" t="str">
        <f>'5 '!AG20</f>
        <v>A95</v>
      </c>
      <c r="AH20" s="209" t="str">
        <f>'5 '!AH20</f>
        <v>A19Pr0</v>
      </c>
      <c r="AI20" s="209" t="str">
        <f>'5 '!AI20</f>
        <v>A03Core</v>
      </c>
      <c r="AJ20" s="209" t="str">
        <f>'5 '!AJ20</f>
        <v>A03S</v>
      </c>
      <c r="AK20" s="209" t="str">
        <f>'5 '!AK20</f>
        <v>A12(4+64)</v>
      </c>
      <c r="AL20" s="209" t="str">
        <f>'5 '!AL20</f>
        <v>A12(4+128)</v>
      </c>
      <c r="AM20" s="209" t="str">
        <f>'5 '!AM20</f>
        <v>M12(6+128)</v>
      </c>
      <c r="AN20" s="209" t="str">
        <f>'5 '!AN20</f>
        <v>A22(6+128)</v>
      </c>
      <c r="AO20" s="209" t="str">
        <f>'5 '!AO20</f>
        <v>F22(6+128)</v>
      </c>
      <c r="AP20" s="209" t="str">
        <f>'5 '!AP20</f>
        <v>A32(6+128)</v>
      </c>
      <c r="AQ20" s="209" t="str">
        <f>'5 '!AQ20</f>
        <v>M32(6+128)</v>
      </c>
      <c r="AR20" s="209" t="str">
        <f>'5 '!AR20</f>
        <v>A13(4+64)</v>
      </c>
      <c r="AS20" s="209" t="str">
        <f>'5 '!AS20</f>
        <v>Guru-2</v>
      </c>
      <c r="AT20" s="209" t="str">
        <f>'5 '!AT20</f>
        <v>B25i</v>
      </c>
      <c r="AU20" s="209" t="str">
        <f>'5 '!AU20</f>
        <v>A03(3+32)</v>
      </c>
      <c r="AV20" s="209" t="str">
        <f>'5 '!AV20</f>
        <v>LE-24</v>
      </c>
      <c r="AW20" s="209" t="str">
        <f>'5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'5 '!B24</f>
        <v>1</v>
      </c>
      <c r="C21" s="70">
        <f>'5 '!C24</f>
        <v>1</v>
      </c>
      <c r="D21" s="70">
        <f>'5 '!D24</f>
        <v>1</v>
      </c>
      <c r="E21" s="70">
        <f>'5 '!E24</f>
        <v>0</v>
      </c>
      <c r="F21" s="70">
        <f>'5 '!F24</f>
        <v>0</v>
      </c>
      <c r="G21" s="70">
        <f>'5 '!G24</f>
        <v>1</v>
      </c>
      <c r="H21" s="70">
        <f>'5 '!H24</f>
        <v>3</v>
      </c>
      <c r="I21" s="70">
        <f>'5 '!I24</f>
        <v>2</v>
      </c>
      <c r="J21" s="70">
        <f>'5 '!J24</f>
        <v>0</v>
      </c>
      <c r="K21" s="70">
        <f>'5 '!K24</f>
        <v>3</v>
      </c>
      <c r="L21" s="70">
        <f>'5 '!L24</f>
        <v>0</v>
      </c>
      <c r="M21" s="70">
        <f>'5 '!M24</f>
        <v>3</v>
      </c>
      <c r="N21" s="70">
        <f>'5 '!N24</f>
        <v>4</v>
      </c>
      <c r="O21" s="70">
        <f>'5 '!O24</f>
        <v>1</v>
      </c>
      <c r="P21" s="70">
        <f>'5 '!P24</f>
        <v>0</v>
      </c>
      <c r="Q21" s="70">
        <f>'5 '!Q24</f>
        <v>5</v>
      </c>
      <c r="R21" s="70">
        <f>'5 '!R24</f>
        <v>0</v>
      </c>
      <c r="S21" s="70">
        <f>'5 '!S24</f>
        <v>1</v>
      </c>
      <c r="T21" s="70">
        <f>'5 '!T24</f>
        <v>2</v>
      </c>
      <c r="U21" s="70">
        <f>'5 '!U24</f>
        <v>0</v>
      </c>
      <c r="V21" s="70">
        <f>'5 '!V24</f>
        <v>0</v>
      </c>
      <c r="W21" s="70">
        <f>'5 '!W24</f>
        <v>1</v>
      </c>
      <c r="X21" s="70">
        <f>'5 '!X24</f>
        <v>0</v>
      </c>
      <c r="Y21" s="70">
        <f>'5 '!Y24</f>
        <v>0</v>
      </c>
      <c r="Z21" s="70">
        <f>'5 '!Z24</f>
        <v>0</v>
      </c>
      <c r="AA21" s="70">
        <f>'5 '!AA24</f>
        <v>0</v>
      </c>
      <c r="AB21" s="70">
        <f>'5 '!AB24</f>
        <v>0</v>
      </c>
      <c r="AC21" s="70">
        <f>'5 '!AC24</f>
        <v>1</v>
      </c>
      <c r="AD21" s="70">
        <f>'5 '!AD24</f>
        <v>2</v>
      </c>
      <c r="AE21" s="70">
        <f>'5 '!AE24</f>
        <v>2</v>
      </c>
      <c r="AF21" s="70">
        <f>'5 '!AF24</f>
        <v>1</v>
      </c>
      <c r="AG21" s="70">
        <f>'5 '!AG24</f>
        <v>1</v>
      </c>
      <c r="AH21" s="70">
        <f>'5 '!AH24</f>
        <v>0</v>
      </c>
      <c r="AI21" s="70">
        <f>'5 '!AI24</f>
        <v>1</v>
      </c>
      <c r="AJ21" s="70">
        <f>'5 '!AJ24</f>
        <v>0</v>
      </c>
      <c r="AK21" s="70">
        <f>'5 '!AK24</f>
        <v>1</v>
      </c>
      <c r="AL21" s="70">
        <f>'5 '!AL24</f>
        <v>0</v>
      </c>
      <c r="AM21" s="70">
        <f>'5 '!AM24</f>
        <v>1</v>
      </c>
      <c r="AN21" s="70">
        <f>'5 '!AN24</f>
        <v>1</v>
      </c>
      <c r="AO21" s="70">
        <f>'5 '!AO24</f>
        <v>1</v>
      </c>
      <c r="AP21" s="70">
        <f>'5 '!AP24</f>
        <v>0</v>
      </c>
      <c r="AQ21" s="70">
        <f>'5 '!AQ24</f>
        <v>1</v>
      </c>
      <c r="AR21" s="70">
        <f>'5 '!AR24</f>
        <v>1</v>
      </c>
      <c r="AS21" s="70">
        <f>'5 '!AS24</f>
        <v>0</v>
      </c>
      <c r="AT21" s="70">
        <f>'5 '!AT24</f>
        <v>1</v>
      </c>
      <c r="AU21" s="70">
        <f>'5 '!AU24</f>
        <v>0</v>
      </c>
      <c r="AV21" s="70">
        <f>'5 '!AV24</f>
        <v>1</v>
      </c>
      <c r="AW21" s="70">
        <f>'5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'5 '!B27</f>
        <v>8490</v>
      </c>
      <c r="C27" s="88">
        <f>'5 '!C27</f>
        <v>9470</v>
      </c>
      <c r="D27" s="88">
        <f>'5 '!D27</f>
        <v>10650</v>
      </c>
      <c r="E27" s="88">
        <f>'5 '!E27</f>
        <v>10780</v>
      </c>
      <c r="F27" s="88">
        <f>'5 '!F27</f>
        <v>11950</v>
      </c>
      <c r="G27" s="88">
        <f>'5 '!G27</f>
        <v>12980</v>
      </c>
      <c r="H27" s="88">
        <f>'5 '!H27</f>
        <v>15080</v>
      </c>
      <c r="I27" s="88">
        <f>'5 '!I27</f>
        <v>23340</v>
      </c>
      <c r="J27" s="88">
        <f>'5 '!J27</f>
        <v>21500</v>
      </c>
      <c r="K27" s="88">
        <f>'5 '!K27</f>
        <v>20040</v>
      </c>
      <c r="L27" s="88">
        <f>'5 '!L27</f>
        <v>10700</v>
      </c>
      <c r="M27" s="88">
        <f>'5 '!M27</f>
        <v>18790</v>
      </c>
      <c r="N27" s="88">
        <f>'5 '!N27</f>
        <v>16340</v>
      </c>
      <c r="O27" s="88">
        <f>'5 '!O27</f>
        <v>17109</v>
      </c>
      <c r="P27" s="88">
        <f>'5 '!P27</f>
        <v>13090</v>
      </c>
      <c r="Q27" s="88">
        <f>'5 '!Q27</f>
        <v>16090</v>
      </c>
      <c r="R27" s="88">
        <f>'5 '!R27</f>
        <v>25190</v>
      </c>
      <c r="S27" s="88">
        <f>'5 '!S27</f>
        <v>0</v>
      </c>
      <c r="T27" s="88">
        <f>'5 '!T27</f>
        <v>1120</v>
      </c>
      <c r="U27" s="88">
        <f>'5 '!U27</f>
        <v>1800</v>
      </c>
      <c r="V27" s="88">
        <f>'5 '!V27</f>
        <v>1900</v>
      </c>
      <c r="W27" s="88">
        <f>'5 '!W27</f>
        <v>2620</v>
      </c>
      <c r="X27" s="88">
        <f>'5 '!X27</f>
        <v>11270</v>
      </c>
      <c r="Y27" s="88">
        <f>'5 '!Y27</f>
        <v>14010</v>
      </c>
      <c r="Z27" s="88">
        <f>'5 '!Z27</f>
        <v>8480</v>
      </c>
      <c r="AA27" s="88">
        <f>'5 '!AA27</f>
        <v>12250</v>
      </c>
      <c r="AB27" s="88">
        <f>'5 '!AB27</f>
        <v>10830</v>
      </c>
      <c r="AC27" s="88">
        <f>'5 '!AC27</f>
        <v>9890</v>
      </c>
      <c r="AD27" s="88">
        <f>'5 '!AD27</f>
        <v>8550</v>
      </c>
      <c r="AE27" s="88">
        <f>'5 '!AE27</f>
        <v>11620</v>
      </c>
      <c r="AF27" s="88">
        <f>'5 '!AF27</f>
        <v>11150</v>
      </c>
      <c r="AG27" s="88">
        <f>'5 '!AG27</f>
        <v>14200</v>
      </c>
      <c r="AH27" s="88">
        <f>'5 '!AH27</f>
        <v>8360</v>
      </c>
      <c r="AI27" s="88">
        <f>'5 '!AI27</f>
        <v>16640</v>
      </c>
      <c r="AJ27" s="88">
        <f>'5 '!AJ27</f>
        <v>8470</v>
      </c>
      <c r="AK27" s="88">
        <f>'5 '!AK27</f>
        <v>13299</v>
      </c>
      <c r="AL27" s="88">
        <f>'5 '!AL27</f>
        <v>17100</v>
      </c>
      <c r="AM27" s="88">
        <f>'5 '!AM27</f>
        <v>18050</v>
      </c>
      <c r="AN27" s="88">
        <f>'5 '!AN27</f>
        <v>15200</v>
      </c>
      <c r="AO27" s="88">
        <f>'5 '!AO27</f>
        <v>20900</v>
      </c>
      <c r="AP27" s="88">
        <f>'5 '!AP27</f>
        <v>11720</v>
      </c>
      <c r="AQ27" s="88">
        <f>'5 '!AQ27</f>
        <v>12250</v>
      </c>
      <c r="AR27" s="88">
        <f>'5 '!AR27</f>
        <v>16625</v>
      </c>
      <c r="AS27" s="88">
        <f>'5 '!AS27</f>
        <v>9940</v>
      </c>
      <c r="AT27" s="88">
        <f>'5 '!AT27</f>
        <v>14870</v>
      </c>
      <c r="AU27" s="88">
        <f>'5 '!AU27</f>
        <v>19810</v>
      </c>
      <c r="AV27" s="88">
        <f>'5 '!AV27</f>
        <v>26410</v>
      </c>
      <c r="AW27" s="88">
        <f>'5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'5 '!B30</f>
        <v>C20A</v>
      </c>
      <c r="C30" s="209" t="str">
        <f>'5 '!C30</f>
        <v>C11(2+32)</v>
      </c>
      <c r="D30" s="209" t="str">
        <f>'5 '!D30</f>
        <v>C11(4+64)</v>
      </c>
      <c r="E30" s="209" t="str">
        <f>'5 '!E30</f>
        <v>C21y(3+32)</v>
      </c>
      <c r="F30" s="209" t="str">
        <f>'5 '!F30</f>
        <v>C21y(4+64)</v>
      </c>
      <c r="G30" s="209" t="str">
        <f>'5 '!G30</f>
        <v>C25y(4+64)</v>
      </c>
      <c r="H30" s="209" t="str">
        <f>'5 '!H30</f>
        <v>C25S(4+128)</v>
      </c>
      <c r="I30" s="209" t="str">
        <f>'5 '!I30</f>
        <v>Realme 8</v>
      </c>
      <c r="J30" s="209" t="str">
        <f>'5 '!J30</f>
        <v>Realme 8 5G</v>
      </c>
      <c r="K30" s="209" t="str">
        <f>'5 '!K30</f>
        <v>Realme 9i</v>
      </c>
      <c r="L30" s="209" t="str">
        <f>'5 '!L30</f>
        <v>Narzo 50i</v>
      </c>
      <c r="M30" s="209" t="str">
        <f>'5 '!M30</f>
        <v>Narzo 30</v>
      </c>
      <c r="N30" s="209" t="str">
        <f>'5 '!N30</f>
        <v>9i(4/64)</v>
      </c>
      <c r="O30" s="209" t="str">
        <f>'5 '!O30</f>
        <v>Narzo 50</v>
      </c>
      <c r="P30" s="209" t="str">
        <f>'5 '!P30</f>
        <v>C31</v>
      </c>
      <c r="Q30" s="209" t="str">
        <f>'5 '!Q30</f>
        <v>C35</v>
      </c>
      <c r="R30" s="209" t="str">
        <f>'5 '!R30</f>
        <v>Realme 9</v>
      </c>
      <c r="S30" s="209">
        <f>'5 '!S30</f>
        <v>0</v>
      </c>
      <c r="T30" s="209" t="str">
        <f>'5 '!T30</f>
        <v>BG-202</v>
      </c>
      <c r="U30" s="209">
        <f>'5 '!U30</f>
        <v>105</v>
      </c>
      <c r="V30" s="209">
        <f>'5 '!V30</f>
        <v>106</v>
      </c>
      <c r="W30" s="209">
        <f>'5 '!W30</f>
        <v>110</v>
      </c>
      <c r="X30" s="209" t="str">
        <f>'5 '!X30</f>
        <v>Y15S</v>
      </c>
      <c r="Y30" s="209" t="str">
        <f>'5 '!Y30</f>
        <v>Y21</v>
      </c>
      <c r="Z30" s="209" t="str">
        <f>'5 '!Z30</f>
        <v>POP 5LTE 2/32</v>
      </c>
      <c r="AA30" s="209" t="str">
        <f>'5 '!AA30</f>
        <v>SP-7(4+64)</v>
      </c>
      <c r="AB30" s="209" t="str">
        <f>'5 '!AB30</f>
        <v>SP-7(3+64)</v>
      </c>
      <c r="AC30" s="209" t="str">
        <f>'5 '!AC30</f>
        <v>POP 5LTE</v>
      </c>
      <c r="AD30" s="209" t="str">
        <f>'5 '!AD30</f>
        <v>Smart6(2+32)</v>
      </c>
      <c r="AE30" s="209" t="str">
        <f>'5 '!AE30</f>
        <v>Hot11Play 4/128</v>
      </c>
      <c r="AF30" s="209" t="str">
        <f>'5 '!AF30</f>
        <v>Hot11Play</v>
      </c>
      <c r="AG30" s="209" t="str">
        <f>'5 '!AG30</f>
        <v>Hot11S</v>
      </c>
      <c r="AH30" s="209" t="str">
        <f>'5 '!AH30</f>
        <v>Redme9A</v>
      </c>
      <c r="AI30" s="209" t="str">
        <f>'5 '!AI30</f>
        <v>Y21T</v>
      </c>
      <c r="AJ30" s="209" t="str">
        <f>'5 '!AJ30</f>
        <v>Y1S</v>
      </c>
      <c r="AK30" s="209" t="str">
        <f>'5 '!AK30</f>
        <v>10c(4+64)</v>
      </c>
      <c r="AL30" s="209" t="str">
        <f>'5 '!AL30</f>
        <v>Redme 10</v>
      </c>
      <c r="AM30" s="209" t="str">
        <f>'5 '!AM30</f>
        <v>RED-Not 11(4/64)</v>
      </c>
      <c r="AN30" s="209" t="str">
        <f>'5 '!AN30</f>
        <v>Red10(4+64)</v>
      </c>
      <c r="AO30" s="209" t="str">
        <f>'5 '!AO30</f>
        <v>RED-Not 11(128)</v>
      </c>
      <c r="AP30" s="209" t="str">
        <f>'5 '!AP30</f>
        <v>Hot 12 Play</v>
      </c>
      <c r="AQ30" s="209" t="str">
        <f>'5 '!AQ30</f>
        <v>SP 8C(4+128)</v>
      </c>
      <c r="AR30" s="209" t="str">
        <f>'5 '!AR30</f>
        <v>RED-11(4+128)</v>
      </c>
      <c r="AS30" s="209" t="str">
        <f>'5 '!AS30</f>
        <v>Smart -6</v>
      </c>
      <c r="AT30" s="209" t="str">
        <f>'5 '!AT30</f>
        <v>Note 10</v>
      </c>
      <c r="AU30" s="209" t="str">
        <f>'5 '!AU30</f>
        <v>A13(6+128)</v>
      </c>
      <c r="AV30" s="209" t="str">
        <f>'5 '!AV30</f>
        <v>A23(6+128)</v>
      </c>
      <c r="AW30" s="209" t="str">
        <f>'5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'5 '!B34</f>
        <v>0</v>
      </c>
      <c r="C31" s="219">
        <f>'5 '!C34</f>
        <v>0</v>
      </c>
      <c r="D31" s="219">
        <f>'5 '!D34</f>
        <v>1</v>
      </c>
      <c r="E31" s="219">
        <f>'5 '!E34</f>
        <v>2</v>
      </c>
      <c r="F31" s="219">
        <f>'5 '!F34</f>
        <v>0</v>
      </c>
      <c r="G31" s="219">
        <f>'5 '!G34</f>
        <v>0</v>
      </c>
      <c r="H31" s="219">
        <f>'5 '!H34</f>
        <v>0</v>
      </c>
      <c r="I31" s="219">
        <f>'5 '!I34</f>
        <v>3</v>
      </c>
      <c r="J31" s="219">
        <f>'5 '!J34</f>
        <v>0</v>
      </c>
      <c r="K31" s="219">
        <f>'5 '!K34</f>
        <v>0</v>
      </c>
      <c r="L31" s="219">
        <f>'5 '!L34</f>
        <v>1</v>
      </c>
      <c r="M31" s="219">
        <f>'5 '!M34</f>
        <v>0</v>
      </c>
      <c r="N31" s="219">
        <f>'5 '!N34</f>
        <v>1</v>
      </c>
      <c r="O31" s="219">
        <f>'5 '!O34</f>
        <v>1</v>
      </c>
      <c r="P31" s="219">
        <f>'5 '!P34</f>
        <v>3</v>
      </c>
      <c r="Q31" s="219">
        <f>'5 '!Q34</f>
        <v>3</v>
      </c>
      <c r="R31" s="219">
        <f>'5 '!R34</f>
        <v>1</v>
      </c>
      <c r="S31" s="219">
        <f>'5 '!S34</f>
        <v>0</v>
      </c>
      <c r="T31" s="219">
        <f>'5 '!T34</f>
        <v>0</v>
      </c>
      <c r="U31" s="219">
        <f>'5 '!U34</f>
        <v>2</v>
      </c>
      <c r="V31" s="219">
        <f>'5 '!V34</f>
        <v>0</v>
      </c>
      <c r="W31" s="219">
        <f>'5 '!W34</f>
        <v>0</v>
      </c>
      <c r="X31" s="219">
        <f>'5 '!X34</f>
        <v>0</v>
      </c>
      <c r="Y31" s="219">
        <f>'5 '!Y34</f>
        <v>0</v>
      </c>
      <c r="Z31" s="219">
        <f>'5 '!Z34</f>
        <v>0</v>
      </c>
      <c r="AA31" s="219">
        <f>'5 '!AA34</f>
        <v>0</v>
      </c>
      <c r="AB31" s="219">
        <f>'5 '!AB34</f>
        <v>1</v>
      </c>
      <c r="AC31" s="219">
        <f>'5 '!AC34</f>
        <v>1</v>
      </c>
      <c r="AD31" s="219">
        <f>'5 '!AD34</f>
        <v>1</v>
      </c>
      <c r="AE31" s="219">
        <f>'5 '!AE34</f>
        <v>0</v>
      </c>
      <c r="AF31" s="219">
        <f>'5 '!AF34</f>
        <v>4</v>
      </c>
      <c r="AG31" s="219">
        <f>'5 '!AG34</f>
        <v>2</v>
      </c>
      <c r="AH31" s="219">
        <f>'5 '!AH34</f>
        <v>2</v>
      </c>
      <c r="AI31" s="219">
        <f>'5 '!AI34</f>
        <v>1</v>
      </c>
      <c r="AJ31" s="219">
        <f>'5 '!AJ34</f>
        <v>1</v>
      </c>
      <c r="AK31" s="219">
        <f>'5 '!AK34</f>
        <v>2</v>
      </c>
      <c r="AL31" s="219">
        <f>'5 '!AL34</f>
        <v>2</v>
      </c>
      <c r="AM31" s="219">
        <f>'5 '!AM34</f>
        <v>2</v>
      </c>
      <c r="AN31" s="219">
        <f>'5 '!AN34</f>
        <v>2</v>
      </c>
      <c r="AO31" s="219">
        <f>'5 '!AO34</f>
        <v>3</v>
      </c>
      <c r="AP31" s="219">
        <f>'5 '!AP34</f>
        <v>2</v>
      </c>
      <c r="AQ31" s="219">
        <f>'5 '!AQ34</f>
        <v>1</v>
      </c>
      <c r="AR31" s="219">
        <f>'5 '!AR34</f>
        <v>0</v>
      </c>
      <c r="AS31" s="219">
        <f>'5 '!AS34</f>
        <v>1</v>
      </c>
      <c r="AT31" s="219">
        <f>'5 '!AT34</f>
        <v>0</v>
      </c>
      <c r="AU31" s="219">
        <f>'5 '!AU34</f>
        <v>1</v>
      </c>
      <c r="AV31" s="219">
        <f>'5 '!AV34</f>
        <v>1</v>
      </c>
      <c r="AW31" s="219">
        <f>'5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'5 '!B37</f>
        <v>32</v>
      </c>
      <c r="C37" s="126">
        <f>'5 '!C37</f>
        <v>30</v>
      </c>
      <c r="D37" s="126">
        <f>'5 '!D37</f>
        <v>32</v>
      </c>
      <c r="E37" s="126">
        <f>'5 '!E37</f>
        <v>32</v>
      </c>
      <c r="F37" s="126">
        <f>'5 '!F37</f>
        <v>39</v>
      </c>
      <c r="G37" s="126">
        <f>'5 '!G37</f>
        <v>32</v>
      </c>
      <c r="H37" s="126">
        <f>'5 '!H37</f>
        <v>180</v>
      </c>
      <c r="I37" s="126">
        <f>'5 '!I37</f>
        <v>280</v>
      </c>
      <c r="J37" s="126">
        <f>'5 '!J37</f>
        <v>230</v>
      </c>
      <c r="K37" s="126">
        <f>'5 '!K37</f>
        <v>340</v>
      </c>
      <c r="L37" s="126">
        <f>'5 '!L37</f>
        <v>80</v>
      </c>
      <c r="M37" s="126">
        <f>'5 '!M37</f>
        <v>55</v>
      </c>
      <c r="N37" s="126">
        <f>'5 '!N37</f>
        <v>250</v>
      </c>
      <c r="O37" s="126">
        <f>'5 '!O37</f>
        <v>490</v>
      </c>
      <c r="P37" s="126">
        <f>'5 '!P37</f>
        <v>650</v>
      </c>
      <c r="Q37" s="126">
        <f>'5 '!Q37</f>
        <v>32</v>
      </c>
      <c r="R37" s="126">
        <f>'5 '!R37</f>
        <v>120</v>
      </c>
      <c r="S37" s="126">
        <f>'5 '!S37</f>
        <v>340</v>
      </c>
      <c r="T37" s="126">
        <f>'5 '!T37</f>
        <v>60</v>
      </c>
      <c r="U37" s="126">
        <f>'5 '!U37</f>
        <v>150</v>
      </c>
      <c r="V37" s="126">
        <f>'5 '!V37</f>
        <v>65</v>
      </c>
      <c r="W37" s="126">
        <f>'5 '!W37</f>
        <v>260</v>
      </c>
      <c r="X37" s="126">
        <f>'5 '!X37</f>
        <v>260</v>
      </c>
      <c r="Y37" s="126">
        <f>'5 '!Y37</f>
        <v>320</v>
      </c>
      <c r="Z37" s="126">
        <f>'5 '!Z37</f>
        <v>240</v>
      </c>
      <c r="AA37" s="126">
        <f>'5 '!AA37</f>
        <v>140</v>
      </c>
      <c r="AB37" s="126">
        <f>'5 '!AB37</f>
        <v>210</v>
      </c>
      <c r="AC37" s="126">
        <f>'5 '!AC37</f>
        <v>0</v>
      </c>
      <c r="AD37" s="126">
        <f>'5 '!AD37</f>
        <v>170</v>
      </c>
      <c r="AE37" s="126">
        <f>'5 '!AE37</f>
        <v>220</v>
      </c>
      <c r="AF37" s="126">
        <f>'5 '!AF37</f>
        <v>235</v>
      </c>
      <c r="AG37" s="126">
        <f>'5 '!AG37</f>
        <v>390</v>
      </c>
      <c r="AH37" s="126">
        <f>'5 '!AH37</f>
        <v>180</v>
      </c>
      <c r="AI37" s="126">
        <f>'5 '!AI37</f>
        <v>220</v>
      </c>
      <c r="AJ37" s="126">
        <f>'5 '!AJ37</f>
        <v>180</v>
      </c>
      <c r="AK37" s="126">
        <f>'5 '!AK37</f>
        <v>320</v>
      </c>
      <c r="AL37" s="126">
        <f>'5 '!AL37</f>
        <v>250</v>
      </c>
      <c r="AM37" s="126">
        <f>'5 '!AM37</f>
        <v>150</v>
      </c>
      <c r="AN37" s="126">
        <f>'5 '!AN37</f>
        <v>160</v>
      </c>
      <c r="AO37" s="126">
        <f>'5 '!AO37</f>
        <v>350</v>
      </c>
      <c r="AP37" s="126">
        <f>'5 '!AP37</f>
        <v>110</v>
      </c>
      <c r="AQ37" s="126">
        <f>'5 '!AQ37</f>
        <v>180</v>
      </c>
      <c r="AR37" s="126">
        <f>'5 '!AR37</f>
        <v>250</v>
      </c>
      <c r="AS37" s="126">
        <f>'5 '!AS37</f>
        <v>410</v>
      </c>
      <c r="AT37" s="126">
        <f>'5 '!AT37</f>
        <v>300</v>
      </c>
      <c r="AU37" s="126">
        <f>'5 '!AU37</f>
        <v>1100</v>
      </c>
      <c r="AV37" s="126">
        <f>'5 '!AV37</f>
        <v>790</v>
      </c>
      <c r="AW37" s="126">
        <f>'5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'5 '!B40</f>
        <v>Oppo</v>
      </c>
      <c r="C40" s="176" t="str">
        <f>'5 '!C40</f>
        <v>Realme</v>
      </c>
      <c r="D40" s="176" t="str">
        <f>'5 '!D40</f>
        <v>Mi box</v>
      </c>
      <c r="E40" s="176" t="str">
        <f>'5 '!E40</f>
        <v>Or-E10</v>
      </c>
      <c r="F40" s="176" t="str">
        <f>'5 '!F40</f>
        <v>Or-E25</v>
      </c>
      <c r="G40" s="176" t="str">
        <f>'5 '!G40</f>
        <v>1+ Head</v>
      </c>
      <c r="H40" s="176" t="str">
        <f>'5 '!H40</f>
        <v>R-100</v>
      </c>
      <c r="I40" s="176" t="str">
        <f>'5 '!I40</f>
        <v>i7S</v>
      </c>
      <c r="J40" s="176" t="str">
        <f>'5 '!J40</f>
        <v>Buds Air</v>
      </c>
      <c r="K40" s="176" t="str">
        <f>'5 '!K40</f>
        <v>Lenovo</v>
      </c>
      <c r="L40" s="176" t="str">
        <f>'5 '!L40</f>
        <v>Sam BT</v>
      </c>
      <c r="M40" s="176" t="str">
        <f>'5 '!M40</f>
        <v>Sam Box</v>
      </c>
      <c r="N40" s="176" t="str">
        <f>'5 '!N40</f>
        <v>P47</v>
      </c>
      <c r="O40" s="176" t="str">
        <f>'5 '!O40</f>
        <v>M10</v>
      </c>
      <c r="P40" s="176" t="str">
        <f>'5 '!P40</f>
        <v>M19</v>
      </c>
      <c r="Q40" s="176" t="str">
        <f>'5 '!Q40</f>
        <v>vivo</v>
      </c>
      <c r="R40" s="176" t="str">
        <f>'5 '!R40</f>
        <v>PT-01</v>
      </c>
      <c r="S40" s="176" t="str">
        <f>'5 '!S40</f>
        <v>S10+</v>
      </c>
      <c r="T40" s="176" t="str">
        <f>'5 '!T40</f>
        <v>Anik</v>
      </c>
      <c r="U40" s="176" t="str">
        <f>'5 '!U40</f>
        <v>Or-E36S</v>
      </c>
      <c r="V40" s="176" t="str">
        <f>'5 '!V40</f>
        <v>Sym bar</v>
      </c>
      <c r="W40" s="176" t="str">
        <f>'5 '!W40</f>
        <v>Oppo</v>
      </c>
      <c r="X40" s="176" t="str">
        <f>'5 '!X40</f>
        <v>Vivo</v>
      </c>
      <c r="Y40" s="176" t="str">
        <f>'5 '!Y40</f>
        <v>Realme</v>
      </c>
      <c r="Z40" s="176" t="str">
        <f>'5 '!Z40</f>
        <v>Redme</v>
      </c>
      <c r="AA40" s="176" t="str">
        <f>'5 '!AA40</f>
        <v>Excel</v>
      </c>
      <c r="AB40" s="176" t="str">
        <f>'5 '!AB40</f>
        <v>Ex(E-103)</v>
      </c>
      <c r="AC40" s="176">
        <f>'5 '!AC40</f>
        <v>0</v>
      </c>
      <c r="AD40" s="176" t="str">
        <f>'5 '!AD40</f>
        <v>8GB</v>
      </c>
      <c r="AE40" s="176" t="str">
        <f>'5 '!AE40</f>
        <v>16 GB</v>
      </c>
      <c r="AF40" s="176" t="str">
        <f>'5 '!AF40</f>
        <v>32GB</v>
      </c>
      <c r="AG40" s="176" t="str">
        <f>'5 '!AG40</f>
        <v>64GB</v>
      </c>
      <c r="AH40" s="176" t="str">
        <f>'5 '!AH40</f>
        <v>JK-Barphone</v>
      </c>
      <c r="AI40" s="176" t="str">
        <f>'5 '!AI40</f>
        <v>JK-Smart</v>
      </c>
      <c r="AJ40" s="176" t="str">
        <f>'5 '!AJ40</f>
        <v>En-Barphone</v>
      </c>
      <c r="AK40" s="176" t="str">
        <f>'5 '!AK40</f>
        <v>En-Smart</v>
      </c>
      <c r="AL40" s="176" t="str">
        <f>'5 '!AL40</f>
        <v>En-J1</v>
      </c>
      <c r="AM40" s="176" t="str">
        <f>'5 '!AM40</f>
        <v>En-4c</v>
      </c>
      <c r="AN40" s="176" t="str">
        <f>'5 '!AN40</f>
        <v>Eagle-BL5c</v>
      </c>
      <c r="AO40" s="176" t="str">
        <f>'5 '!AO40</f>
        <v>Eagle-Smart</v>
      </c>
      <c r="AP40" s="176" t="str">
        <f>'5 '!AP40</f>
        <v>JK BL5c</v>
      </c>
      <c r="AQ40" s="176" t="str">
        <f>'5 '!AQ40</f>
        <v>RK BAR</v>
      </c>
      <c r="AR40" s="176" t="str">
        <f>'5 '!AR40</f>
        <v>Rk Smart</v>
      </c>
      <c r="AS40" s="176" t="str">
        <f>'5 '!AS40</f>
        <v>Adata(32GB)</v>
      </c>
      <c r="AT40" s="176" t="str">
        <f>'5 '!AT40</f>
        <v>HP(32GB)</v>
      </c>
      <c r="AU40" s="176" t="str">
        <f>'5 '!AU40</f>
        <v>Or-20000</v>
      </c>
      <c r="AV40" s="176" t="str">
        <f>'5 '!AV40</f>
        <v>Or-1000</v>
      </c>
      <c r="AW40" s="176" t="str">
        <f>'5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'5 '!B44</f>
        <v>5</v>
      </c>
      <c r="C41" s="116">
        <f>'5 '!C44</f>
        <v>25</v>
      </c>
      <c r="D41" s="116">
        <f>'5 '!D44</f>
        <v>8</v>
      </c>
      <c r="E41" s="116">
        <f>'5 '!E44</f>
        <v>18</v>
      </c>
      <c r="F41" s="116">
        <f>'5 '!F44</f>
        <v>1</v>
      </c>
      <c r="G41" s="116">
        <f>'5 '!G44</f>
        <v>14</v>
      </c>
      <c r="H41" s="116">
        <f>'5 '!H44</f>
        <v>2</v>
      </c>
      <c r="I41" s="116">
        <f>'5 '!I44</f>
        <v>3</v>
      </c>
      <c r="J41" s="116">
        <f>'5 '!J44</f>
        <v>2</v>
      </c>
      <c r="K41" s="116">
        <f>'5 '!K44</f>
        <v>3</v>
      </c>
      <c r="L41" s="116">
        <f>'5 '!L44</f>
        <v>9</v>
      </c>
      <c r="M41" s="116">
        <f>'5 '!M44</f>
        <v>5</v>
      </c>
      <c r="N41" s="116">
        <f>'5 '!N44</f>
        <v>2</v>
      </c>
      <c r="O41" s="116">
        <f>'5 '!O44</f>
        <v>1</v>
      </c>
      <c r="P41" s="116">
        <f>'5 '!P44</f>
        <v>1</v>
      </c>
      <c r="Q41" s="116">
        <f>'5 '!Q44</f>
        <v>4</v>
      </c>
      <c r="R41" s="116">
        <f>'5 '!R44</f>
        <v>0</v>
      </c>
      <c r="S41" s="116">
        <f>'5 '!S44</f>
        <v>12</v>
      </c>
      <c r="T41" s="116">
        <f>'5 '!T44</f>
        <v>10</v>
      </c>
      <c r="U41" s="116">
        <f>'5 '!U44</f>
        <v>3</v>
      </c>
      <c r="V41" s="116">
        <f>'5 '!V44</f>
        <v>1</v>
      </c>
      <c r="W41" s="116">
        <f>'5 '!W44</f>
        <v>1</v>
      </c>
      <c r="X41" s="116">
        <f>'5 '!X44</f>
        <v>0</v>
      </c>
      <c r="Y41" s="116">
        <f>'5 '!Y44</f>
        <v>1</v>
      </c>
      <c r="Z41" s="116">
        <f>'5 '!Z44</f>
        <v>1</v>
      </c>
      <c r="AA41" s="116">
        <f>'5 '!AA44</f>
        <v>2</v>
      </c>
      <c r="AB41" s="116">
        <f>'5 '!AB44</f>
        <v>1</v>
      </c>
      <c r="AC41" s="116">
        <f>'5 '!AC44</f>
        <v>0</v>
      </c>
      <c r="AD41" s="116">
        <f>'5 '!AD44</f>
        <v>6</v>
      </c>
      <c r="AE41" s="116">
        <f>'5 '!AE44</f>
        <v>3</v>
      </c>
      <c r="AF41" s="116">
        <f>'5 '!AF44</f>
        <v>2</v>
      </c>
      <c r="AG41" s="116">
        <f>'5 '!AG44</f>
        <v>2</v>
      </c>
      <c r="AH41" s="116">
        <f>'5 '!AH44</f>
        <v>4</v>
      </c>
      <c r="AI41" s="116">
        <f>'5 '!AI44</f>
        <v>11</v>
      </c>
      <c r="AJ41" s="116">
        <f>'5 '!AJ44</f>
        <v>1</v>
      </c>
      <c r="AK41" s="116">
        <f>'5 '!AK44</f>
        <v>6</v>
      </c>
      <c r="AL41" s="116">
        <f>'5 '!AL44</f>
        <v>3</v>
      </c>
      <c r="AM41" s="116">
        <f>'5 '!AM44</f>
        <v>0</v>
      </c>
      <c r="AN41" s="116">
        <f>'5 '!AN44</f>
        <v>0</v>
      </c>
      <c r="AO41" s="116">
        <f>'5 '!AO44</f>
        <v>2</v>
      </c>
      <c r="AP41" s="116">
        <f>'5 '!AP44</f>
        <v>6</v>
      </c>
      <c r="AQ41" s="116">
        <f>'5 '!AQ44</f>
        <v>0</v>
      </c>
      <c r="AR41" s="116">
        <f>'5 '!AR44</f>
        <v>0</v>
      </c>
      <c r="AS41" s="116">
        <f>'5 '!AS44</f>
        <v>2</v>
      </c>
      <c r="AT41" s="116">
        <f>'5 '!AT44</f>
        <v>3</v>
      </c>
      <c r="AU41" s="116">
        <f>'5 '!AU44</f>
        <v>1</v>
      </c>
      <c r="AV41" s="116">
        <f>'5 '!AV44</f>
        <v>1</v>
      </c>
      <c r="AW41" s="116">
        <f>'5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'5 '!B47</f>
        <v>80</v>
      </c>
      <c r="C47" s="92">
        <f>'5 '!C47</f>
        <v>120</v>
      </c>
      <c r="D47" s="92">
        <f>'5 '!D47</f>
        <v>120</v>
      </c>
      <c r="E47" s="92">
        <f>'5 '!E47</f>
        <v>30</v>
      </c>
      <c r="F47" s="92">
        <f>'5 '!F47</f>
        <v>40</v>
      </c>
      <c r="G47" s="92">
        <f>'5 '!G47</f>
        <v>80</v>
      </c>
      <c r="H47" s="92">
        <f>'5 '!H47</f>
        <v>40</v>
      </c>
      <c r="I47" s="92">
        <f>'5 '!I47</f>
        <v>40</v>
      </c>
      <c r="J47" s="92">
        <f>'5 '!J47</f>
        <v>80</v>
      </c>
      <c r="K47" s="92">
        <f>'5 '!K47</f>
        <v>50</v>
      </c>
      <c r="L47" s="92">
        <f>'5 '!L47</f>
        <v>85</v>
      </c>
      <c r="M47" s="92">
        <f>'5 '!M47</f>
        <v>45</v>
      </c>
      <c r="N47" s="92">
        <f>'5 '!N47</f>
        <v>38</v>
      </c>
      <c r="O47" s="92">
        <f>'5 '!O47</f>
        <v>75</v>
      </c>
      <c r="P47" s="92">
        <f>'5 '!P47</f>
        <v>16</v>
      </c>
      <c r="Q47" s="92">
        <f>'5 '!Q47</f>
        <v>8</v>
      </c>
      <c r="R47" s="92">
        <f>'5 '!R47</f>
        <v>191</v>
      </c>
      <c r="S47" s="92">
        <f>'5 '!S47</f>
        <v>182</v>
      </c>
      <c r="T47" s="92">
        <f>'5 '!T47</f>
        <v>191</v>
      </c>
      <c r="U47" s="92">
        <f>'5 '!U47</f>
        <v>191</v>
      </c>
      <c r="V47" s="92">
        <f>'5 '!V47</f>
        <v>90</v>
      </c>
      <c r="W47" s="92">
        <f>'5 '!W47</f>
        <v>8.75</v>
      </c>
      <c r="X47" s="92">
        <f>'5 '!X47</f>
        <v>9</v>
      </c>
      <c r="Y47" s="92">
        <f>'5 '!Y47</f>
        <v>13</v>
      </c>
      <c r="Z47" s="92">
        <f>'5 '!Z47</f>
        <v>3</v>
      </c>
      <c r="AA47" s="92">
        <f>'5 '!AA47</f>
        <v>80</v>
      </c>
      <c r="AB47" s="92">
        <f>'5 '!AB47</f>
        <v>110</v>
      </c>
      <c r="AC47" s="92">
        <f>'5 '!AC47</f>
        <v>60</v>
      </c>
      <c r="AD47" s="92">
        <f>'5 '!AD47</f>
        <v>60</v>
      </c>
      <c r="AE47" s="92">
        <f>'5 '!AE47</f>
        <v>8</v>
      </c>
      <c r="AF47" s="92">
        <f>'5 '!AF47</f>
        <v>70</v>
      </c>
      <c r="AG47" s="92">
        <f>'5 '!AG47</f>
        <v>35</v>
      </c>
      <c r="AH47" s="92">
        <f>'5 '!AH47</f>
        <v>50</v>
      </c>
      <c r="AI47" s="92">
        <f>'5 '!AI47</f>
        <v>128</v>
      </c>
      <c r="AJ47" s="92">
        <f>'5 '!AJ47</f>
        <v>52</v>
      </c>
      <c r="AK47" s="92">
        <f>'5 '!AK47</f>
        <v>55</v>
      </c>
      <c r="AL47" s="92">
        <f>'5 '!AL47</f>
        <v>85</v>
      </c>
      <c r="AM47" s="92">
        <f>'5 '!AM47</f>
        <v>280</v>
      </c>
      <c r="AN47" s="92">
        <f>'5 '!AN47</f>
        <v>340</v>
      </c>
      <c r="AO47" s="92">
        <f>'5 '!AO47</f>
        <v>410</v>
      </c>
      <c r="AP47" s="92">
        <f>'5 '!AP47</f>
        <v>310</v>
      </c>
      <c r="AQ47" s="92">
        <f>'5 '!AQ47</f>
        <v>240</v>
      </c>
      <c r="AR47" s="92">
        <f>'5 '!AR47</f>
        <v>13540</v>
      </c>
      <c r="AS47" s="92">
        <f>'5 '!AS47</f>
        <v>11</v>
      </c>
      <c r="AT47" s="92">
        <f>'5 '!AT47</f>
        <v>280</v>
      </c>
      <c r="AU47" s="92">
        <f>'5 '!AU47</f>
        <v>0</v>
      </c>
      <c r="AV47" s="92">
        <f>'5 '!AV47</f>
        <v>0</v>
      </c>
      <c r="AW47" s="92">
        <f>'5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'5 '!B50</f>
        <v>Or-M53</v>
      </c>
      <c r="C50" s="174" t="str">
        <f>'5 '!C50</f>
        <v>Or-L53</v>
      </c>
      <c r="D50" s="174" t="str">
        <f>'5 '!D50</f>
        <v>Or-C53</v>
      </c>
      <c r="E50" s="174" t="str">
        <f>'5 '!E50</f>
        <v>A-One</v>
      </c>
      <c r="F50" s="174" t="str">
        <f>'5 '!F50</f>
        <v>Active</v>
      </c>
      <c r="G50" s="174" t="str">
        <f>'5 '!G50</f>
        <v>S61T</v>
      </c>
      <c r="H50" s="174" t="str">
        <f>'5 '!H50</f>
        <v>ZA-002</v>
      </c>
      <c r="I50" s="174" t="str">
        <f>'5 '!I50</f>
        <v>ZT-oo2</v>
      </c>
      <c r="J50" s="174" t="str">
        <f>'5 '!J50</f>
        <v>Metal</v>
      </c>
      <c r="K50" s="174" t="str">
        <f>'5 '!K50</f>
        <v>Pani Covar</v>
      </c>
      <c r="L50" s="174" t="str">
        <f>'5 '!L50</f>
        <v>Glass Cover</v>
      </c>
      <c r="M50" s="174" t="str">
        <f>'5 '!M50</f>
        <v>lether</v>
      </c>
      <c r="N50" s="174" t="str">
        <f>'5 '!N50</f>
        <v>Print</v>
      </c>
      <c r="O50" s="174" t="str">
        <f>'5 '!O50</f>
        <v>silicon</v>
      </c>
      <c r="P50" s="174" t="str">
        <f>'5 '!P50</f>
        <v>Glass</v>
      </c>
      <c r="Q50" s="174" t="str">
        <f>'5 '!Q50</f>
        <v>Chair</v>
      </c>
      <c r="R50" s="174" t="str">
        <f>'5 '!R50</f>
        <v>BL Sim</v>
      </c>
      <c r="S50" s="174" t="str">
        <f>'5 '!S50</f>
        <v>BL KI</v>
      </c>
      <c r="T50" s="174" t="str">
        <f>'5 '!T50</f>
        <v>GP Sim</v>
      </c>
      <c r="U50" s="174" t="str">
        <f>'5 '!U50</f>
        <v>GP Kit</v>
      </c>
      <c r="V50" s="174" t="str">
        <f>'5 '!V50</f>
        <v>HI G COVER</v>
      </c>
      <c r="W50" s="174" t="str">
        <f>'5 '!W50</f>
        <v>9 Card</v>
      </c>
      <c r="X50" s="174" t="str">
        <f>'5 '!X50</f>
        <v>OTG-B</v>
      </c>
      <c r="Y50" s="174" t="str">
        <f>'5 '!Y50</f>
        <v>OTG-C</v>
      </c>
      <c r="Z50" s="174" t="str">
        <f>'5 '!Z50</f>
        <v>Pin</v>
      </c>
      <c r="AA50" s="174" t="str">
        <f>'5 '!AA50</f>
        <v>Ladis cover</v>
      </c>
      <c r="AB50" s="174" t="str">
        <f>'5 '!AB50</f>
        <v>Gliger Cover</v>
      </c>
      <c r="AC50" s="174" t="str">
        <f>'5 '!AC50</f>
        <v>Lether Cover</v>
      </c>
      <c r="AD50" s="174" t="str">
        <f>'5 '!AD50</f>
        <v>rainbow glass</v>
      </c>
      <c r="AE50" s="174" t="str">
        <f>'5 '!AE50</f>
        <v>Muja</v>
      </c>
      <c r="AF50" s="174" t="str">
        <f>'5 '!AF50</f>
        <v>RM-510</v>
      </c>
      <c r="AG50" s="174" t="str">
        <f>'5 '!AG50</f>
        <v>Realme-B</v>
      </c>
      <c r="AH50" s="174" t="str">
        <f>'5 '!AH50</f>
        <v>Realme-C</v>
      </c>
      <c r="AI50" s="174" t="str">
        <f>'5 '!AI50</f>
        <v>My choice</v>
      </c>
      <c r="AJ50" s="174" t="str">
        <f>'5 '!AJ50</f>
        <v xml:space="preserve">Math </v>
      </c>
      <c r="AK50" s="174" t="str">
        <f>'5 '!AK50</f>
        <v>shad Cover</v>
      </c>
      <c r="AL50" s="174" t="str">
        <f>'5 '!AL50</f>
        <v>Cut Cover</v>
      </c>
      <c r="AM50" s="174" t="str">
        <f>'5 '!AM50</f>
        <v>Stand</v>
      </c>
      <c r="AN50" s="174" t="str">
        <f>'5 '!AN50</f>
        <v>HE-05</v>
      </c>
      <c r="AO50" s="174" t="str">
        <f>'5 '!AO50</f>
        <v>HE-05i</v>
      </c>
      <c r="AP50" s="174" t="str">
        <f>'5 '!AP50</f>
        <v>DM10c</v>
      </c>
      <c r="AQ50" s="174" t="str">
        <f>'5 '!AQ50</f>
        <v>RM-510 c</v>
      </c>
      <c r="AR50" s="174" t="str">
        <f>'5 '!AR50</f>
        <v>A16(3+32)</v>
      </c>
      <c r="AS50" s="174" t="str">
        <f>'5 '!AS50</f>
        <v>Fita</v>
      </c>
      <c r="AT50" s="174" t="str">
        <f>'5 '!AT50</f>
        <v>dm10</v>
      </c>
      <c r="AU50" s="174">
        <f>'5 '!AU50</f>
        <v>0</v>
      </c>
      <c r="AV50" s="174">
        <f>'5 '!AV50</f>
        <v>0</v>
      </c>
      <c r="AW50" s="174">
        <f>'5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'5 '!B54</f>
        <v>4</v>
      </c>
      <c r="C51" s="187">
        <f>'5 '!C54</f>
        <v>1</v>
      </c>
      <c r="D51" s="187">
        <f>'5 '!D54</f>
        <v>2</v>
      </c>
      <c r="E51" s="187">
        <f>'5 '!E54</f>
        <v>1</v>
      </c>
      <c r="F51" s="187">
        <f>'5 '!F54</f>
        <v>0</v>
      </c>
      <c r="G51" s="187">
        <f>'5 '!G54</f>
        <v>0</v>
      </c>
      <c r="H51" s="187">
        <f>'5 '!H54</f>
        <v>7</v>
      </c>
      <c r="I51" s="187">
        <f>'5 '!I54</f>
        <v>1</v>
      </c>
      <c r="J51" s="187">
        <f>'5 '!J54</f>
        <v>3</v>
      </c>
      <c r="K51" s="187">
        <f>'5 '!K54</f>
        <v>9</v>
      </c>
      <c r="L51" s="187">
        <f>'5 '!L54</f>
        <v>38</v>
      </c>
      <c r="M51" s="187">
        <f>'5 '!M54</f>
        <v>73</v>
      </c>
      <c r="N51" s="187">
        <f>'5 '!N54</f>
        <v>11</v>
      </c>
      <c r="O51" s="187">
        <f>'5 '!O54</f>
        <v>9</v>
      </c>
      <c r="P51" s="187">
        <f>'5 '!P54</f>
        <v>383</v>
      </c>
      <c r="Q51" s="187">
        <f>'5 '!Q54</f>
        <v>21</v>
      </c>
      <c r="R51" s="187">
        <f>'5 '!R54</f>
        <v>4</v>
      </c>
      <c r="S51" s="187">
        <f>'5 '!S54</f>
        <v>0</v>
      </c>
      <c r="T51" s="187">
        <f>'5 '!T54</f>
        <v>1</v>
      </c>
      <c r="U51" s="187">
        <f>'5 '!U54</f>
        <v>5</v>
      </c>
      <c r="V51" s="187">
        <f>'5 '!V54</f>
        <v>14</v>
      </c>
      <c r="W51" s="187">
        <f>'5 '!W54</f>
        <v>106</v>
      </c>
      <c r="X51" s="187">
        <f>'5 '!X54</f>
        <v>7</v>
      </c>
      <c r="Y51" s="187">
        <f>'5 '!Y54</f>
        <v>8</v>
      </c>
      <c r="Z51" s="187">
        <f>'5 '!Z54</f>
        <v>92</v>
      </c>
      <c r="AA51" s="187">
        <f>'5 '!AA54</f>
        <v>29</v>
      </c>
      <c r="AB51" s="187">
        <f>'5 '!AB54</f>
        <v>25</v>
      </c>
      <c r="AC51" s="187">
        <f>'5 '!AC54</f>
        <v>15</v>
      </c>
      <c r="AD51" s="187">
        <f>'5 '!AD54</f>
        <v>5</v>
      </c>
      <c r="AE51" s="187">
        <f>'5 '!AE54</f>
        <v>19</v>
      </c>
      <c r="AF51" s="187">
        <f>'5 '!AF54</f>
        <v>1</v>
      </c>
      <c r="AG51" s="187">
        <f>'5 '!AG54</f>
        <v>1</v>
      </c>
      <c r="AH51" s="187">
        <f>'5 '!AH54</f>
        <v>2</v>
      </c>
      <c r="AI51" s="187">
        <f>'5 '!AI54</f>
        <v>169</v>
      </c>
      <c r="AJ51" s="187">
        <f>'5 '!AJ54</f>
        <v>86</v>
      </c>
      <c r="AK51" s="187">
        <f>'5 '!AK54</f>
        <v>9</v>
      </c>
      <c r="AL51" s="187">
        <f>'5 '!AL54</f>
        <v>2</v>
      </c>
      <c r="AM51" s="187">
        <f>'5 '!AM54</f>
        <v>1</v>
      </c>
      <c r="AN51" s="187">
        <f>'5 '!AN54</f>
        <v>2</v>
      </c>
      <c r="AO51" s="187">
        <f>'5 '!AO54</f>
        <v>1</v>
      </c>
      <c r="AP51" s="187">
        <f>'5 '!AP54</f>
        <v>1</v>
      </c>
      <c r="AQ51" s="187">
        <f>'5 '!AQ54</f>
        <v>1</v>
      </c>
      <c r="AR51" s="187">
        <f>'5 '!AR54</f>
        <v>0</v>
      </c>
      <c r="AS51" s="187">
        <f>'5 '!AS54</f>
        <v>7</v>
      </c>
      <c r="AT51" s="187">
        <f>'5 '!AT54</f>
        <v>2</v>
      </c>
      <c r="AU51" s="187">
        <f>'5 '!AU54</f>
        <v>0</v>
      </c>
      <c r="AV51" s="187">
        <f>'5 '!AV54</f>
        <v>0</v>
      </c>
      <c r="AW51" s="187">
        <f>'5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'5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'5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'5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'5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495" priority="19" operator="greaterThan">
      <formula>0</formula>
    </cfRule>
  </conditionalFormatting>
  <conditionalFormatting sqref="B22:AE23">
    <cfRule type="cellIs" dxfId="494" priority="18" operator="greaterThan">
      <formula>0</formula>
    </cfRule>
  </conditionalFormatting>
  <conditionalFormatting sqref="B32:AE33">
    <cfRule type="cellIs" dxfId="493" priority="17" operator="greaterThan">
      <formula>0</formula>
    </cfRule>
  </conditionalFormatting>
  <conditionalFormatting sqref="B42:AE43">
    <cfRule type="cellIs" dxfId="492" priority="16" operator="greaterThan">
      <formula>0</formula>
    </cfRule>
  </conditionalFormatting>
  <conditionalFormatting sqref="B52:AE53">
    <cfRule type="cellIs" dxfId="491" priority="15" operator="greaterThan">
      <formula>0</formula>
    </cfRule>
  </conditionalFormatting>
  <conditionalFormatting sqref="B12:AE13 B22:AE23 B32:Y33 Z33:AE33 B42:AE43 B52:AE53">
    <cfRule type="cellIs" dxfId="490" priority="14" operator="greaterThan">
      <formula>0</formula>
    </cfRule>
  </conditionalFormatting>
  <conditionalFormatting sqref="B12:AW13">
    <cfRule type="cellIs" dxfId="489" priority="12" operator="greaterThan">
      <formula>0</formula>
    </cfRule>
    <cfRule type="cellIs" dxfId="488" priority="13" operator="greaterThan">
      <formula>0</formula>
    </cfRule>
  </conditionalFormatting>
  <conditionalFormatting sqref="B22:AW23 B32:AW33 B42:AW43 B52:AW53">
    <cfRule type="cellIs" dxfId="487" priority="11" operator="greaterThan">
      <formula>0</formula>
    </cfRule>
  </conditionalFormatting>
  <conditionalFormatting sqref="B8:AW9">
    <cfRule type="cellIs" dxfId="486" priority="10" operator="greaterThan">
      <formula>0</formula>
    </cfRule>
  </conditionalFormatting>
  <conditionalFormatting sqref="B18:AW19">
    <cfRule type="cellIs" dxfId="485" priority="9" operator="greaterThan">
      <formula>0</formula>
    </cfRule>
  </conditionalFormatting>
  <conditionalFormatting sqref="B22:AW23">
    <cfRule type="cellIs" dxfId="484" priority="8" operator="greaterThan">
      <formula>0</formula>
    </cfRule>
  </conditionalFormatting>
  <conditionalFormatting sqref="B28:AW29">
    <cfRule type="cellIs" dxfId="483" priority="7" operator="greaterThan">
      <formula>0</formula>
    </cfRule>
  </conditionalFormatting>
  <conditionalFormatting sqref="B32:AW33">
    <cfRule type="cellIs" dxfId="482" priority="6" operator="greaterThan">
      <formula>0</formula>
    </cfRule>
  </conditionalFormatting>
  <conditionalFormatting sqref="B38:AW39">
    <cfRule type="cellIs" dxfId="481" priority="5" operator="greaterThan">
      <formula>0</formula>
    </cfRule>
  </conditionalFormatting>
  <conditionalFormatting sqref="B42:AW43">
    <cfRule type="cellIs" dxfId="480" priority="3" operator="greaterThan">
      <formula>0</formula>
    </cfRule>
    <cfRule type="cellIs" dxfId="479" priority="4" operator="greaterThan">
      <formula>0</formula>
    </cfRule>
  </conditionalFormatting>
  <conditionalFormatting sqref="B48:AW49">
    <cfRule type="cellIs" dxfId="478" priority="2" operator="greaterThan">
      <formula>0</formula>
    </cfRule>
  </conditionalFormatting>
  <conditionalFormatting sqref="B52:AW53">
    <cfRule type="cellIs" dxfId="477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selection activeCell="C7" sqref="C7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'6 '!B7</f>
        <v>9580</v>
      </c>
      <c r="C7" s="198">
        <f>'6 '!C7</f>
        <v>8990</v>
      </c>
      <c r="D7" s="198">
        <f>'6 '!D7</f>
        <v>8990</v>
      </c>
      <c r="E7" s="198">
        <f>'6 '!E7</f>
        <v>8490</v>
      </c>
      <c r="F7" s="198">
        <f>'6 '!F7</f>
        <v>8800</v>
      </c>
      <c r="G7" s="198">
        <f>'6 '!G7</f>
        <v>7700</v>
      </c>
      <c r="H7" s="198">
        <f>'6 '!H7</f>
        <v>7430</v>
      </c>
      <c r="I7" s="198">
        <f>'6 '!I7</f>
        <v>6570</v>
      </c>
      <c r="J7" s="198">
        <f>'6 '!J7</f>
        <v>6500</v>
      </c>
      <c r="K7" s="198">
        <f>'6 '!K7</f>
        <v>7430</v>
      </c>
      <c r="L7" s="198">
        <f>'6 '!L7</f>
        <v>7390</v>
      </c>
      <c r="M7" s="198">
        <f>'6 '!M7</f>
        <v>4840</v>
      </c>
      <c r="N7" s="198">
        <f>'6 '!N7</f>
        <v>1010</v>
      </c>
      <c r="O7" s="198">
        <f>'6 '!O7</f>
        <v>1000</v>
      </c>
      <c r="P7" s="198">
        <f>'6 '!P7</f>
        <v>1100</v>
      </c>
      <c r="Q7" s="198">
        <f>'6 '!Q7</f>
        <v>1130</v>
      </c>
      <c r="R7" s="198">
        <f>'6 '!R7</f>
        <v>1180</v>
      </c>
      <c r="S7" s="198">
        <f>'6 '!S7</f>
        <v>1240</v>
      </c>
      <c r="T7" s="198">
        <f>'6 '!T7</f>
        <v>1270</v>
      </c>
      <c r="U7" s="198">
        <f>'6 '!U7</f>
        <v>1270</v>
      </c>
      <c r="V7" s="198">
        <f>'6 '!V7</f>
        <v>1500</v>
      </c>
      <c r="W7" s="198">
        <f>'6 '!W7</f>
        <v>1200</v>
      </c>
      <c r="X7" s="198">
        <f>'6 '!X7</f>
        <v>1290</v>
      </c>
      <c r="Y7" s="198">
        <f>'6 '!Y7</f>
        <v>1240</v>
      </c>
      <c r="Z7" s="198">
        <f>'6 '!Z7</f>
        <v>1290</v>
      </c>
      <c r="AA7" s="198">
        <f>'6 '!AA7</f>
        <v>1320</v>
      </c>
      <c r="AB7" s="198">
        <f>'6 '!AB7</f>
        <v>1410</v>
      </c>
      <c r="AC7" s="198">
        <f>'6 '!AC7</f>
        <v>1460</v>
      </c>
      <c r="AD7" s="198">
        <f>'6 '!AD7</f>
        <v>1490</v>
      </c>
      <c r="AE7" s="198">
        <f>'6 '!AE7</f>
        <v>1470</v>
      </c>
      <c r="AF7" s="198">
        <f>'6 '!AF7</f>
        <v>1340</v>
      </c>
      <c r="AG7" s="198">
        <f>'6 '!AG7</f>
        <v>9630</v>
      </c>
      <c r="AH7" s="198">
        <f>'6 '!AH7</f>
        <v>1310</v>
      </c>
      <c r="AI7" s="198">
        <f>'6 '!AI7</f>
        <v>960</v>
      </c>
      <c r="AJ7" s="198">
        <f>'6 '!AJ7</f>
        <v>9050</v>
      </c>
      <c r="AK7" s="198">
        <f>'6 '!AK7</f>
        <v>6790</v>
      </c>
      <c r="AL7" s="198">
        <f>'6 '!AL7</f>
        <v>6100</v>
      </c>
      <c r="AM7" s="198">
        <f>'6 '!AM7</f>
        <v>5650</v>
      </c>
      <c r="AN7" s="198">
        <f>'6 '!AN7</f>
        <v>7980</v>
      </c>
      <c r="AO7" s="198">
        <f>'6 '!AO7</f>
        <v>1190</v>
      </c>
      <c r="AP7" s="198">
        <f>'6 '!AP7</f>
        <v>1460</v>
      </c>
      <c r="AQ7" s="198">
        <f>'6 '!AQ7</f>
        <v>6400</v>
      </c>
      <c r="AR7" s="198">
        <f>'6 '!AR7</f>
        <v>0</v>
      </c>
      <c r="AS7" s="198">
        <f>'6 '!AS7</f>
        <v>0</v>
      </c>
      <c r="AT7" s="198">
        <f>'6 '!AT7</f>
        <v>0</v>
      </c>
      <c r="AU7" s="198">
        <f>'6 '!AU7</f>
        <v>0</v>
      </c>
      <c r="AV7" s="198">
        <f>'6 '!AV7</f>
        <v>1080</v>
      </c>
      <c r="AW7" s="198">
        <f>'6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'6 '!B10</f>
        <v>Z45</v>
      </c>
      <c r="C10" s="208" t="str">
        <f>'6 '!C10</f>
        <v>Z40</v>
      </c>
      <c r="D10" s="208" t="str">
        <f>'6 '!D10</f>
        <v>Z35</v>
      </c>
      <c r="E10" s="208" t="str">
        <f>'6 '!E10</f>
        <v>Z33</v>
      </c>
      <c r="F10" s="208" t="str">
        <f>'6 '!F10</f>
        <v>Z30</v>
      </c>
      <c r="G10" s="208" t="str">
        <f>'6 '!G10</f>
        <v>Z22</v>
      </c>
      <c r="H10" s="208" t="str">
        <f>'6 '!H10</f>
        <v>Z18</v>
      </c>
      <c r="I10" s="208" t="str">
        <f>'6 '!I10</f>
        <v>i99</v>
      </c>
      <c r="J10" s="208" t="str">
        <f>'6 '!J10</f>
        <v>i69</v>
      </c>
      <c r="K10" s="208" t="str">
        <f>'6 '!K10</f>
        <v>Atom</v>
      </c>
      <c r="L10" s="208" t="str">
        <f>'6 '!L10</f>
        <v>Atom-2</v>
      </c>
      <c r="M10" s="208" t="str">
        <f>'6 '!M10</f>
        <v>G10+</v>
      </c>
      <c r="N10" s="208" t="str">
        <f>'6 '!N10</f>
        <v>B62</v>
      </c>
      <c r="O10" s="208" t="str">
        <f>'6 '!O10</f>
        <v>B69</v>
      </c>
      <c r="P10" s="208" t="str">
        <f>'6 '!P10</f>
        <v>BL96</v>
      </c>
      <c r="Q10" s="208" t="str">
        <f>'6 '!Q10</f>
        <v>BL99</v>
      </c>
      <c r="R10" s="208" t="str">
        <f>'6 '!R10</f>
        <v>BL120</v>
      </c>
      <c r="S10" s="208" t="str">
        <f>'6 '!S10</f>
        <v>D41</v>
      </c>
      <c r="T10" s="208" t="str">
        <f>'6 '!T10</f>
        <v>D47</v>
      </c>
      <c r="U10" s="208" t="str">
        <f>'6 '!U10</f>
        <v>D48</v>
      </c>
      <c r="V10" s="208" t="str">
        <f>'6 '!V10</f>
        <v>D54+</v>
      </c>
      <c r="W10" s="208" t="str">
        <f>'6 '!W10</f>
        <v>D82</v>
      </c>
      <c r="X10" s="208" t="str">
        <f>'6 '!X10</f>
        <v>L43</v>
      </c>
      <c r="Y10" s="208" t="str">
        <f>'6 '!Y10</f>
        <v>L44</v>
      </c>
      <c r="Z10" s="208" t="str">
        <f>'6 '!Z10</f>
        <v>L46</v>
      </c>
      <c r="AA10" s="208" t="str">
        <f>'6 '!AA10</f>
        <v>L135</v>
      </c>
      <c r="AB10" s="208" t="str">
        <f>'6 '!AB10</f>
        <v>L140</v>
      </c>
      <c r="AC10" s="208" t="str">
        <f>'6 '!AC10</f>
        <v>L260</v>
      </c>
      <c r="AD10" s="208" t="str">
        <f>'6 '!AD10</f>
        <v>L270</v>
      </c>
      <c r="AE10" s="208" t="str">
        <f>'6 '!AE10</f>
        <v>S45</v>
      </c>
      <c r="AF10" s="208" t="str">
        <f>'6 '!AF10</f>
        <v>T92</v>
      </c>
      <c r="AG10" s="208" t="str">
        <f>'6 '!AG10</f>
        <v>Z30 Pro</v>
      </c>
      <c r="AH10" s="208" t="str">
        <f>'6 '!AH10</f>
        <v>L33</v>
      </c>
      <c r="AI10" s="208" t="str">
        <f>'6 '!AI10</f>
        <v>B24</v>
      </c>
      <c r="AJ10" s="208" t="str">
        <f>'6 '!AJ10</f>
        <v>Z42</v>
      </c>
      <c r="AK10" s="208" t="str">
        <f>'6 '!AK10</f>
        <v>i80</v>
      </c>
      <c r="AL10" s="208" t="str">
        <f>'6 '!AL10</f>
        <v>V138</v>
      </c>
      <c r="AM10" s="208" t="str">
        <f>'6 '!AM10</f>
        <v>G50</v>
      </c>
      <c r="AN10" s="208" t="str">
        <f>'6 '!AN10</f>
        <v>Z32</v>
      </c>
      <c r="AO10" s="208" t="str">
        <f>'6 '!AO10</f>
        <v>D76</v>
      </c>
      <c r="AP10" s="208" t="str">
        <f>'6 '!AP10</f>
        <v>L145</v>
      </c>
      <c r="AQ10" s="208" t="str">
        <f>'6 '!AQ10</f>
        <v>i71</v>
      </c>
      <c r="AR10" s="208">
        <f>'6 '!AR10</f>
        <v>0</v>
      </c>
      <c r="AS10" s="208">
        <f>'6 '!AS10</f>
        <v>0</v>
      </c>
      <c r="AT10" s="208">
        <f>'6 '!AT10</f>
        <v>0</v>
      </c>
      <c r="AU10" s="208">
        <f>'6 '!AU10</f>
        <v>0</v>
      </c>
      <c r="AV10" s="208" t="str">
        <f>'6 '!AV10</f>
        <v>P16</v>
      </c>
      <c r="AW10" s="208" t="str">
        <f>'6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'6 '!B14</f>
        <v>3</v>
      </c>
      <c r="C11" s="42">
        <f>'6 '!C14</f>
        <v>0</v>
      </c>
      <c r="D11" s="42">
        <f>'6 '!D14</f>
        <v>1</v>
      </c>
      <c r="E11" s="42">
        <f>'6 '!E14</f>
        <v>1</v>
      </c>
      <c r="F11" s="42">
        <f>'6 '!F14</f>
        <v>0</v>
      </c>
      <c r="G11" s="42">
        <f>'6 '!G14</f>
        <v>2</v>
      </c>
      <c r="H11" s="42">
        <f>'6 '!H14</f>
        <v>1</v>
      </c>
      <c r="I11" s="42">
        <f>'6 '!I14</f>
        <v>0</v>
      </c>
      <c r="J11" s="42">
        <f>'6 '!J14</f>
        <v>0</v>
      </c>
      <c r="K11" s="42">
        <f>'6 '!K14</f>
        <v>1</v>
      </c>
      <c r="L11" s="42">
        <f>'6 '!L14</f>
        <v>1</v>
      </c>
      <c r="M11" s="42">
        <f>'6 '!M14</f>
        <v>3</v>
      </c>
      <c r="N11" s="42">
        <f>'6 '!N14</f>
        <v>1</v>
      </c>
      <c r="O11" s="42">
        <f>'6 '!O14</f>
        <v>2</v>
      </c>
      <c r="P11" s="42">
        <f>'6 '!P14</f>
        <v>5</v>
      </c>
      <c r="Q11" s="42">
        <f>'6 '!Q14</f>
        <v>2</v>
      </c>
      <c r="R11" s="42">
        <f>'6 '!R14</f>
        <v>4</v>
      </c>
      <c r="S11" s="42">
        <f>'6 '!S14</f>
        <v>1</v>
      </c>
      <c r="T11" s="42">
        <f>'6 '!T14</f>
        <v>1</v>
      </c>
      <c r="U11" s="42">
        <f>'6 '!U14</f>
        <v>6</v>
      </c>
      <c r="V11" s="42">
        <f>'6 '!V14</f>
        <v>2</v>
      </c>
      <c r="W11" s="42">
        <f>'6 '!W14</f>
        <v>1</v>
      </c>
      <c r="X11" s="42">
        <f>'6 '!X14</f>
        <v>2</v>
      </c>
      <c r="Y11" s="42">
        <f>'6 '!Y14</f>
        <v>0</v>
      </c>
      <c r="Z11" s="42">
        <f>'6 '!Z14</f>
        <v>1</v>
      </c>
      <c r="AA11" s="42">
        <f>'6 '!AA14</f>
        <v>2</v>
      </c>
      <c r="AB11" s="42">
        <f>'6 '!AB14</f>
        <v>1</v>
      </c>
      <c r="AC11" s="42">
        <f>'6 '!AC14</f>
        <v>1</v>
      </c>
      <c r="AD11" s="42">
        <f>'6 '!AD14</f>
        <v>2</v>
      </c>
      <c r="AE11" s="42">
        <f>'6 '!AE14</f>
        <v>3</v>
      </c>
      <c r="AF11" s="42">
        <f>'6 '!AF14</f>
        <v>1</v>
      </c>
      <c r="AG11" s="42">
        <f>'6 '!AG14</f>
        <v>0</v>
      </c>
      <c r="AH11" s="42">
        <f>'6 '!AH14</f>
        <v>8</v>
      </c>
      <c r="AI11" s="42">
        <f>'6 '!AI14</f>
        <v>0</v>
      </c>
      <c r="AJ11" s="42">
        <f>'6 '!AJ14</f>
        <v>2</v>
      </c>
      <c r="AK11" s="42">
        <f>'6 '!AK14</f>
        <v>2</v>
      </c>
      <c r="AL11" s="42">
        <f>'6 '!AL14</f>
        <v>1</v>
      </c>
      <c r="AM11" s="42">
        <f>'6 '!AM14</f>
        <v>0</v>
      </c>
      <c r="AN11" s="42">
        <f>'6 '!AN14</f>
        <v>4</v>
      </c>
      <c r="AO11" s="42">
        <f>'6 '!AO14</f>
        <v>1</v>
      </c>
      <c r="AP11" s="42">
        <f>'6 '!AP14</f>
        <v>1</v>
      </c>
      <c r="AQ11" s="42">
        <f>'6 '!AQ14</f>
        <v>1</v>
      </c>
      <c r="AR11" s="42">
        <f>'6 '!AR14</f>
        <v>0</v>
      </c>
      <c r="AS11" s="42">
        <f>'6 '!AS14</f>
        <v>0</v>
      </c>
      <c r="AT11" s="42">
        <f>'6 '!AT14</f>
        <v>0</v>
      </c>
      <c r="AU11" s="42">
        <f>'6 '!AU14</f>
        <v>0</v>
      </c>
      <c r="AV11" s="42">
        <f>'6 '!AV14</f>
        <v>2</v>
      </c>
      <c r="AW11" s="42">
        <f>'6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'6 '!B17</f>
        <v>9140</v>
      </c>
      <c r="C17" s="205">
        <f>'6 '!C17</f>
        <v>8290</v>
      </c>
      <c r="D17" s="205">
        <f>'6 '!D17</f>
        <v>7790</v>
      </c>
      <c r="E17" s="205">
        <f>'6 '!E17</f>
        <v>7540</v>
      </c>
      <c r="F17" s="205">
        <f>'6 '!F17</f>
        <v>7070</v>
      </c>
      <c r="G17" s="205">
        <f>'6 '!G17</f>
        <v>6500</v>
      </c>
      <c r="H17" s="205">
        <f>'6 '!H17</f>
        <v>990</v>
      </c>
      <c r="I17" s="205">
        <f>'6 '!I17</f>
        <v>1000</v>
      </c>
      <c r="J17" s="205">
        <f>'6 '!J17</f>
        <v>1130</v>
      </c>
      <c r="K17" s="205">
        <f>'6 '!K17</f>
        <v>1200</v>
      </c>
      <c r="L17" s="205">
        <f>'6 '!L17</f>
        <v>1230</v>
      </c>
      <c r="M17" s="205">
        <f>'6 '!M17</f>
        <v>1310</v>
      </c>
      <c r="N17" s="205">
        <f>'6 '!N17</f>
        <v>1310</v>
      </c>
      <c r="O17" s="205">
        <f>'6 '!O17</f>
        <v>1400</v>
      </c>
      <c r="P17" s="205">
        <f>'6 '!P17</f>
        <v>1950</v>
      </c>
      <c r="Q17" s="205">
        <f>'6 '!Q17</f>
        <v>830</v>
      </c>
      <c r="R17" s="205">
        <f>'6 '!R17</f>
        <v>1120</v>
      </c>
      <c r="S17" s="205">
        <f>'6 '!S17</f>
        <v>1050</v>
      </c>
      <c r="T17" s="205">
        <f>'6 '!T17</f>
        <v>800</v>
      </c>
      <c r="U17" s="205">
        <f>'6 '!U17</f>
        <v>800</v>
      </c>
      <c r="V17" s="205">
        <f>'6 '!V17</f>
        <v>1160</v>
      </c>
      <c r="W17" s="205">
        <f>'6 '!W17</f>
        <v>1115</v>
      </c>
      <c r="X17" s="205">
        <f>'6 '!X17</f>
        <v>10340</v>
      </c>
      <c r="Y17" s="205">
        <f>'6 '!Y17</f>
        <v>1970</v>
      </c>
      <c r="Z17" s="205">
        <f>'6 '!Z17</f>
        <v>1000</v>
      </c>
      <c r="AA17" s="205">
        <f>'6 '!AA17</f>
        <v>1150</v>
      </c>
      <c r="AB17" s="205">
        <f>'6 '!AB17</f>
        <v>1050</v>
      </c>
      <c r="AC17" s="205">
        <f>'6 '!AC17</f>
        <v>880</v>
      </c>
      <c r="AD17" s="205">
        <f>'6 '!AD17</f>
        <v>13080</v>
      </c>
      <c r="AE17" s="205">
        <f>'6 '!AE17</f>
        <v>14950</v>
      </c>
      <c r="AF17" s="205">
        <f>'6 '!AF17</f>
        <v>18490</v>
      </c>
      <c r="AG17" s="205">
        <f>'6 '!AG17</f>
        <v>23110</v>
      </c>
      <c r="AH17" s="205">
        <f>'6 '!AH17</f>
        <v>23350</v>
      </c>
      <c r="AI17" s="205">
        <f>'6 '!AI17</f>
        <v>9900</v>
      </c>
      <c r="AJ17" s="205">
        <f>'6 '!AJ17</f>
        <v>12730</v>
      </c>
      <c r="AK17" s="205">
        <f>'6 '!AK17</f>
        <v>14150</v>
      </c>
      <c r="AL17" s="205">
        <f>'6 '!AL17</f>
        <v>15090</v>
      </c>
      <c r="AM17" s="205">
        <f>'6 '!AM17</f>
        <v>19430</v>
      </c>
      <c r="AN17" s="205">
        <f>'6 '!AN17</f>
        <v>21230</v>
      </c>
      <c r="AO17" s="205">
        <f>'6 '!AO17</f>
        <v>19810</v>
      </c>
      <c r="AP17" s="205">
        <f>'6 '!AP17</f>
        <v>25470</v>
      </c>
      <c r="AQ17" s="205">
        <f>'6 '!AQ17</f>
        <v>22640</v>
      </c>
      <c r="AR17" s="205">
        <f>'6 '!AR17</f>
        <v>16980</v>
      </c>
      <c r="AS17" s="205">
        <f>'6 '!AS17</f>
        <v>2410</v>
      </c>
      <c r="AT17" s="205">
        <f>'6 '!AT17</f>
        <v>1070</v>
      </c>
      <c r="AU17" s="205">
        <f>'6 '!AU17</f>
        <v>12260</v>
      </c>
      <c r="AV17" s="205">
        <f>'6 '!AV17</f>
        <v>1220</v>
      </c>
      <c r="AW17" s="205">
        <f>'6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'6 '!B20</f>
        <v>V-3(3+64)</v>
      </c>
      <c r="C20" s="209" t="str">
        <f>'6 '!C20</f>
        <v>V-3(2+32)</v>
      </c>
      <c r="D20" s="209" t="str">
        <f>'6 '!D20</f>
        <v>V-2(2+32)</v>
      </c>
      <c r="E20" s="209" t="str">
        <f>'6 '!E20</f>
        <v>V-1pro</v>
      </c>
      <c r="F20" s="209" t="str">
        <f>'6 '!F20</f>
        <v>A48</v>
      </c>
      <c r="G20" s="209" t="str">
        <f>'6 '!G20</f>
        <v>A26</v>
      </c>
      <c r="H20" s="209" t="str">
        <f>'6 '!H20</f>
        <v>it2171</v>
      </c>
      <c r="I20" s="209" t="str">
        <f>'6 '!I20</f>
        <v>it2173</v>
      </c>
      <c r="J20" s="209" t="str">
        <f>'6 '!J20</f>
        <v>it5026</v>
      </c>
      <c r="K20" s="209" t="str">
        <f>'6 '!K20</f>
        <v>it5027</v>
      </c>
      <c r="L20" s="209" t="str">
        <f>'6 '!L20</f>
        <v>it5028</v>
      </c>
      <c r="M20" s="209" t="str">
        <f>'6 '!M20</f>
        <v>it5617</v>
      </c>
      <c r="N20" s="209" t="str">
        <f>'6 '!N20</f>
        <v>P-400</v>
      </c>
      <c r="O20" s="209" t="str">
        <f>'6 '!O20</f>
        <v>P-700</v>
      </c>
      <c r="P20" s="209" t="str">
        <f>'6 '!P20</f>
        <v>Geo</v>
      </c>
      <c r="Q20" s="209" t="str">
        <f>'6 '!Q20</f>
        <v>L-51</v>
      </c>
      <c r="R20" s="209" t="str">
        <f>'6 '!R20</f>
        <v>pp-1</v>
      </c>
      <c r="S20" s="209" t="str">
        <f>'6 '!S20</f>
        <v>i303</v>
      </c>
      <c r="T20" s="209" t="str">
        <f>'6 '!T20</f>
        <v>i73</v>
      </c>
      <c r="U20" s="209" t="str">
        <f>'6 '!U20</f>
        <v>Q11</v>
      </c>
      <c r="V20" s="209" t="str">
        <f>'6 '!V20</f>
        <v>AG6103</v>
      </c>
      <c r="W20" s="209" t="str">
        <f>'6 '!W20</f>
        <v>Q23</v>
      </c>
      <c r="X20" s="209" t="str">
        <f>'6 '!X20</f>
        <v>V-3(4+64)</v>
      </c>
      <c r="Y20" s="209" t="str">
        <f>'6 '!Y20</f>
        <v>Majic-3</v>
      </c>
      <c r="Z20" s="209" t="str">
        <f>'6 '!Z20</f>
        <v>Max 20</v>
      </c>
      <c r="AA20" s="209" t="str">
        <f>'6 '!AA20</f>
        <v>P-25</v>
      </c>
      <c r="AB20" s="209" t="str">
        <f>'6 '!AB20</f>
        <v>V-20</v>
      </c>
      <c r="AC20" s="209" t="str">
        <f>'6 '!AC20</f>
        <v>Max-01</v>
      </c>
      <c r="AD20" s="209" t="str">
        <f>'6 '!AD20</f>
        <v>A16e</v>
      </c>
      <c r="AE20" s="209" t="str">
        <f>'6 '!AE20</f>
        <v>A16(4+64)</v>
      </c>
      <c r="AF20" s="209" t="str">
        <f>'6 '!AF20</f>
        <v>A54</v>
      </c>
      <c r="AG20" s="209" t="str">
        <f>'6 '!AG20</f>
        <v>A95</v>
      </c>
      <c r="AH20" s="209" t="str">
        <f>'6 '!AH20</f>
        <v>A19Pr0</v>
      </c>
      <c r="AI20" s="209" t="str">
        <f>'6 '!AI20</f>
        <v>A03Core</v>
      </c>
      <c r="AJ20" s="209" t="str">
        <f>'6 '!AJ20</f>
        <v>A03S</v>
      </c>
      <c r="AK20" s="209" t="str">
        <f>'6 '!AK20</f>
        <v>A12(4+64)</v>
      </c>
      <c r="AL20" s="209" t="str">
        <f>'6 '!AL20</f>
        <v>A12(4+128)</v>
      </c>
      <c r="AM20" s="209" t="str">
        <f>'6 '!AM20</f>
        <v>M12(6+128)</v>
      </c>
      <c r="AN20" s="209" t="str">
        <f>'6 '!AN20</f>
        <v>A22(6+128)</v>
      </c>
      <c r="AO20" s="209" t="str">
        <f>'6 '!AO20</f>
        <v>F22(6+128)</v>
      </c>
      <c r="AP20" s="209" t="str">
        <f>'6 '!AP20</f>
        <v>A32(6+128)</v>
      </c>
      <c r="AQ20" s="209" t="str">
        <f>'6 '!AQ20</f>
        <v>M32(6+128)</v>
      </c>
      <c r="AR20" s="209" t="str">
        <f>'6 '!AR20</f>
        <v>A13(4+64)</v>
      </c>
      <c r="AS20" s="209" t="str">
        <f>'6 '!AS20</f>
        <v>Guru-2</v>
      </c>
      <c r="AT20" s="209" t="str">
        <f>'6 '!AT20</f>
        <v>B25i</v>
      </c>
      <c r="AU20" s="209" t="str">
        <f>'6 '!AU20</f>
        <v>A03(3+32)</v>
      </c>
      <c r="AV20" s="209" t="str">
        <f>'6 '!AV20</f>
        <v>LE-24</v>
      </c>
      <c r="AW20" s="209" t="str">
        <f>'6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'6 '!B24</f>
        <v>1</v>
      </c>
      <c r="C21" s="70">
        <f>'6 '!C24</f>
        <v>1</v>
      </c>
      <c r="D21" s="70">
        <f>'6 '!D24</f>
        <v>1</v>
      </c>
      <c r="E21" s="70">
        <f>'6 '!E24</f>
        <v>0</v>
      </c>
      <c r="F21" s="70">
        <f>'6 '!F24</f>
        <v>0</v>
      </c>
      <c r="G21" s="70">
        <f>'6 '!G24</f>
        <v>1</v>
      </c>
      <c r="H21" s="70">
        <f>'6 '!H24</f>
        <v>3</v>
      </c>
      <c r="I21" s="70">
        <f>'6 '!I24</f>
        <v>2</v>
      </c>
      <c r="J21" s="70">
        <f>'6 '!J24</f>
        <v>0</v>
      </c>
      <c r="K21" s="70">
        <f>'6 '!K24</f>
        <v>3</v>
      </c>
      <c r="L21" s="70">
        <f>'6 '!L24</f>
        <v>0</v>
      </c>
      <c r="M21" s="70">
        <f>'6 '!M24</f>
        <v>3</v>
      </c>
      <c r="N21" s="70">
        <f>'6 '!N24</f>
        <v>4</v>
      </c>
      <c r="O21" s="70">
        <f>'6 '!O24</f>
        <v>1</v>
      </c>
      <c r="P21" s="70">
        <f>'6 '!P24</f>
        <v>0</v>
      </c>
      <c r="Q21" s="70">
        <f>'6 '!Q24</f>
        <v>5</v>
      </c>
      <c r="R21" s="70">
        <f>'6 '!R24</f>
        <v>0</v>
      </c>
      <c r="S21" s="70">
        <f>'6 '!S24</f>
        <v>1</v>
      </c>
      <c r="T21" s="70">
        <f>'6 '!T24</f>
        <v>2</v>
      </c>
      <c r="U21" s="70">
        <f>'6 '!U24</f>
        <v>0</v>
      </c>
      <c r="V21" s="70">
        <f>'6 '!V24</f>
        <v>0</v>
      </c>
      <c r="W21" s="70">
        <f>'6 '!W24</f>
        <v>1</v>
      </c>
      <c r="X21" s="70">
        <f>'6 '!X24</f>
        <v>0</v>
      </c>
      <c r="Y21" s="70">
        <f>'6 '!Y24</f>
        <v>0</v>
      </c>
      <c r="Z21" s="70">
        <f>'6 '!Z24</f>
        <v>0</v>
      </c>
      <c r="AA21" s="70">
        <f>'6 '!AA24</f>
        <v>0</v>
      </c>
      <c r="AB21" s="70">
        <f>'6 '!AB24</f>
        <v>0</v>
      </c>
      <c r="AC21" s="70">
        <f>'6 '!AC24</f>
        <v>1</v>
      </c>
      <c r="AD21" s="70">
        <f>'6 '!AD24</f>
        <v>2</v>
      </c>
      <c r="AE21" s="70">
        <f>'6 '!AE24</f>
        <v>2</v>
      </c>
      <c r="AF21" s="70">
        <f>'6 '!AF24</f>
        <v>1</v>
      </c>
      <c r="AG21" s="70">
        <f>'6 '!AG24</f>
        <v>1</v>
      </c>
      <c r="AH21" s="70">
        <f>'6 '!AH24</f>
        <v>0</v>
      </c>
      <c r="AI21" s="70">
        <f>'6 '!AI24</f>
        <v>1</v>
      </c>
      <c r="AJ21" s="70">
        <f>'6 '!AJ24</f>
        <v>0</v>
      </c>
      <c r="AK21" s="70">
        <f>'6 '!AK24</f>
        <v>1</v>
      </c>
      <c r="AL21" s="70">
        <f>'6 '!AL24</f>
        <v>0</v>
      </c>
      <c r="AM21" s="70">
        <f>'6 '!AM24</f>
        <v>1</v>
      </c>
      <c r="AN21" s="70">
        <f>'6 '!AN24</f>
        <v>1</v>
      </c>
      <c r="AO21" s="70">
        <f>'6 '!AO24</f>
        <v>1</v>
      </c>
      <c r="AP21" s="70">
        <f>'6 '!AP24</f>
        <v>0</v>
      </c>
      <c r="AQ21" s="70">
        <f>'6 '!AQ24</f>
        <v>1</v>
      </c>
      <c r="AR21" s="70">
        <f>'6 '!AR24</f>
        <v>1</v>
      </c>
      <c r="AS21" s="70">
        <f>'6 '!AS24</f>
        <v>0</v>
      </c>
      <c r="AT21" s="70">
        <f>'6 '!AT24</f>
        <v>1</v>
      </c>
      <c r="AU21" s="70">
        <f>'6 '!AU24</f>
        <v>0</v>
      </c>
      <c r="AV21" s="70">
        <f>'6 '!AV24</f>
        <v>1</v>
      </c>
      <c r="AW21" s="70">
        <f>'6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'6 '!B27</f>
        <v>8490</v>
      </c>
      <c r="C27" s="88">
        <f>'6 '!C27</f>
        <v>9470</v>
      </c>
      <c r="D27" s="88">
        <f>'6 '!D27</f>
        <v>10650</v>
      </c>
      <c r="E27" s="88">
        <f>'6 '!E27</f>
        <v>10780</v>
      </c>
      <c r="F27" s="88">
        <f>'6 '!F27</f>
        <v>11950</v>
      </c>
      <c r="G27" s="88">
        <f>'6 '!G27</f>
        <v>12980</v>
      </c>
      <c r="H27" s="88">
        <f>'6 '!H27</f>
        <v>15080</v>
      </c>
      <c r="I27" s="88">
        <f>'6 '!I27</f>
        <v>23340</v>
      </c>
      <c r="J27" s="88">
        <f>'6 '!J27</f>
        <v>21500</v>
      </c>
      <c r="K27" s="88">
        <f>'6 '!K27</f>
        <v>20040</v>
      </c>
      <c r="L27" s="88">
        <f>'6 '!L27</f>
        <v>10700</v>
      </c>
      <c r="M27" s="88">
        <f>'6 '!M27</f>
        <v>18790</v>
      </c>
      <c r="N27" s="88">
        <f>'6 '!N27</f>
        <v>16340</v>
      </c>
      <c r="O27" s="88">
        <f>'6 '!O27</f>
        <v>17109</v>
      </c>
      <c r="P27" s="88">
        <f>'6 '!P27</f>
        <v>13090</v>
      </c>
      <c r="Q27" s="88">
        <f>'6 '!Q27</f>
        <v>16090</v>
      </c>
      <c r="R27" s="88">
        <f>'6 '!R27</f>
        <v>25190</v>
      </c>
      <c r="S27" s="88">
        <f>'6 '!S27</f>
        <v>0</v>
      </c>
      <c r="T27" s="88">
        <f>'6 '!T27</f>
        <v>1120</v>
      </c>
      <c r="U27" s="88">
        <f>'6 '!U27</f>
        <v>1800</v>
      </c>
      <c r="V27" s="88">
        <f>'6 '!V27</f>
        <v>1900</v>
      </c>
      <c r="W27" s="88">
        <f>'6 '!W27</f>
        <v>2620</v>
      </c>
      <c r="X27" s="88">
        <f>'6 '!X27</f>
        <v>11270</v>
      </c>
      <c r="Y27" s="88">
        <f>'6 '!Y27</f>
        <v>14010</v>
      </c>
      <c r="Z27" s="88">
        <f>'6 '!Z27</f>
        <v>8480</v>
      </c>
      <c r="AA27" s="88">
        <f>'6 '!AA27</f>
        <v>12250</v>
      </c>
      <c r="AB27" s="88">
        <f>'6 '!AB27</f>
        <v>10830</v>
      </c>
      <c r="AC27" s="88">
        <f>'6 '!AC27</f>
        <v>9890</v>
      </c>
      <c r="AD27" s="88">
        <f>'6 '!AD27</f>
        <v>8550</v>
      </c>
      <c r="AE27" s="88">
        <f>'6 '!AE27</f>
        <v>11620</v>
      </c>
      <c r="AF27" s="88">
        <f>'6 '!AF27</f>
        <v>11150</v>
      </c>
      <c r="AG27" s="88">
        <f>'6 '!AG27</f>
        <v>14200</v>
      </c>
      <c r="AH27" s="88">
        <f>'6 '!AH27</f>
        <v>8360</v>
      </c>
      <c r="AI27" s="88">
        <f>'6 '!AI27</f>
        <v>16640</v>
      </c>
      <c r="AJ27" s="88">
        <f>'6 '!AJ27</f>
        <v>8470</v>
      </c>
      <c r="AK27" s="88">
        <f>'6 '!AK27</f>
        <v>13299</v>
      </c>
      <c r="AL27" s="88">
        <f>'6 '!AL27</f>
        <v>17100</v>
      </c>
      <c r="AM27" s="88">
        <f>'6 '!AM27</f>
        <v>18050</v>
      </c>
      <c r="AN27" s="88">
        <f>'6 '!AN27</f>
        <v>15200</v>
      </c>
      <c r="AO27" s="88">
        <f>'6 '!AO27</f>
        <v>20900</v>
      </c>
      <c r="AP27" s="88">
        <f>'6 '!AP27</f>
        <v>11720</v>
      </c>
      <c r="AQ27" s="88">
        <f>'6 '!AQ27</f>
        <v>12250</v>
      </c>
      <c r="AR27" s="88">
        <f>'6 '!AR27</f>
        <v>16625</v>
      </c>
      <c r="AS27" s="88">
        <f>'6 '!AS27</f>
        <v>9940</v>
      </c>
      <c r="AT27" s="88">
        <f>'6 '!AT27</f>
        <v>14870</v>
      </c>
      <c r="AU27" s="88">
        <f>'6 '!AU27</f>
        <v>19810</v>
      </c>
      <c r="AV27" s="88">
        <f>'6 '!AV27</f>
        <v>26410</v>
      </c>
      <c r="AW27" s="88">
        <f>'6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'6 '!B30</f>
        <v>C20A</v>
      </c>
      <c r="C30" s="209" t="str">
        <f>'6 '!C30</f>
        <v>C11(2+32)</v>
      </c>
      <c r="D30" s="209" t="str">
        <f>'6 '!D30</f>
        <v>C11(4+64)</v>
      </c>
      <c r="E30" s="209" t="str">
        <f>'6 '!E30</f>
        <v>C21y(3+32)</v>
      </c>
      <c r="F30" s="209" t="str">
        <f>'6 '!F30</f>
        <v>C21y(4+64)</v>
      </c>
      <c r="G30" s="209" t="str">
        <f>'6 '!G30</f>
        <v>C25y(4+64)</v>
      </c>
      <c r="H30" s="209" t="str">
        <f>'6 '!H30</f>
        <v>C25S(4+128)</v>
      </c>
      <c r="I30" s="209" t="str">
        <f>'6 '!I30</f>
        <v>Realme 8</v>
      </c>
      <c r="J30" s="209" t="str">
        <f>'6 '!J30</f>
        <v>Realme 8 5G</v>
      </c>
      <c r="K30" s="209" t="str">
        <f>'6 '!K30</f>
        <v>Realme 9i</v>
      </c>
      <c r="L30" s="209" t="str">
        <f>'6 '!L30</f>
        <v>Narzo 50i</v>
      </c>
      <c r="M30" s="209" t="str">
        <f>'6 '!M30</f>
        <v>Narzo 30</v>
      </c>
      <c r="N30" s="209" t="str">
        <f>'6 '!N30</f>
        <v>9i(4/64)</v>
      </c>
      <c r="O30" s="209" t="str">
        <f>'6 '!O30</f>
        <v>Narzo 50</v>
      </c>
      <c r="P30" s="209" t="str">
        <f>'6 '!P30</f>
        <v>C31</v>
      </c>
      <c r="Q30" s="209" t="str">
        <f>'6 '!Q30</f>
        <v>C35</v>
      </c>
      <c r="R30" s="209" t="str">
        <f>'6 '!R30</f>
        <v>Realme 9</v>
      </c>
      <c r="S30" s="209">
        <f>'6 '!S30</f>
        <v>0</v>
      </c>
      <c r="T30" s="209" t="str">
        <f>'6 '!T30</f>
        <v>BG-202</v>
      </c>
      <c r="U30" s="209">
        <f>'6 '!U30</f>
        <v>105</v>
      </c>
      <c r="V30" s="209">
        <f>'6 '!V30</f>
        <v>106</v>
      </c>
      <c r="W30" s="209">
        <f>'6 '!W30</f>
        <v>110</v>
      </c>
      <c r="X30" s="209" t="str">
        <f>'6 '!X30</f>
        <v>Y15S</v>
      </c>
      <c r="Y30" s="209" t="str">
        <f>'6 '!Y30</f>
        <v>Y21</v>
      </c>
      <c r="Z30" s="209" t="str">
        <f>'6 '!Z30</f>
        <v>POP 5LTE 2/32</v>
      </c>
      <c r="AA30" s="209" t="str">
        <f>'6 '!AA30</f>
        <v>SP-7(4+64)</v>
      </c>
      <c r="AB30" s="209" t="str">
        <f>'6 '!AB30</f>
        <v>SP-7(3+64)</v>
      </c>
      <c r="AC30" s="209" t="str">
        <f>'6 '!AC30</f>
        <v>POP 5LTE</v>
      </c>
      <c r="AD30" s="209" t="str">
        <f>'6 '!AD30</f>
        <v>Smart6(2+32)</v>
      </c>
      <c r="AE30" s="209" t="str">
        <f>'6 '!AE30</f>
        <v>Hot11Play 4/128</v>
      </c>
      <c r="AF30" s="209" t="str">
        <f>'6 '!AF30</f>
        <v>Hot11Play</v>
      </c>
      <c r="AG30" s="209" t="str">
        <f>'6 '!AG30</f>
        <v>Hot11S</v>
      </c>
      <c r="AH30" s="209" t="str">
        <f>'6 '!AH30</f>
        <v>Redme9A</v>
      </c>
      <c r="AI30" s="209" t="str">
        <f>'6 '!AI30</f>
        <v>Y21T</v>
      </c>
      <c r="AJ30" s="209" t="str">
        <f>'6 '!AJ30</f>
        <v>Y1S</v>
      </c>
      <c r="AK30" s="209" t="str">
        <f>'6 '!AK30</f>
        <v>10c(4+64)</v>
      </c>
      <c r="AL30" s="209" t="str">
        <f>'6 '!AL30</f>
        <v>Redme 10</v>
      </c>
      <c r="AM30" s="209" t="str">
        <f>'6 '!AM30</f>
        <v>RED-Not 11(4/64)</v>
      </c>
      <c r="AN30" s="209" t="str">
        <f>'6 '!AN30</f>
        <v>Red10(4+64)</v>
      </c>
      <c r="AO30" s="209" t="str">
        <f>'6 '!AO30</f>
        <v>RED-Not 11(128)</v>
      </c>
      <c r="AP30" s="209" t="str">
        <f>'6 '!AP30</f>
        <v>Hot 12 Play</v>
      </c>
      <c r="AQ30" s="209" t="str">
        <f>'6 '!AQ30</f>
        <v>SP 8C(4+128)</v>
      </c>
      <c r="AR30" s="209" t="str">
        <f>'6 '!AR30</f>
        <v>RED-11(4+128)</v>
      </c>
      <c r="AS30" s="209" t="str">
        <f>'6 '!AS30</f>
        <v>Smart -6</v>
      </c>
      <c r="AT30" s="209" t="str">
        <f>'6 '!AT30</f>
        <v>Note 10</v>
      </c>
      <c r="AU30" s="209" t="str">
        <f>'6 '!AU30</f>
        <v>A13(6+128)</v>
      </c>
      <c r="AV30" s="209" t="str">
        <f>'6 '!AV30</f>
        <v>A23(6+128)</v>
      </c>
      <c r="AW30" s="209" t="str">
        <f>'6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'6 '!B34</f>
        <v>0</v>
      </c>
      <c r="C31" s="219">
        <f>'6 '!C34</f>
        <v>0</v>
      </c>
      <c r="D31" s="219">
        <f>'6 '!D34</f>
        <v>1</v>
      </c>
      <c r="E31" s="219">
        <f>'6 '!E34</f>
        <v>2</v>
      </c>
      <c r="F31" s="219">
        <f>'6 '!F34</f>
        <v>0</v>
      </c>
      <c r="G31" s="219">
        <f>'6 '!G34</f>
        <v>0</v>
      </c>
      <c r="H31" s="219">
        <f>'6 '!H34</f>
        <v>0</v>
      </c>
      <c r="I31" s="219">
        <f>'6 '!I34</f>
        <v>3</v>
      </c>
      <c r="J31" s="219">
        <f>'6 '!J34</f>
        <v>0</v>
      </c>
      <c r="K31" s="219">
        <f>'6 '!K34</f>
        <v>0</v>
      </c>
      <c r="L31" s="219">
        <f>'6 '!L34</f>
        <v>1</v>
      </c>
      <c r="M31" s="219">
        <f>'6 '!M34</f>
        <v>0</v>
      </c>
      <c r="N31" s="219">
        <f>'6 '!N34</f>
        <v>1</v>
      </c>
      <c r="O31" s="219">
        <f>'6 '!O34</f>
        <v>1</v>
      </c>
      <c r="P31" s="219">
        <f>'6 '!P34</f>
        <v>3</v>
      </c>
      <c r="Q31" s="219">
        <f>'6 '!Q34</f>
        <v>3</v>
      </c>
      <c r="R31" s="219">
        <f>'6 '!R34</f>
        <v>1</v>
      </c>
      <c r="S31" s="219">
        <f>'6 '!S34</f>
        <v>0</v>
      </c>
      <c r="T31" s="219">
        <f>'6 '!T34</f>
        <v>0</v>
      </c>
      <c r="U31" s="219">
        <f>'6 '!U34</f>
        <v>2</v>
      </c>
      <c r="V31" s="219">
        <f>'6 '!V34</f>
        <v>0</v>
      </c>
      <c r="W31" s="219">
        <f>'6 '!W34</f>
        <v>0</v>
      </c>
      <c r="X31" s="219">
        <f>'6 '!X34</f>
        <v>0</v>
      </c>
      <c r="Y31" s="219">
        <f>'6 '!Y34</f>
        <v>0</v>
      </c>
      <c r="Z31" s="219">
        <f>'6 '!Z34</f>
        <v>0</v>
      </c>
      <c r="AA31" s="219">
        <f>'6 '!AA34</f>
        <v>0</v>
      </c>
      <c r="AB31" s="219">
        <f>'6 '!AB34</f>
        <v>1</v>
      </c>
      <c r="AC31" s="219">
        <f>'6 '!AC34</f>
        <v>1</v>
      </c>
      <c r="AD31" s="219">
        <f>'6 '!AD34</f>
        <v>1</v>
      </c>
      <c r="AE31" s="219">
        <f>'6 '!AE34</f>
        <v>0</v>
      </c>
      <c r="AF31" s="219">
        <f>'6 '!AF34</f>
        <v>4</v>
      </c>
      <c r="AG31" s="219">
        <f>'6 '!AG34</f>
        <v>2</v>
      </c>
      <c r="AH31" s="219">
        <f>'6 '!AH34</f>
        <v>2</v>
      </c>
      <c r="AI31" s="219">
        <f>'6 '!AI34</f>
        <v>1</v>
      </c>
      <c r="AJ31" s="219">
        <f>'6 '!AJ34</f>
        <v>1</v>
      </c>
      <c r="AK31" s="219">
        <f>'6 '!AK34</f>
        <v>2</v>
      </c>
      <c r="AL31" s="219">
        <f>'6 '!AL34</f>
        <v>2</v>
      </c>
      <c r="AM31" s="219">
        <f>'6 '!AM34</f>
        <v>2</v>
      </c>
      <c r="AN31" s="219">
        <f>'6 '!AN34</f>
        <v>2</v>
      </c>
      <c r="AO31" s="219">
        <f>'6 '!AO34</f>
        <v>3</v>
      </c>
      <c r="AP31" s="219">
        <f>'6 '!AP34</f>
        <v>2</v>
      </c>
      <c r="AQ31" s="219">
        <f>'6 '!AQ34</f>
        <v>1</v>
      </c>
      <c r="AR31" s="219">
        <f>'6 '!AR34</f>
        <v>0</v>
      </c>
      <c r="AS31" s="219">
        <f>'6 '!AS34</f>
        <v>1</v>
      </c>
      <c r="AT31" s="219">
        <f>'6 '!AT34</f>
        <v>0</v>
      </c>
      <c r="AU31" s="219">
        <f>'6 '!AU34</f>
        <v>1</v>
      </c>
      <c r="AV31" s="219">
        <f>'6 '!AV34</f>
        <v>1</v>
      </c>
      <c r="AW31" s="219">
        <f>'6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'6 '!B37</f>
        <v>32</v>
      </c>
      <c r="C37" s="126">
        <f>'6 '!C37</f>
        <v>30</v>
      </c>
      <c r="D37" s="126">
        <f>'6 '!D37</f>
        <v>32</v>
      </c>
      <c r="E37" s="126">
        <f>'6 '!E37</f>
        <v>32</v>
      </c>
      <c r="F37" s="126">
        <f>'6 '!F37</f>
        <v>39</v>
      </c>
      <c r="G37" s="126">
        <f>'6 '!G37</f>
        <v>32</v>
      </c>
      <c r="H37" s="126">
        <f>'6 '!H37</f>
        <v>180</v>
      </c>
      <c r="I37" s="126">
        <f>'6 '!I37</f>
        <v>280</v>
      </c>
      <c r="J37" s="126">
        <f>'6 '!J37</f>
        <v>230</v>
      </c>
      <c r="K37" s="126">
        <f>'6 '!K37</f>
        <v>340</v>
      </c>
      <c r="L37" s="126">
        <f>'6 '!L37</f>
        <v>80</v>
      </c>
      <c r="M37" s="126">
        <f>'6 '!M37</f>
        <v>55</v>
      </c>
      <c r="N37" s="126">
        <f>'6 '!N37</f>
        <v>250</v>
      </c>
      <c r="O37" s="126">
        <f>'6 '!O37</f>
        <v>490</v>
      </c>
      <c r="P37" s="126">
        <f>'6 '!P37</f>
        <v>650</v>
      </c>
      <c r="Q37" s="126">
        <f>'6 '!Q37</f>
        <v>32</v>
      </c>
      <c r="R37" s="126">
        <f>'6 '!R37</f>
        <v>120</v>
      </c>
      <c r="S37" s="126">
        <f>'6 '!S37</f>
        <v>340</v>
      </c>
      <c r="T37" s="126">
        <f>'6 '!T37</f>
        <v>60</v>
      </c>
      <c r="U37" s="126">
        <f>'6 '!U37</f>
        <v>150</v>
      </c>
      <c r="V37" s="126">
        <f>'6 '!V37</f>
        <v>65</v>
      </c>
      <c r="W37" s="126">
        <f>'6 '!W37</f>
        <v>260</v>
      </c>
      <c r="X37" s="126">
        <f>'6 '!X37</f>
        <v>260</v>
      </c>
      <c r="Y37" s="126">
        <f>'6 '!Y37</f>
        <v>320</v>
      </c>
      <c r="Z37" s="126">
        <f>'6 '!Z37</f>
        <v>240</v>
      </c>
      <c r="AA37" s="126">
        <f>'6 '!AA37</f>
        <v>140</v>
      </c>
      <c r="AB37" s="126">
        <f>'6 '!AB37</f>
        <v>210</v>
      </c>
      <c r="AC37" s="126">
        <f>'6 '!AC37</f>
        <v>0</v>
      </c>
      <c r="AD37" s="126">
        <f>'6 '!AD37</f>
        <v>170</v>
      </c>
      <c r="AE37" s="126">
        <f>'6 '!AE37</f>
        <v>220</v>
      </c>
      <c r="AF37" s="126">
        <f>'6 '!AF37</f>
        <v>235</v>
      </c>
      <c r="AG37" s="126">
        <f>'6 '!AG37</f>
        <v>390</v>
      </c>
      <c r="AH37" s="126">
        <f>'6 '!AH37</f>
        <v>180</v>
      </c>
      <c r="AI37" s="126">
        <f>'6 '!AI37</f>
        <v>220</v>
      </c>
      <c r="AJ37" s="126">
        <f>'6 '!AJ37</f>
        <v>180</v>
      </c>
      <c r="AK37" s="126">
        <f>'6 '!AK37</f>
        <v>320</v>
      </c>
      <c r="AL37" s="126">
        <f>'6 '!AL37</f>
        <v>250</v>
      </c>
      <c r="AM37" s="126">
        <f>'6 '!AM37</f>
        <v>150</v>
      </c>
      <c r="AN37" s="126">
        <f>'6 '!AN37</f>
        <v>160</v>
      </c>
      <c r="AO37" s="126">
        <f>'6 '!AO37</f>
        <v>350</v>
      </c>
      <c r="AP37" s="126">
        <f>'6 '!AP37</f>
        <v>110</v>
      </c>
      <c r="AQ37" s="126">
        <f>'6 '!AQ37</f>
        <v>180</v>
      </c>
      <c r="AR37" s="126">
        <f>'6 '!AR37</f>
        <v>250</v>
      </c>
      <c r="AS37" s="126">
        <f>'6 '!AS37</f>
        <v>410</v>
      </c>
      <c r="AT37" s="126">
        <f>'6 '!AT37</f>
        <v>300</v>
      </c>
      <c r="AU37" s="126">
        <f>'6 '!AU37</f>
        <v>1100</v>
      </c>
      <c r="AV37" s="126">
        <f>'6 '!AV37</f>
        <v>790</v>
      </c>
      <c r="AW37" s="126">
        <f>'6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'6 '!B40</f>
        <v>Oppo</v>
      </c>
      <c r="C40" s="176" t="str">
        <f>'6 '!C40</f>
        <v>Realme</v>
      </c>
      <c r="D40" s="176" t="str">
        <f>'6 '!D40</f>
        <v>Mi box</v>
      </c>
      <c r="E40" s="176" t="str">
        <f>'6 '!E40</f>
        <v>Or-E10</v>
      </c>
      <c r="F40" s="176" t="str">
        <f>'6 '!F40</f>
        <v>Or-E25</v>
      </c>
      <c r="G40" s="176" t="str">
        <f>'6 '!G40</f>
        <v>1+ Head</v>
      </c>
      <c r="H40" s="176" t="str">
        <f>'6 '!H40</f>
        <v>R-100</v>
      </c>
      <c r="I40" s="176" t="str">
        <f>'6 '!I40</f>
        <v>i7S</v>
      </c>
      <c r="J40" s="176" t="str">
        <f>'6 '!J40</f>
        <v>Buds Air</v>
      </c>
      <c r="K40" s="176" t="str">
        <f>'6 '!K40</f>
        <v>Lenovo</v>
      </c>
      <c r="L40" s="176" t="str">
        <f>'6 '!L40</f>
        <v>Sam BT</v>
      </c>
      <c r="M40" s="176" t="str">
        <f>'6 '!M40</f>
        <v>Sam Box</v>
      </c>
      <c r="N40" s="176" t="str">
        <f>'6 '!N40</f>
        <v>P47</v>
      </c>
      <c r="O40" s="176" t="str">
        <f>'6 '!O40</f>
        <v>M10</v>
      </c>
      <c r="P40" s="176" t="str">
        <f>'6 '!P40</f>
        <v>M19</v>
      </c>
      <c r="Q40" s="176" t="str">
        <f>'6 '!Q40</f>
        <v>vivo</v>
      </c>
      <c r="R40" s="176" t="str">
        <f>'6 '!R40</f>
        <v>PT-01</v>
      </c>
      <c r="S40" s="176" t="str">
        <f>'6 '!S40</f>
        <v>S10+</v>
      </c>
      <c r="T40" s="176" t="str">
        <f>'6 '!T40</f>
        <v>Anik</v>
      </c>
      <c r="U40" s="176" t="str">
        <f>'6 '!U40</f>
        <v>Or-E36S</v>
      </c>
      <c r="V40" s="176" t="str">
        <f>'6 '!V40</f>
        <v>Sym bar</v>
      </c>
      <c r="W40" s="176" t="str">
        <f>'6 '!W40</f>
        <v>Oppo</v>
      </c>
      <c r="X40" s="176" t="str">
        <f>'6 '!X40</f>
        <v>Vivo</v>
      </c>
      <c r="Y40" s="176" t="str">
        <f>'6 '!Y40</f>
        <v>Realme</v>
      </c>
      <c r="Z40" s="176" t="str">
        <f>'6 '!Z40</f>
        <v>Redme</v>
      </c>
      <c r="AA40" s="176" t="str">
        <f>'6 '!AA40</f>
        <v>Excel</v>
      </c>
      <c r="AB40" s="176" t="str">
        <f>'6 '!AB40</f>
        <v>Ex(E-103)</v>
      </c>
      <c r="AC40" s="176">
        <f>'6 '!AC40</f>
        <v>0</v>
      </c>
      <c r="AD40" s="176" t="str">
        <f>'6 '!AD40</f>
        <v>8GB</v>
      </c>
      <c r="AE40" s="176" t="str">
        <f>'6 '!AE40</f>
        <v>16 GB</v>
      </c>
      <c r="AF40" s="176" t="str">
        <f>'6 '!AF40</f>
        <v>32GB</v>
      </c>
      <c r="AG40" s="176" t="str">
        <f>'6 '!AG40</f>
        <v>64GB</v>
      </c>
      <c r="AH40" s="176" t="str">
        <f>'6 '!AH40</f>
        <v>JK-Barphone</v>
      </c>
      <c r="AI40" s="176" t="str">
        <f>'6 '!AI40</f>
        <v>JK-Smart</v>
      </c>
      <c r="AJ40" s="176" t="str">
        <f>'6 '!AJ40</f>
        <v>En-Barphone</v>
      </c>
      <c r="AK40" s="176" t="str">
        <f>'6 '!AK40</f>
        <v>En-Smart</v>
      </c>
      <c r="AL40" s="176" t="str">
        <f>'6 '!AL40</f>
        <v>En-J1</v>
      </c>
      <c r="AM40" s="176" t="str">
        <f>'6 '!AM40</f>
        <v>En-4c</v>
      </c>
      <c r="AN40" s="176" t="str">
        <f>'6 '!AN40</f>
        <v>Eagle-BL5c</v>
      </c>
      <c r="AO40" s="176" t="str">
        <f>'6 '!AO40</f>
        <v>Eagle-Smart</v>
      </c>
      <c r="AP40" s="176" t="str">
        <f>'6 '!AP40</f>
        <v>JK BL5c</v>
      </c>
      <c r="AQ40" s="176" t="str">
        <f>'6 '!AQ40</f>
        <v>RK BAR</v>
      </c>
      <c r="AR40" s="176" t="str">
        <f>'6 '!AR40</f>
        <v>Rk Smart</v>
      </c>
      <c r="AS40" s="176" t="str">
        <f>'6 '!AS40</f>
        <v>Adata(32GB)</v>
      </c>
      <c r="AT40" s="176" t="str">
        <f>'6 '!AT40</f>
        <v>HP(32GB)</v>
      </c>
      <c r="AU40" s="176" t="str">
        <f>'6 '!AU40</f>
        <v>Or-20000</v>
      </c>
      <c r="AV40" s="176" t="str">
        <f>'6 '!AV40</f>
        <v>Or-1000</v>
      </c>
      <c r="AW40" s="176" t="str">
        <f>'6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'6 '!B44</f>
        <v>5</v>
      </c>
      <c r="C41" s="116">
        <f>'6 '!C44</f>
        <v>25</v>
      </c>
      <c r="D41" s="116">
        <f>'6 '!D44</f>
        <v>8</v>
      </c>
      <c r="E41" s="116">
        <f>'6 '!E44</f>
        <v>18</v>
      </c>
      <c r="F41" s="116">
        <f>'6 '!F44</f>
        <v>1</v>
      </c>
      <c r="G41" s="116">
        <f>'6 '!G44</f>
        <v>14</v>
      </c>
      <c r="H41" s="116">
        <f>'6 '!H44</f>
        <v>2</v>
      </c>
      <c r="I41" s="116">
        <f>'6 '!I44</f>
        <v>3</v>
      </c>
      <c r="J41" s="116">
        <f>'6 '!J44</f>
        <v>2</v>
      </c>
      <c r="K41" s="116">
        <f>'6 '!K44</f>
        <v>3</v>
      </c>
      <c r="L41" s="116">
        <f>'6 '!L44</f>
        <v>9</v>
      </c>
      <c r="M41" s="116">
        <f>'6 '!M44</f>
        <v>5</v>
      </c>
      <c r="N41" s="116">
        <f>'6 '!N44</f>
        <v>2</v>
      </c>
      <c r="O41" s="116">
        <f>'6 '!O44</f>
        <v>1</v>
      </c>
      <c r="P41" s="116">
        <f>'6 '!P44</f>
        <v>1</v>
      </c>
      <c r="Q41" s="116">
        <f>'6 '!Q44</f>
        <v>4</v>
      </c>
      <c r="R41" s="116">
        <f>'6 '!R44</f>
        <v>0</v>
      </c>
      <c r="S41" s="116">
        <f>'6 '!S44</f>
        <v>12</v>
      </c>
      <c r="T41" s="116">
        <f>'6 '!T44</f>
        <v>10</v>
      </c>
      <c r="U41" s="116">
        <f>'6 '!U44</f>
        <v>3</v>
      </c>
      <c r="V41" s="116">
        <f>'6 '!V44</f>
        <v>1</v>
      </c>
      <c r="W41" s="116">
        <f>'6 '!W44</f>
        <v>1</v>
      </c>
      <c r="X41" s="116">
        <f>'6 '!X44</f>
        <v>0</v>
      </c>
      <c r="Y41" s="116">
        <f>'6 '!Y44</f>
        <v>1</v>
      </c>
      <c r="Z41" s="116">
        <f>'6 '!Z44</f>
        <v>1</v>
      </c>
      <c r="AA41" s="116">
        <f>'6 '!AA44</f>
        <v>2</v>
      </c>
      <c r="AB41" s="116">
        <f>'6 '!AB44</f>
        <v>1</v>
      </c>
      <c r="AC41" s="116">
        <f>'6 '!AC44</f>
        <v>0</v>
      </c>
      <c r="AD41" s="116">
        <f>'6 '!AD44</f>
        <v>6</v>
      </c>
      <c r="AE41" s="116">
        <f>'6 '!AE44</f>
        <v>3</v>
      </c>
      <c r="AF41" s="116">
        <f>'6 '!AF44</f>
        <v>2</v>
      </c>
      <c r="AG41" s="116">
        <f>'6 '!AG44</f>
        <v>2</v>
      </c>
      <c r="AH41" s="116">
        <f>'6 '!AH44</f>
        <v>4</v>
      </c>
      <c r="AI41" s="116">
        <f>'6 '!AI44</f>
        <v>11</v>
      </c>
      <c r="AJ41" s="116">
        <f>'6 '!AJ44</f>
        <v>1</v>
      </c>
      <c r="AK41" s="116">
        <f>'6 '!AK44</f>
        <v>6</v>
      </c>
      <c r="AL41" s="116">
        <f>'6 '!AL44</f>
        <v>3</v>
      </c>
      <c r="AM41" s="116">
        <f>'6 '!AM44</f>
        <v>0</v>
      </c>
      <c r="AN41" s="116">
        <f>'6 '!AN44</f>
        <v>0</v>
      </c>
      <c r="AO41" s="116">
        <f>'6 '!AO44</f>
        <v>2</v>
      </c>
      <c r="AP41" s="116">
        <f>'6 '!AP44</f>
        <v>6</v>
      </c>
      <c r="AQ41" s="116">
        <f>'6 '!AQ44</f>
        <v>0</v>
      </c>
      <c r="AR41" s="116">
        <f>'6 '!AR44</f>
        <v>0</v>
      </c>
      <c r="AS41" s="116">
        <f>'6 '!AS44</f>
        <v>2</v>
      </c>
      <c r="AT41" s="116">
        <f>'6 '!AT44</f>
        <v>3</v>
      </c>
      <c r="AU41" s="116">
        <f>'6 '!AU44</f>
        <v>1</v>
      </c>
      <c r="AV41" s="116">
        <f>'6 '!AV44</f>
        <v>1</v>
      </c>
      <c r="AW41" s="116">
        <f>'6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'6 '!B47</f>
        <v>80</v>
      </c>
      <c r="C47" s="92">
        <f>'6 '!C47</f>
        <v>120</v>
      </c>
      <c r="D47" s="92">
        <f>'6 '!D47</f>
        <v>120</v>
      </c>
      <c r="E47" s="92">
        <f>'6 '!E47</f>
        <v>30</v>
      </c>
      <c r="F47" s="92">
        <f>'6 '!F47</f>
        <v>40</v>
      </c>
      <c r="G47" s="92">
        <f>'6 '!G47</f>
        <v>80</v>
      </c>
      <c r="H47" s="92">
        <f>'6 '!H47</f>
        <v>40</v>
      </c>
      <c r="I47" s="92">
        <f>'6 '!I47</f>
        <v>40</v>
      </c>
      <c r="J47" s="92">
        <f>'6 '!J47</f>
        <v>80</v>
      </c>
      <c r="K47" s="92">
        <f>'6 '!K47</f>
        <v>50</v>
      </c>
      <c r="L47" s="92">
        <f>'6 '!L47</f>
        <v>85</v>
      </c>
      <c r="M47" s="92">
        <f>'6 '!M47</f>
        <v>45</v>
      </c>
      <c r="N47" s="92">
        <f>'6 '!N47</f>
        <v>38</v>
      </c>
      <c r="O47" s="92">
        <f>'6 '!O47</f>
        <v>75</v>
      </c>
      <c r="P47" s="92">
        <f>'6 '!P47</f>
        <v>16</v>
      </c>
      <c r="Q47" s="92">
        <f>'6 '!Q47</f>
        <v>8</v>
      </c>
      <c r="R47" s="92">
        <f>'6 '!R47</f>
        <v>191</v>
      </c>
      <c r="S47" s="92">
        <f>'6 '!S47</f>
        <v>182</v>
      </c>
      <c r="T47" s="92">
        <f>'6 '!T47</f>
        <v>191</v>
      </c>
      <c r="U47" s="92">
        <f>'6 '!U47</f>
        <v>191</v>
      </c>
      <c r="V47" s="92">
        <f>'6 '!V47</f>
        <v>90</v>
      </c>
      <c r="W47" s="92">
        <f>'6 '!W47</f>
        <v>8.75</v>
      </c>
      <c r="X47" s="92">
        <f>'6 '!X47</f>
        <v>9</v>
      </c>
      <c r="Y47" s="92">
        <f>'6 '!Y47</f>
        <v>13</v>
      </c>
      <c r="Z47" s="92">
        <f>'6 '!Z47</f>
        <v>3</v>
      </c>
      <c r="AA47" s="92">
        <f>'6 '!AA47</f>
        <v>80</v>
      </c>
      <c r="AB47" s="92">
        <f>'6 '!AB47</f>
        <v>110</v>
      </c>
      <c r="AC47" s="92">
        <f>'6 '!AC47</f>
        <v>60</v>
      </c>
      <c r="AD47" s="92">
        <f>'6 '!AD47</f>
        <v>60</v>
      </c>
      <c r="AE47" s="92">
        <f>'6 '!AE47</f>
        <v>8</v>
      </c>
      <c r="AF47" s="92">
        <f>'6 '!AF47</f>
        <v>70</v>
      </c>
      <c r="AG47" s="92">
        <f>'6 '!AG47</f>
        <v>35</v>
      </c>
      <c r="AH47" s="92">
        <f>'6 '!AH47</f>
        <v>50</v>
      </c>
      <c r="AI47" s="92">
        <f>'6 '!AI47</f>
        <v>128</v>
      </c>
      <c r="AJ47" s="92">
        <f>'6 '!AJ47</f>
        <v>52</v>
      </c>
      <c r="AK47" s="92">
        <f>'6 '!AK47</f>
        <v>55</v>
      </c>
      <c r="AL47" s="92">
        <f>'6 '!AL47</f>
        <v>85</v>
      </c>
      <c r="AM47" s="92">
        <f>'6 '!AM47</f>
        <v>280</v>
      </c>
      <c r="AN47" s="92">
        <f>'6 '!AN47</f>
        <v>340</v>
      </c>
      <c r="AO47" s="92">
        <f>'6 '!AO47</f>
        <v>410</v>
      </c>
      <c r="AP47" s="92">
        <f>'6 '!AP47</f>
        <v>310</v>
      </c>
      <c r="AQ47" s="92">
        <f>'6 '!AQ47</f>
        <v>240</v>
      </c>
      <c r="AR47" s="92">
        <f>'6 '!AR47</f>
        <v>13540</v>
      </c>
      <c r="AS47" s="92">
        <f>'6 '!AS47</f>
        <v>11</v>
      </c>
      <c r="AT47" s="92">
        <f>'6 '!AT47</f>
        <v>280</v>
      </c>
      <c r="AU47" s="92">
        <f>'6 '!AU47</f>
        <v>0</v>
      </c>
      <c r="AV47" s="92">
        <f>'6 '!AV47</f>
        <v>0</v>
      </c>
      <c r="AW47" s="92">
        <f>'6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'6 '!B50</f>
        <v>Or-M53</v>
      </c>
      <c r="C50" s="174" t="str">
        <f>'6 '!C50</f>
        <v>Or-L53</v>
      </c>
      <c r="D50" s="174" t="str">
        <f>'6 '!D50</f>
        <v>Or-C53</v>
      </c>
      <c r="E50" s="174" t="str">
        <f>'6 '!E50</f>
        <v>A-One</v>
      </c>
      <c r="F50" s="174" t="str">
        <f>'6 '!F50</f>
        <v>Active</v>
      </c>
      <c r="G50" s="174" t="str">
        <f>'6 '!G50</f>
        <v>S61T</v>
      </c>
      <c r="H50" s="174" t="str">
        <f>'6 '!H50</f>
        <v>ZA-002</v>
      </c>
      <c r="I50" s="174" t="str">
        <f>'6 '!I50</f>
        <v>ZT-oo2</v>
      </c>
      <c r="J50" s="174" t="str">
        <f>'6 '!J50</f>
        <v>Metal</v>
      </c>
      <c r="K50" s="174" t="str">
        <f>'6 '!K50</f>
        <v>Pani Covar</v>
      </c>
      <c r="L50" s="174" t="str">
        <f>'6 '!L50</f>
        <v>Glass Cover</v>
      </c>
      <c r="M50" s="174" t="str">
        <f>'6 '!M50</f>
        <v>lether</v>
      </c>
      <c r="N50" s="174" t="str">
        <f>'6 '!N50</f>
        <v>Print</v>
      </c>
      <c r="O50" s="174" t="str">
        <f>'6 '!O50</f>
        <v>silicon</v>
      </c>
      <c r="P50" s="174" t="str">
        <f>'6 '!P50</f>
        <v>Glass</v>
      </c>
      <c r="Q50" s="174" t="str">
        <f>'6 '!Q50</f>
        <v>Chair</v>
      </c>
      <c r="R50" s="174" t="str">
        <f>'6 '!R50</f>
        <v>BL Sim</v>
      </c>
      <c r="S50" s="174" t="str">
        <f>'6 '!S50</f>
        <v>BL KI</v>
      </c>
      <c r="T50" s="174" t="str">
        <f>'6 '!T50</f>
        <v>GP Sim</v>
      </c>
      <c r="U50" s="174" t="str">
        <f>'6 '!U50</f>
        <v>GP Kit</v>
      </c>
      <c r="V50" s="174" t="str">
        <f>'6 '!V50</f>
        <v>HI G COVER</v>
      </c>
      <c r="W50" s="174" t="str">
        <f>'6 '!W50</f>
        <v>9 Card</v>
      </c>
      <c r="X50" s="174" t="str">
        <f>'6 '!X50</f>
        <v>OTG-B</v>
      </c>
      <c r="Y50" s="174" t="str">
        <f>'6 '!Y50</f>
        <v>OTG-C</v>
      </c>
      <c r="Z50" s="174" t="str">
        <f>'6 '!Z50</f>
        <v>Pin</v>
      </c>
      <c r="AA50" s="174" t="str">
        <f>'6 '!AA50</f>
        <v>Ladis cover</v>
      </c>
      <c r="AB50" s="174" t="str">
        <f>'6 '!AB50</f>
        <v>Gliger Cover</v>
      </c>
      <c r="AC50" s="174" t="str">
        <f>'6 '!AC50</f>
        <v>Lether Cover</v>
      </c>
      <c r="AD50" s="174" t="str">
        <f>'6 '!AD50</f>
        <v>rainbow glass</v>
      </c>
      <c r="AE50" s="174" t="str">
        <f>'6 '!AE50</f>
        <v>Muja</v>
      </c>
      <c r="AF50" s="174" t="str">
        <f>'6 '!AF50</f>
        <v>RM-510</v>
      </c>
      <c r="AG50" s="174" t="str">
        <f>'6 '!AG50</f>
        <v>Realme-B</v>
      </c>
      <c r="AH50" s="174" t="str">
        <f>'6 '!AH50</f>
        <v>Realme-C</v>
      </c>
      <c r="AI50" s="174" t="str">
        <f>'6 '!AI50</f>
        <v>My choice</v>
      </c>
      <c r="AJ50" s="174" t="str">
        <f>'6 '!AJ50</f>
        <v xml:space="preserve">Math </v>
      </c>
      <c r="AK50" s="174" t="str">
        <f>'6 '!AK50</f>
        <v>shad Cover</v>
      </c>
      <c r="AL50" s="174" t="str">
        <f>'6 '!AL50</f>
        <v>Cut Cover</v>
      </c>
      <c r="AM50" s="174" t="str">
        <f>'6 '!AM50</f>
        <v>Stand</v>
      </c>
      <c r="AN50" s="174" t="str">
        <f>'6 '!AN50</f>
        <v>HE-05</v>
      </c>
      <c r="AO50" s="174" t="str">
        <f>'6 '!AO50</f>
        <v>HE-05i</v>
      </c>
      <c r="AP50" s="174" t="str">
        <f>'6 '!AP50</f>
        <v>DM10c</v>
      </c>
      <c r="AQ50" s="174" t="str">
        <f>'6 '!AQ50</f>
        <v>RM-510 c</v>
      </c>
      <c r="AR50" s="174" t="str">
        <f>'6 '!AR50</f>
        <v>A16(3+32)</v>
      </c>
      <c r="AS50" s="174" t="str">
        <f>'6 '!AS50</f>
        <v>Fita</v>
      </c>
      <c r="AT50" s="174" t="str">
        <f>'6 '!AT50</f>
        <v>dm10</v>
      </c>
      <c r="AU50" s="174">
        <f>'6 '!AU50</f>
        <v>0</v>
      </c>
      <c r="AV50" s="174">
        <f>'6 '!AV50</f>
        <v>0</v>
      </c>
      <c r="AW50" s="174">
        <f>'6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'6 '!B54</f>
        <v>4</v>
      </c>
      <c r="C51" s="187">
        <f>'6 '!C54</f>
        <v>1</v>
      </c>
      <c r="D51" s="187">
        <f>'6 '!D54</f>
        <v>2</v>
      </c>
      <c r="E51" s="187">
        <f>'6 '!E54</f>
        <v>1</v>
      </c>
      <c r="F51" s="187">
        <f>'6 '!F54</f>
        <v>0</v>
      </c>
      <c r="G51" s="187">
        <f>'6 '!G54</f>
        <v>0</v>
      </c>
      <c r="H51" s="187">
        <f>'6 '!H54</f>
        <v>7</v>
      </c>
      <c r="I51" s="187">
        <f>'6 '!I54</f>
        <v>1</v>
      </c>
      <c r="J51" s="187">
        <f>'6 '!J54</f>
        <v>3</v>
      </c>
      <c r="K51" s="187">
        <f>'6 '!K54</f>
        <v>9</v>
      </c>
      <c r="L51" s="187">
        <f>'6 '!L54</f>
        <v>38</v>
      </c>
      <c r="M51" s="187">
        <f>'6 '!M54</f>
        <v>73</v>
      </c>
      <c r="N51" s="187">
        <f>'6 '!N54</f>
        <v>11</v>
      </c>
      <c r="O51" s="187">
        <f>'6 '!O54</f>
        <v>9</v>
      </c>
      <c r="P51" s="187">
        <f>'6 '!P54</f>
        <v>383</v>
      </c>
      <c r="Q51" s="187">
        <f>'6 '!Q54</f>
        <v>21</v>
      </c>
      <c r="R51" s="187">
        <f>'6 '!R54</f>
        <v>4</v>
      </c>
      <c r="S51" s="187">
        <f>'6 '!S54</f>
        <v>0</v>
      </c>
      <c r="T51" s="187">
        <f>'6 '!T54</f>
        <v>1</v>
      </c>
      <c r="U51" s="187">
        <f>'6 '!U54</f>
        <v>5</v>
      </c>
      <c r="V51" s="187">
        <f>'6 '!V54</f>
        <v>14</v>
      </c>
      <c r="W51" s="187">
        <f>'6 '!W54</f>
        <v>106</v>
      </c>
      <c r="X51" s="187">
        <f>'6 '!X54</f>
        <v>7</v>
      </c>
      <c r="Y51" s="187">
        <f>'6 '!Y54</f>
        <v>8</v>
      </c>
      <c r="Z51" s="187">
        <f>'6 '!Z54</f>
        <v>92</v>
      </c>
      <c r="AA51" s="187">
        <f>'6 '!AA54</f>
        <v>29</v>
      </c>
      <c r="AB51" s="187">
        <f>'6 '!AB54</f>
        <v>25</v>
      </c>
      <c r="AC51" s="187">
        <f>'6 '!AC54</f>
        <v>15</v>
      </c>
      <c r="AD51" s="187">
        <f>'6 '!AD54</f>
        <v>5</v>
      </c>
      <c r="AE51" s="187">
        <f>'6 '!AE54</f>
        <v>19</v>
      </c>
      <c r="AF51" s="187">
        <f>'6 '!AF54</f>
        <v>1</v>
      </c>
      <c r="AG51" s="187">
        <f>'6 '!AG54</f>
        <v>1</v>
      </c>
      <c r="AH51" s="187">
        <f>'6 '!AH54</f>
        <v>2</v>
      </c>
      <c r="AI51" s="187">
        <f>'6 '!AI54</f>
        <v>169</v>
      </c>
      <c r="AJ51" s="187">
        <f>'6 '!AJ54</f>
        <v>86</v>
      </c>
      <c r="AK51" s="187">
        <f>'6 '!AK54</f>
        <v>9</v>
      </c>
      <c r="AL51" s="187">
        <f>'6 '!AL54</f>
        <v>2</v>
      </c>
      <c r="AM51" s="187">
        <f>'6 '!AM54</f>
        <v>1</v>
      </c>
      <c r="AN51" s="187">
        <f>'6 '!AN54</f>
        <v>2</v>
      </c>
      <c r="AO51" s="187">
        <f>'6 '!AO54</f>
        <v>1</v>
      </c>
      <c r="AP51" s="187">
        <f>'6 '!AP54</f>
        <v>1</v>
      </c>
      <c r="AQ51" s="187">
        <f>'6 '!AQ54</f>
        <v>1</v>
      </c>
      <c r="AR51" s="187">
        <f>'6 '!AR54</f>
        <v>0</v>
      </c>
      <c r="AS51" s="187">
        <f>'6 '!AS54</f>
        <v>7</v>
      </c>
      <c r="AT51" s="187">
        <f>'6 '!AT54</f>
        <v>2</v>
      </c>
      <c r="AU51" s="187">
        <f>'6 '!AU54</f>
        <v>0</v>
      </c>
      <c r="AV51" s="187">
        <f>'6 '!AV54</f>
        <v>0</v>
      </c>
      <c r="AW51" s="187">
        <f>'6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'6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'6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'6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'6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476" priority="19" operator="greaterThan">
      <formula>0</formula>
    </cfRule>
  </conditionalFormatting>
  <conditionalFormatting sqref="B22:AE23">
    <cfRule type="cellIs" dxfId="475" priority="18" operator="greaterThan">
      <formula>0</formula>
    </cfRule>
  </conditionalFormatting>
  <conditionalFormatting sqref="B32:AE33">
    <cfRule type="cellIs" dxfId="474" priority="17" operator="greaterThan">
      <formula>0</formula>
    </cfRule>
  </conditionalFormatting>
  <conditionalFormatting sqref="B42:AE43">
    <cfRule type="cellIs" dxfId="473" priority="16" operator="greaterThan">
      <formula>0</formula>
    </cfRule>
  </conditionalFormatting>
  <conditionalFormatting sqref="B52:AE53">
    <cfRule type="cellIs" dxfId="472" priority="15" operator="greaterThan">
      <formula>0</formula>
    </cfRule>
  </conditionalFormatting>
  <conditionalFormatting sqref="B12:AE13 B22:AE23 B32:Y33 Z33:AE33 B42:AE43 B52:AE53">
    <cfRule type="cellIs" dxfId="471" priority="14" operator="greaterThan">
      <formula>0</formula>
    </cfRule>
  </conditionalFormatting>
  <conditionalFormatting sqref="B12:AW13">
    <cfRule type="cellIs" dxfId="470" priority="12" operator="greaterThan">
      <formula>0</formula>
    </cfRule>
    <cfRule type="cellIs" dxfId="469" priority="13" operator="greaterThan">
      <formula>0</formula>
    </cfRule>
  </conditionalFormatting>
  <conditionalFormatting sqref="B22:AW23 B32:AW33 B42:AW43 B52:AW53">
    <cfRule type="cellIs" dxfId="468" priority="11" operator="greaterThan">
      <formula>0</formula>
    </cfRule>
  </conditionalFormatting>
  <conditionalFormatting sqref="B8:AW9">
    <cfRule type="cellIs" dxfId="467" priority="10" operator="greaterThan">
      <formula>0</formula>
    </cfRule>
  </conditionalFormatting>
  <conditionalFormatting sqref="B18:AW19">
    <cfRule type="cellIs" dxfId="466" priority="9" operator="greaterThan">
      <formula>0</formula>
    </cfRule>
  </conditionalFormatting>
  <conditionalFormatting sqref="B22:AW23">
    <cfRule type="cellIs" dxfId="465" priority="8" operator="greaterThan">
      <formula>0</formula>
    </cfRule>
  </conditionalFormatting>
  <conditionalFormatting sqref="B28:AW29">
    <cfRule type="cellIs" dxfId="464" priority="7" operator="greaterThan">
      <formula>0</formula>
    </cfRule>
  </conditionalFormatting>
  <conditionalFormatting sqref="B32:AW33">
    <cfRule type="cellIs" dxfId="463" priority="6" operator="greaterThan">
      <formula>0</formula>
    </cfRule>
  </conditionalFormatting>
  <conditionalFormatting sqref="B38:AW39">
    <cfRule type="cellIs" dxfId="462" priority="5" operator="greaterThan">
      <formula>0</formula>
    </cfRule>
  </conditionalFormatting>
  <conditionalFormatting sqref="B42:AW43">
    <cfRule type="cellIs" dxfId="461" priority="3" operator="greaterThan">
      <formula>0</formula>
    </cfRule>
    <cfRule type="cellIs" dxfId="460" priority="4" operator="greaterThan">
      <formula>0</formula>
    </cfRule>
  </conditionalFormatting>
  <conditionalFormatting sqref="B48:AW49">
    <cfRule type="cellIs" dxfId="459" priority="2" operator="greaterThan">
      <formula>0</formula>
    </cfRule>
  </conditionalFormatting>
  <conditionalFormatting sqref="B52:AW53">
    <cfRule type="cellIs" dxfId="458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selection activeCell="B50" sqref="B50:AW50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'7 '!B7</f>
        <v>9580</v>
      </c>
      <c r="C7" s="198">
        <f>'7 '!C7</f>
        <v>8990</v>
      </c>
      <c r="D7" s="198">
        <f>'7 '!D7</f>
        <v>8990</v>
      </c>
      <c r="E7" s="198">
        <f>'7 '!E7</f>
        <v>8490</v>
      </c>
      <c r="F7" s="198">
        <f>'7 '!F7</f>
        <v>8800</v>
      </c>
      <c r="G7" s="198">
        <f>'7 '!G7</f>
        <v>7700</v>
      </c>
      <c r="H7" s="198">
        <f>'7 '!H7</f>
        <v>7430</v>
      </c>
      <c r="I7" s="198">
        <f>'7 '!I7</f>
        <v>6570</v>
      </c>
      <c r="J7" s="198">
        <f>'7 '!J7</f>
        <v>6500</v>
      </c>
      <c r="K7" s="198">
        <f>'7 '!K7</f>
        <v>7430</v>
      </c>
      <c r="L7" s="198">
        <f>'7 '!L7</f>
        <v>7390</v>
      </c>
      <c r="M7" s="198">
        <f>'7 '!M7</f>
        <v>4840</v>
      </c>
      <c r="N7" s="198">
        <f>'7 '!N7</f>
        <v>1010</v>
      </c>
      <c r="O7" s="198">
        <f>'7 '!O7</f>
        <v>1000</v>
      </c>
      <c r="P7" s="198">
        <f>'7 '!P7</f>
        <v>1100</v>
      </c>
      <c r="Q7" s="198">
        <f>'7 '!Q7</f>
        <v>1130</v>
      </c>
      <c r="R7" s="198">
        <f>'7 '!R7</f>
        <v>1180</v>
      </c>
      <c r="S7" s="198">
        <f>'7 '!S7</f>
        <v>1240</v>
      </c>
      <c r="T7" s="198">
        <f>'7 '!T7</f>
        <v>1270</v>
      </c>
      <c r="U7" s="198">
        <f>'7 '!U7</f>
        <v>1270</v>
      </c>
      <c r="V7" s="198">
        <f>'7 '!V7</f>
        <v>1500</v>
      </c>
      <c r="W7" s="198">
        <f>'7 '!W7</f>
        <v>1200</v>
      </c>
      <c r="X7" s="198">
        <f>'7 '!X7</f>
        <v>1290</v>
      </c>
      <c r="Y7" s="198">
        <f>'7 '!Y7</f>
        <v>1240</v>
      </c>
      <c r="Z7" s="198">
        <f>'7 '!Z7</f>
        <v>1290</v>
      </c>
      <c r="AA7" s="198">
        <f>'7 '!AA7</f>
        <v>1320</v>
      </c>
      <c r="AB7" s="198">
        <f>'7 '!AB7</f>
        <v>1410</v>
      </c>
      <c r="AC7" s="198">
        <f>'7 '!AC7</f>
        <v>1460</v>
      </c>
      <c r="AD7" s="198">
        <f>'7 '!AD7</f>
        <v>1490</v>
      </c>
      <c r="AE7" s="198">
        <f>'7 '!AE7</f>
        <v>1470</v>
      </c>
      <c r="AF7" s="198">
        <f>'7 '!AF7</f>
        <v>1340</v>
      </c>
      <c r="AG7" s="198">
        <f>'7 '!AG7</f>
        <v>9630</v>
      </c>
      <c r="AH7" s="198">
        <f>'7 '!AH7</f>
        <v>1310</v>
      </c>
      <c r="AI7" s="198">
        <f>'7 '!AI7</f>
        <v>960</v>
      </c>
      <c r="AJ7" s="198">
        <f>'7 '!AJ7</f>
        <v>9050</v>
      </c>
      <c r="AK7" s="198">
        <f>'7 '!AK7</f>
        <v>6790</v>
      </c>
      <c r="AL7" s="198">
        <f>'7 '!AL7</f>
        <v>6100</v>
      </c>
      <c r="AM7" s="198">
        <f>'7 '!AM7</f>
        <v>5650</v>
      </c>
      <c r="AN7" s="198">
        <f>'7 '!AN7</f>
        <v>7980</v>
      </c>
      <c r="AO7" s="198">
        <f>'7 '!AO7</f>
        <v>1190</v>
      </c>
      <c r="AP7" s="198">
        <f>'7 '!AP7</f>
        <v>1460</v>
      </c>
      <c r="AQ7" s="198">
        <f>'7 '!AQ7</f>
        <v>6400</v>
      </c>
      <c r="AR7" s="198">
        <f>'7 '!AR7</f>
        <v>0</v>
      </c>
      <c r="AS7" s="198">
        <f>'7 '!AS7</f>
        <v>0</v>
      </c>
      <c r="AT7" s="198">
        <f>'7 '!AT7</f>
        <v>0</v>
      </c>
      <c r="AU7" s="198">
        <f>'7 '!AU7</f>
        <v>0</v>
      </c>
      <c r="AV7" s="198">
        <f>'7 '!AV7</f>
        <v>1080</v>
      </c>
      <c r="AW7" s="198">
        <f>'7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'7 '!B10</f>
        <v>Z45</v>
      </c>
      <c r="C10" s="208" t="str">
        <f>'7 '!C10</f>
        <v>Z40</v>
      </c>
      <c r="D10" s="208" t="str">
        <f>'7 '!D10</f>
        <v>Z35</v>
      </c>
      <c r="E10" s="208" t="str">
        <f>'7 '!E10</f>
        <v>Z33</v>
      </c>
      <c r="F10" s="208" t="str">
        <f>'7 '!F10</f>
        <v>Z30</v>
      </c>
      <c r="G10" s="208" t="str">
        <f>'7 '!G10</f>
        <v>Z22</v>
      </c>
      <c r="H10" s="208" t="str">
        <f>'7 '!H10</f>
        <v>Z18</v>
      </c>
      <c r="I10" s="208" t="str">
        <f>'7 '!I10</f>
        <v>i99</v>
      </c>
      <c r="J10" s="208" t="str">
        <f>'7 '!J10</f>
        <v>i69</v>
      </c>
      <c r="K10" s="208" t="str">
        <f>'7 '!K10</f>
        <v>Atom</v>
      </c>
      <c r="L10" s="208" t="str">
        <f>'7 '!L10</f>
        <v>Atom-2</v>
      </c>
      <c r="M10" s="208" t="str">
        <f>'7 '!M10</f>
        <v>G10+</v>
      </c>
      <c r="N10" s="208" t="str">
        <f>'7 '!N10</f>
        <v>B62</v>
      </c>
      <c r="O10" s="208" t="str">
        <f>'7 '!O10</f>
        <v>B69</v>
      </c>
      <c r="P10" s="208" t="str">
        <f>'7 '!P10</f>
        <v>BL96</v>
      </c>
      <c r="Q10" s="208" t="str">
        <f>'7 '!Q10</f>
        <v>BL99</v>
      </c>
      <c r="R10" s="208" t="str">
        <f>'7 '!R10</f>
        <v>BL120</v>
      </c>
      <c r="S10" s="208" t="str">
        <f>'7 '!S10</f>
        <v>D41</v>
      </c>
      <c r="T10" s="208" t="str">
        <f>'7 '!T10</f>
        <v>D47</v>
      </c>
      <c r="U10" s="208" t="str">
        <f>'7 '!U10</f>
        <v>D48</v>
      </c>
      <c r="V10" s="208" t="str">
        <f>'7 '!V10</f>
        <v>D54+</v>
      </c>
      <c r="W10" s="208" t="str">
        <f>'7 '!W10</f>
        <v>D82</v>
      </c>
      <c r="X10" s="208" t="str">
        <f>'7 '!X10</f>
        <v>L43</v>
      </c>
      <c r="Y10" s="208" t="str">
        <f>'7 '!Y10</f>
        <v>L44</v>
      </c>
      <c r="Z10" s="208" t="str">
        <f>'7 '!Z10</f>
        <v>L46</v>
      </c>
      <c r="AA10" s="208" t="str">
        <f>'7 '!AA10</f>
        <v>L135</v>
      </c>
      <c r="AB10" s="208" t="str">
        <f>'7 '!AB10</f>
        <v>L140</v>
      </c>
      <c r="AC10" s="208" t="str">
        <f>'7 '!AC10</f>
        <v>L260</v>
      </c>
      <c r="AD10" s="208" t="str">
        <f>'7 '!AD10</f>
        <v>L270</v>
      </c>
      <c r="AE10" s="208" t="str">
        <f>'7 '!AE10</f>
        <v>S45</v>
      </c>
      <c r="AF10" s="208" t="str">
        <f>'7 '!AF10</f>
        <v>T92</v>
      </c>
      <c r="AG10" s="208" t="str">
        <f>'7 '!AG10</f>
        <v>Z30 Pro</v>
      </c>
      <c r="AH10" s="208" t="str">
        <f>'7 '!AH10</f>
        <v>L33</v>
      </c>
      <c r="AI10" s="208" t="str">
        <f>'7 '!AI10</f>
        <v>B24</v>
      </c>
      <c r="AJ10" s="208" t="str">
        <f>'7 '!AJ10</f>
        <v>Z42</v>
      </c>
      <c r="AK10" s="208" t="str">
        <f>'7 '!AK10</f>
        <v>i80</v>
      </c>
      <c r="AL10" s="208" t="str">
        <f>'7 '!AL10</f>
        <v>V138</v>
      </c>
      <c r="AM10" s="208" t="str">
        <f>'7 '!AM10</f>
        <v>G50</v>
      </c>
      <c r="AN10" s="208" t="str">
        <f>'7 '!AN10</f>
        <v>Z32</v>
      </c>
      <c r="AO10" s="208" t="str">
        <f>'7 '!AO10</f>
        <v>D76</v>
      </c>
      <c r="AP10" s="208" t="str">
        <f>'7 '!AP10</f>
        <v>L145</v>
      </c>
      <c r="AQ10" s="208" t="str">
        <f>'7 '!AQ10</f>
        <v>i71</v>
      </c>
      <c r="AR10" s="208">
        <f>'7 '!AR10</f>
        <v>0</v>
      </c>
      <c r="AS10" s="208">
        <f>'7 '!AS10</f>
        <v>0</v>
      </c>
      <c r="AT10" s="208">
        <f>'7 '!AT10</f>
        <v>0</v>
      </c>
      <c r="AU10" s="208">
        <f>'7 '!AU10</f>
        <v>0</v>
      </c>
      <c r="AV10" s="208" t="str">
        <f>'7 '!AV10</f>
        <v>P16</v>
      </c>
      <c r="AW10" s="208" t="str">
        <f>'7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'7 '!B14</f>
        <v>3</v>
      </c>
      <c r="C11" s="42">
        <f>'7 '!C14</f>
        <v>0</v>
      </c>
      <c r="D11" s="42">
        <f>'7 '!D14</f>
        <v>1</v>
      </c>
      <c r="E11" s="42">
        <f>'7 '!E14</f>
        <v>1</v>
      </c>
      <c r="F11" s="42">
        <f>'7 '!F14</f>
        <v>0</v>
      </c>
      <c r="G11" s="42">
        <f>'7 '!G14</f>
        <v>2</v>
      </c>
      <c r="H11" s="42">
        <f>'7 '!H14</f>
        <v>1</v>
      </c>
      <c r="I11" s="42">
        <f>'7 '!I14</f>
        <v>0</v>
      </c>
      <c r="J11" s="42">
        <f>'7 '!J14</f>
        <v>0</v>
      </c>
      <c r="K11" s="42">
        <f>'7 '!K14</f>
        <v>1</v>
      </c>
      <c r="L11" s="42">
        <f>'7 '!L14</f>
        <v>1</v>
      </c>
      <c r="M11" s="42">
        <f>'7 '!M14</f>
        <v>3</v>
      </c>
      <c r="N11" s="42">
        <f>'7 '!N14</f>
        <v>1</v>
      </c>
      <c r="O11" s="42">
        <f>'7 '!O14</f>
        <v>2</v>
      </c>
      <c r="P11" s="42">
        <f>'7 '!P14</f>
        <v>5</v>
      </c>
      <c r="Q11" s="42">
        <f>'7 '!Q14</f>
        <v>2</v>
      </c>
      <c r="R11" s="42">
        <f>'7 '!R14</f>
        <v>4</v>
      </c>
      <c r="S11" s="42">
        <f>'7 '!S14</f>
        <v>1</v>
      </c>
      <c r="T11" s="42">
        <f>'7 '!T14</f>
        <v>1</v>
      </c>
      <c r="U11" s="42">
        <f>'7 '!U14</f>
        <v>6</v>
      </c>
      <c r="V11" s="42">
        <f>'7 '!V14</f>
        <v>2</v>
      </c>
      <c r="W11" s="42">
        <f>'7 '!W14</f>
        <v>1</v>
      </c>
      <c r="X11" s="42">
        <f>'7 '!X14</f>
        <v>2</v>
      </c>
      <c r="Y11" s="42">
        <f>'7 '!Y14</f>
        <v>0</v>
      </c>
      <c r="Z11" s="42">
        <f>'7 '!Z14</f>
        <v>1</v>
      </c>
      <c r="AA11" s="42">
        <f>'7 '!AA14</f>
        <v>2</v>
      </c>
      <c r="AB11" s="42">
        <f>'7 '!AB14</f>
        <v>1</v>
      </c>
      <c r="AC11" s="42">
        <f>'7 '!AC14</f>
        <v>1</v>
      </c>
      <c r="AD11" s="42">
        <f>'7 '!AD14</f>
        <v>2</v>
      </c>
      <c r="AE11" s="42">
        <f>'7 '!AE14</f>
        <v>3</v>
      </c>
      <c r="AF11" s="42">
        <f>'7 '!AF14</f>
        <v>1</v>
      </c>
      <c r="AG11" s="42">
        <f>'7 '!AG14</f>
        <v>0</v>
      </c>
      <c r="AH11" s="42">
        <f>'7 '!AH14</f>
        <v>8</v>
      </c>
      <c r="AI11" s="42">
        <f>'7 '!AI14</f>
        <v>0</v>
      </c>
      <c r="AJ11" s="42">
        <f>'7 '!AJ14</f>
        <v>2</v>
      </c>
      <c r="AK11" s="42">
        <f>'7 '!AK14</f>
        <v>2</v>
      </c>
      <c r="AL11" s="42">
        <f>'7 '!AL14</f>
        <v>1</v>
      </c>
      <c r="AM11" s="42">
        <f>'7 '!AM14</f>
        <v>0</v>
      </c>
      <c r="AN11" s="42">
        <f>'7 '!AN14</f>
        <v>4</v>
      </c>
      <c r="AO11" s="42">
        <f>'7 '!AO14</f>
        <v>1</v>
      </c>
      <c r="AP11" s="42">
        <f>'7 '!AP14</f>
        <v>1</v>
      </c>
      <c r="AQ11" s="42">
        <f>'7 '!AQ14</f>
        <v>1</v>
      </c>
      <c r="AR11" s="42">
        <f>'7 '!AR14</f>
        <v>0</v>
      </c>
      <c r="AS11" s="42">
        <f>'7 '!AS14</f>
        <v>0</v>
      </c>
      <c r="AT11" s="42">
        <f>'7 '!AT14</f>
        <v>0</v>
      </c>
      <c r="AU11" s="42">
        <f>'7 '!AU14</f>
        <v>0</v>
      </c>
      <c r="AV11" s="42">
        <f>'7 '!AV14</f>
        <v>2</v>
      </c>
      <c r="AW11" s="42">
        <f>'7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'7 '!B17</f>
        <v>9140</v>
      </c>
      <c r="C17" s="205">
        <f>'7 '!C17</f>
        <v>8290</v>
      </c>
      <c r="D17" s="205">
        <f>'7 '!D17</f>
        <v>7790</v>
      </c>
      <c r="E17" s="205">
        <f>'7 '!E17</f>
        <v>7540</v>
      </c>
      <c r="F17" s="205">
        <f>'7 '!F17</f>
        <v>7070</v>
      </c>
      <c r="G17" s="205">
        <f>'7 '!G17</f>
        <v>6500</v>
      </c>
      <c r="H17" s="205">
        <f>'7 '!H17</f>
        <v>990</v>
      </c>
      <c r="I17" s="205">
        <f>'7 '!I17</f>
        <v>1000</v>
      </c>
      <c r="J17" s="205">
        <f>'7 '!J17</f>
        <v>1130</v>
      </c>
      <c r="K17" s="205">
        <f>'7 '!K17</f>
        <v>1200</v>
      </c>
      <c r="L17" s="205">
        <f>'7 '!L17</f>
        <v>1230</v>
      </c>
      <c r="M17" s="205">
        <f>'7 '!M17</f>
        <v>1310</v>
      </c>
      <c r="N17" s="205">
        <f>'7 '!N17</f>
        <v>1310</v>
      </c>
      <c r="O17" s="205">
        <f>'7 '!O17</f>
        <v>1400</v>
      </c>
      <c r="P17" s="205">
        <f>'7 '!P17</f>
        <v>1950</v>
      </c>
      <c r="Q17" s="205">
        <f>'7 '!Q17</f>
        <v>830</v>
      </c>
      <c r="R17" s="205">
        <f>'7 '!R17</f>
        <v>1120</v>
      </c>
      <c r="S17" s="205">
        <f>'7 '!S17</f>
        <v>1050</v>
      </c>
      <c r="T17" s="205">
        <f>'7 '!T17</f>
        <v>800</v>
      </c>
      <c r="U17" s="205">
        <f>'7 '!U17</f>
        <v>800</v>
      </c>
      <c r="V17" s="205">
        <f>'7 '!V17</f>
        <v>1160</v>
      </c>
      <c r="W17" s="205">
        <f>'7 '!W17</f>
        <v>1115</v>
      </c>
      <c r="X17" s="205">
        <f>'7 '!X17</f>
        <v>10340</v>
      </c>
      <c r="Y17" s="205">
        <f>'7 '!Y17</f>
        <v>1970</v>
      </c>
      <c r="Z17" s="205">
        <f>'7 '!Z17</f>
        <v>1000</v>
      </c>
      <c r="AA17" s="205">
        <f>'7 '!AA17</f>
        <v>1150</v>
      </c>
      <c r="AB17" s="205">
        <f>'7 '!AB17</f>
        <v>1050</v>
      </c>
      <c r="AC17" s="205">
        <f>'7 '!AC17</f>
        <v>880</v>
      </c>
      <c r="AD17" s="205">
        <f>'7 '!AD17</f>
        <v>13080</v>
      </c>
      <c r="AE17" s="205">
        <f>'7 '!AE17</f>
        <v>14950</v>
      </c>
      <c r="AF17" s="205">
        <f>'7 '!AF17</f>
        <v>18490</v>
      </c>
      <c r="AG17" s="205">
        <f>'7 '!AG17</f>
        <v>23110</v>
      </c>
      <c r="AH17" s="205">
        <f>'7 '!AH17</f>
        <v>23350</v>
      </c>
      <c r="AI17" s="205">
        <f>'7 '!AI17</f>
        <v>9900</v>
      </c>
      <c r="AJ17" s="205">
        <f>'7 '!AJ17</f>
        <v>12730</v>
      </c>
      <c r="AK17" s="205">
        <f>'7 '!AK17</f>
        <v>14150</v>
      </c>
      <c r="AL17" s="205">
        <f>'7 '!AL17</f>
        <v>15090</v>
      </c>
      <c r="AM17" s="205">
        <f>'7 '!AM17</f>
        <v>19430</v>
      </c>
      <c r="AN17" s="205">
        <f>'7 '!AN17</f>
        <v>21230</v>
      </c>
      <c r="AO17" s="205">
        <f>'7 '!AO17</f>
        <v>19810</v>
      </c>
      <c r="AP17" s="205">
        <f>'7 '!AP17</f>
        <v>25470</v>
      </c>
      <c r="AQ17" s="205">
        <f>'7 '!AQ17</f>
        <v>22640</v>
      </c>
      <c r="AR17" s="205">
        <f>'7 '!AR17</f>
        <v>16980</v>
      </c>
      <c r="AS17" s="205">
        <f>'7 '!AS17</f>
        <v>2410</v>
      </c>
      <c r="AT17" s="205">
        <f>'7 '!AT17</f>
        <v>1070</v>
      </c>
      <c r="AU17" s="205">
        <f>'7 '!AU17</f>
        <v>12260</v>
      </c>
      <c r="AV17" s="205">
        <f>'7 '!AV17</f>
        <v>1220</v>
      </c>
      <c r="AW17" s="205">
        <f>'7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'7 '!B20</f>
        <v>V-3(3+64)</v>
      </c>
      <c r="C20" s="209" t="str">
        <f>'7 '!C20</f>
        <v>V-3(2+32)</v>
      </c>
      <c r="D20" s="209" t="str">
        <f>'7 '!D20</f>
        <v>V-2(2+32)</v>
      </c>
      <c r="E20" s="209" t="str">
        <f>'7 '!E20</f>
        <v>V-1pro</v>
      </c>
      <c r="F20" s="209" t="str">
        <f>'7 '!F20</f>
        <v>A48</v>
      </c>
      <c r="G20" s="209" t="str">
        <f>'7 '!G20</f>
        <v>A26</v>
      </c>
      <c r="H20" s="209" t="str">
        <f>'7 '!H20</f>
        <v>it2171</v>
      </c>
      <c r="I20" s="209" t="str">
        <f>'7 '!I20</f>
        <v>it2173</v>
      </c>
      <c r="J20" s="209" t="str">
        <f>'7 '!J20</f>
        <v>it5026</v>
      </c>
      <c r="K20" s="209" t="str">
        <f>'7 '!K20</f>
        <v>it5027</v>
      </c>
      <c r="L20" s="209" t="str">
        <f>'7 '!L20</f>
        <v>it5028</v>
      </c>
      <c r="M20" s="209" t="str">
        <f>'7 '!M20</f>
        <v>it5617</v>
      </c>
      <c r="N20" s="209" t="str">
        <f>'7 '!N20</f>
        <v>P-400</v>
      </c>
      <c r="O20" s="209" t="str">
        <f>'7 '!O20</f>
        <v>P-700</v>
      </c>
      <c r="P20" s="209" t="str">
        <f>'7 '!P20</f>
        <v>Geo</v>
      </c>
      <c r="Q20" s="209" t="str">
        <f>'7 '!Q20</f>
        <v>L-51</v>
      </c>
      <c r="R20" s="209" t="str">
        <f>'7 '!R20</f>
        <v>pp-1</v>
      </c>
      <c r="S20" s="209" t="str">
        <f>'7 '!S20</f>
        <v>i303</v>
      </c>
      <c r="T20" s="209" t="str">
        <f>'7 '!T20</f>
        <v>i73</v>
      </c>
      <c r="U20" s="209" t="str">
        <f>'7 '!U20</f>
        <v>Q11</v>
      </c>
      <c r="V20" s="209" t="str">
        <f>'7 '!V20</f>
        <v>AG6103</v>
      </c>
      <c r="W20" s="209" t="str">
        <f>'7 '!W20</f>
        <v>Q23</v>
      </c>
      <c r="X20" s="209" t="str">
        <f>'7 '!X20</f>
        <v>V-3(4+64)</v>
      </c>
      <c r="Y20" s="209" t="str">
        <f>'7 '!Y20</f>
        <v>Majic-3</v>
      </c>
      <c r="Z20" s="209" t="str">
        <f>'7 '!Z20</f>
        <v>Max 20</v>
      </c>
      <c r="AA20" s="209" t="str">
        <f>'7 '!AA20</f>
        <v>P-25</v>
      </c>
      <c r="AB20" s="209" t="str">
        <f>'7 '!AB20</f>
        <v>V-20</v>
      </c>
      <c r="AC20" s="209" t="str">
        <f>'7 '!AC20</f>
        <v>Max-01</v>
      </c>
      <c r="AD20" s="209" t="str">
        <f>'7 '!AD20</f>
        <v>A16e</v>
      </c>
      <c r="AE20" s="209" t="str">
        <f>'7 '!AE20</f>
        <v>A16(4+64)</v>
      </c>
      <c r="AF20" s="209" t="str">
        <f>'7 '!AF20</f>
        <v>A54</v>
      </c>
      <c r="AG20" s="209" t="str">
        <f>'7 '!AG20</f>
        <v>A95</v>
      </c>
      <c r="AH20" s="209" t="str">
        <f>'7 '!AH20</f>
        <v>A19Pr0</v>
      </c>
      <c r="AI20" s="209" t="str">
        <f>'7 '!AI20</f>
        <v>A03Core</v>
      </c>
      <c r="AJ20" s="209" t="str">
        <f>'7 '!AJ20</f>
        <v>A03S</v>
      </c>
      <c r="AK20" s="209" t="str">
        <f>'7 '!AK20</f>
        <v>A12(4+64)</v>
      </c>
      <c r="AL20" s="209" t="str">
        <f>'7 '!AL20</f>
        <v>A12(4+128)</v>
      </c>
      <c r="AM20" s="209" t="str">
        <f>'7 '!AM20</f>
        <v>M12(6+128)</v>
      </c>
      <c r="AN20" s="209" t="str">
        <f>'7 '!AN20</f>
        <v>A22(6+128)</v>
      </c>
      <c r="AO20" s="209" t="str">
        <f>'7 '!AO20</f>
        <v>F22(6+128)</v>
      </c>
      <c r="AP20" s="209" t="str">
        <f>'7 '!AP20</f>
        <v>A32(6+128)</v>
      </c>
      <c r="AQ20" s="209" t="str">
        <f>'7 '!AQ20</f>
        <v>M32(6+128)</v>
      </c>
      <c r="AR20" s="209" t="str">
        <f>'7 '!AR20</f>
        <v>A13(4+64)</v>
      </c>
      <c r="AS20" s="209" t="str">
        <f>'7 '!AS20</f>
        <v>Guru-2</v>
      </c>
      <c r="AT20" s="209" t="str">
        <f>'7 '!AT20</f>
        <v>B25i</v>
      </c>
      <c r="AU20" s="209" t="str">
        <f>'7 '!AU20</f>
        <v>A03(3+32)</v>
      </c>
      <c r="AV20" s="209" t="str">
        <f>'7 '!AV20</f>
        <v>LE-24</v>
      </c>
      <c r="AW20" s="209" t="str">
        <f>'7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'7 '!B24</f>
        <v>1</v>
      </c>
      <c r="C21" s="70">
        <f>'7 '!C24</f>
        <v>1</v>
      </c>
      <c r="D21" s="70">
        <f>'7 '!D24</f>
        <v>1</v>
      </c>
      <c r="E21" s="70">
        <f>'7 '!E24</f>
        <v>0</v>
      </c>
      <c r="F21" s="70">
        <f>'7 '!F24</f>
        <v>0</v>
      </c>
      <c r="G21" s="70">
        <f>'7 '!G24</f>
        <v>1</v>
      </c>
      <c r="H21" s="70">
        <f>'7 '!H24</f>
        <v>3</v>
      </c>
      <c r="I21" s="70">
        <f>'7 '!I24</f>
        <v>2</v>
      </c>
      <c r="J21" s="70">
        <f>'7 '!J24</f>
        <v>0</v>
      </c>
      <c r="K21" s="70">
        <f>'7 '!K24</f>
        <v>3</v>
      </c>
      <c r="L21" s="70">
        <f>'7 '!L24</f>
        <v>0</v>
      </c>
      <c r="M21" s="70">
        <f>'7 '!M24</f>
        <v>3</v>
      </c>
      <c r="N21" s="70">
        <f>'7 '!N24</f>
        <v>4</v>
      </c>
      <c r="O21" s="70">
        <f>'7 '!O24</f>
        <v>1</v>
      </c>
      <c r="P21" s="70">
        <f>'7 '!P24</f>
        <v>0</v>
      </c>
      <c r="Q21" s="70">
        <f>'7 '!Q24</f>
        <v>5</v>
      </c>
      <c r="R21" s="70">
        <f>'7 '!R24</f>
        <v>0</v>
      </c>
      <c r="S21" s="70">
        <f>'7 '!S24</f>
        <v>1</v>
      </c>
      <c r="T21" s="70">
        <f>'7 '!T24</f>
        <v>2</v>
      </c>
      <c r="U21" s="70">
        <f>'7 '!U24</f>
        <v>0</v>
      </c>
      <c r="V21" s="70">
        <f>'7 '!V24</f>
        <v>0</v>
      </c>
      <c r="W21" s="70">
        <f>'7 '!W24</f>
        <v>1</v>
      </c>
      <c r="X21" s="70">
        <f>'7 '!X24</f>
        <v>0</v>
      </c>
      <c r="Y21" s="70">
        <f>'7 '!Y24</f>
        <v>0</v>
      </c>
      <c r="Z21" s="70">
        <f>'7 '!Z24</f>
        <v>0</v>
      </c>
      <c r="AA21" s="70">
        <f>'7 '!AA24</f>
        <v>0</v>
      </c>
      <c r="AB21" s="70">
        <f>'7 '!AB24</f>
        <v>0</v>
      </c>
      <c r="AC21" s="70">
        <f>'7 '!AC24</f>
        <v>1</v>
      </c>
      <c r="AD21" s="70">
        <f>'7 '!AD24</f>
        <v>2</v>
      </c>
      <c r="AE21" s="70">
        <f>'7 '!AE24</f>
        <v>2</v>
      </c>
      <c r="AF21" s="70">
        <f>'7 '!AF24</f>
        <v>1</v>
      </c>
      <c r="AG21" s="70">
        <f>'7 '!AG24</f>
        <v>1</v>
      </c>
      <c r="AH21" s="70">
        <f>'7 '!AH24</f>
        <v>0</v>
      </c>
      <c r="AI21" s="70">
        <f>'7 '!AI24</f>
        <v>1</v>
      </c>
      <c r="AJ21" s="70">
        <f>'7 '!AJ24</f>
        <v>0</v>
      </c>
      <c r="AK21" s="70">
        <f>'7 '!AK24</f>
        <v>1</v>
      </c>
      <c r="AL21" s="70">
        <f>'7 '!AL24</f>
        <v>0</v>
      </c>
      <c r="AM21" s="70">
        <f>'7 '!AM24</f>
        <v>1</v>
      </c>
      <c r="AN21" s="70">
        <f>'7 '!AN24</f>
        <v>1</v>
      </c>
      <c r="AO21" s="70">
        <f>'7 '!AO24</f>
        <v>1</v>
      </c>
      <c r="AP21" s="70">
        <f>'7 '!AP24</f>
        <v>0</v>
      </c>
      <c r="AQ21" s="70">
        <f>'7 '!AQ24</f>
        <v>1</v>
      </c>
      <c r="AR21" s="70">
        <f>'7 '!AR24</f>
        <v>1</v>
      </c>
      <c r="AS21" s="70">
        <f>'7 '!AS24</f>
        <v>0</v>
      </c>
      <c r="AT21" s="70">
        <f>'7 '!AT24</f>
        <v>1</v>
      </c>
      <c r="AU21" s="70">
        <f>'7 '!AU24</f>
        <v>0</v>
      </c>
      <c r="AV21" s="70">
        <f>'7 '!AV24</f>
        <v>1</v>
      </c>
      <c r="AW21" s="70">
        <f>'7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'7 '!B27</f>
        <v>8490</v>
      </c>
      <c r="C27" s="88">
        <f>'7 '!C27</f>
        <v>9470</v>
      </c>
      <c r="D27" s="88">
        <f>'7 '!D27</f>
        <v>10650</v>
      </c>
      <c r="E27" s="88">
        <f>'7 '!E27</f>
        <v>10780</v>
      </c>
      <c r="F27" s="88">
        <f>'7 '!F27</f>
        <v>11950</v>
      </c>
      <c r="G27" s="88">
        <f>'7 '!G27</f>
        <v>12980</v>
      </c>
      <c r="H27" s="88">
        <f>'7 '!H27</f>
        <v>15080</v>
      </c>
      <c r="I27" s="88">
        <f>'7 '!I27</f>
        <v>23340</v>
      </c>
      <c r="J27" s="88">
        <f>'7 '!J27</f>
        <v>21500</v>
      </c>
      <c r="K27" s="88">
        <f>'7 '!K27</f>
        <v>20040</v>
      </c>
      <c r="L27" s="88">
        <f>'7 '!L27</f>
        <v>10700</v>
      </c>
      <c r="M27" s="88">
        <f>'7 '!M27</f>
        <v>18790</v>
      </c>
      <c r="N27" s="88">
        <f>'7 '!N27</f>
        <v>16340</v>
      </c>
      <c r="O27" s="88">
        <f>'7 '!O27</f>
        <v>17109</v>
      </c>
      <c r="P27" s="88">
        <f>'7 '!P27</f>
        <v>13090</v>
      </c>
      <c r="Q27" s="88">
        <f>'7 '!Q27</f>
        <v>16090</v>
      </c>
      <c r="R27" s="88">
        <f>'7 '!R27</f>
        <v>25190</v>
      </c>
      <c r="S27" s="88">
        <f>'7 '!S27</f>
        <v>0</v>
      </c>
      <c r="T27" s="88">
        <f>'7 '!T27</f>
        <v>1120</v>
      </c>
      <c r="U27" s="88">
        <f>'7 '!U27</f>
        <v>1800</v>
      </c>
      <c r="V27" s="88">
        <f>'7 '!V27</f>
        <v>1900</v>
      </c>
      <c r="W27" s="88">
        <f>'7 '!W27</f>
        <v>2620</v>
      </c>
      <c r="X27" s="88">
        <f>'7 '!X27</f>
        <v>11270</v>
      </c>
      <c r="Y27" s="88">
        <f>'7 '!Y27</f>
        <v>14010</v>
      </c>
      <c r="Z27" s="88">
        <f>'7 '!Z27</f>
        <v>8480</v>
      </c>
      <c r="AA27" s="88">
        <f>'7 '!AA27</f>
        <v>12250</v>
      </c>
      <c r="AB27" s="88">
        <f>'7 '!AB27</f>
        <v>10830</v>
      </c>
      <c r="AC27" s="88">
        <f>'7 '!AC27</f>
        <v>9890</v>
      </c>
      <c r="AD27" s="88">
        <f>'7 '!AD27</f>
        <v>8550</v>
      </c>
      <c r="AE27" s="88">
        <f>'7 '!AE27</f>
        <v>11620</v>
      </c>
      <c r="AF27" s="88">
        <f>'7 '!AF27</f>
        <v>11150</v>
      </c>
      <c r="AG27" s="88">
        <f>'7 '!AG27</f>
        <v>14200</v>
      </c>
      <c r="AH27" s="88">
        <f>'7 '!AH27</f>
        <v>8360</v>
      </c>
      <c r="AI27" s="88">
        <f>'7 '!AI27</f>
        <v>16640</v>
      </c>
      <c r="AJ27" s="88">
        <f>'7 '!AJ27</f>
        <v>8470</v>
      </c>
      <c r="AK27" s="88">
        <f>'7 '!AK27</f>
        <v>13299</v>
      </c>
      <c r="AL27" s="88">
        <f>'7 '!AL27</f>
        <v>17100</v>
      </c>
      <c r="AM27" s="88">
        <f>'7 '!AM27</f>
        <v>18050</v>
      </c>
      <c r="AN27" s="88">
        <f>'7 '!AN27</f>
        <v>15200</v>
      </c>
      <c r="AO27" s="88">
        <f>'7 '!AO27</f>
        <v>20900</v>
      </c>
      <c r="AP27" s="88">
        <f>'7 '!AP27</f>
        <v>11720</v>
      </c>
      <c r="AQ27" s="88">
        <f>'7 '!AQ27</f>
        <v>12250</v>
      </c>
      <c r="AR27" s="88">
        <f>'7 '!AR27</f>
        <v>16625</v>
      </c>
      <c r="AS27" s="88">
        <f>'7 '!AS27</f>
        <v>9940</v>
      </c>
      <c r="AT27" s="88">
        <f>'7 '!AT27</f>
        <v>14870</v>
      </c>
      <c r="AU27" s="88">
        <f>'7 '!AU27</f>
        <v>19810</v>
      </c>
      <c r="AV27" s="88">
        <f>'7 '!AV27</f>
        <v>26410</v>
      </c>
      <c r="AW27" s="88">
        <f>'7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'7 '!B30</f>
        <v>C20A</v>
      </c>
      <c r="C30" s="209" t="str">
        <f>'7 '!C30</f>
        <v>C11(2+32)</v>
      </c>
      <c r="D30" s="209" t="str">
        <f>'7 '!D30</f>
        <v>C11(4+64)</v>
      </c>
      <c r="E30" s="209" t="str">
        <f>'7 '!E30</f>
        <v>C21y(3+32)</v>
      </c>
      <c r="F30" s="209" t="str">
        <f>'7 '!F30</f>
        <v>C21y(4+64)</v>
      </c>
      <c r="G30" s="209" t="str">
        <f>'7 '!G30</f>
        <v>C25y(4+64)</v>
      </c>
      <c r="H30" s="209" t="str">
        <f>'7 '!H30</f>
        <v>C25S(4+128)</v>
      </c>
      <c r="I30" s="209" t="str">
        <f>'7 '!I30</f>
        <v>Realme 8</v>
      </c>
      <c r="J30" s="209" t="str">
        <f>'7 '!J30</f>
        <v>Realme 8 5G</v>
      </c>
      <c r="K30" s="209" t="str">
        <f>'7 '!K30</f>
        <v>Realme 9i</v>
      </c>
      <c r="L30" s="209" t="str">
        <f>'7 '!L30</f>
        <v>Narzo 50i</v>
      </c>
      <c r="M30" s="209" t="str">
        <f>'7 '!M30</f>
        <v>Narzo 30</v>
      </c>
      <c r="N30" s="209" t="str">
        <f>'7 '!N30</f>
        <v>9i(4/64)</v>
      </c>
      <c r="O30" s="209" t="str">
        <f>'7 '!O30</f>
        <v>Narzo 50</v>
      </c>
      <c r="P30" s="209" t="str">
        <f>'7 '!P30</f>
        <v>C31</v>
      </c>
      <c r="Q30" s="209" t="str">
        <f>'7 '!Q30</f>
        <v>C35</v>
      </c>
      <c r="R30" s="209" t="str">
        <f>'7 '!R30</f>
        <v>Realme 9</v>
      </c>
      <c r="S30" s="209">
        <f>'7 '!S30</f>
        <v>0</v>
      </c>
      <c r="T30" s="209" t="str">
        <f>'7 '!T30</f>
        <v>BG-202</v>
      </c>
      <c r="U30" s="209">
        <f>'7 '!U30</f>
        <v>105</v>
      </c>
      <c r="V30" s="209">
        <f>'7 '!V30</f>
        <v>106</v>
      </c>
      <c r="W30" s="209">
        <f>'7 '!W30</f>
        <v>110</v>
      </c>
      <c r="X30" s="209" t="str">
        <f>'7 '!X30</f>
        <v>Y15S</v>
      </c>
      <c r="Y30" s="209" t="str">
        <f>'7 '!Y30</f>
        <v>Y21</v>
      </c>
      <c r="Z30" s="209" t="str">
        <f>'7 '!Z30</f>
        <v>POP 5LTE 2/32</v>
      </c>
      <c r="AA30" s="209" t="str">
        <f>'7 '!AA30</f>
        <v>SP-7(4+64)</v>
      </c>
      <c r="AB30" s="209" t="str">
        <f>'7 '!AB30</f>
        <v>SP-7(3+64)</v>
      </c>
      <c r="AC30" s="209" t="str">
        <f>'7 '!AC30</f>
        <v>POP 5LTE</v>
      </c>
      <c r="AD30" s="209" t="str">
        <f>'7 '!AD30</f>
        <v>Smart6(2+32)</v>
      </c>
      <c r="AE30" s="209" t="str">
        <f>'7 '!AE30</f>
        <v>Hot11Play 4/128</v>
      </c>
      <c r="AF30" s="209" t="str">
        <f>'7 '!AF30</f>
        <v>Hot11Play</v>
      </c>
      <c r="AG30" s="209" t="str">
        <f>'7 '!AG30</f>
        <v>Hot11S</v>
      </c>
      <c r="AH30" s="209" t="str">
        <f>'7 '!AH30</f>
        <v>Redme9A</v>
      </c>
      <c r="AI30" s="209" t="str">
        <f>'7 '!AI30</f>
        <v>Y21T</v>
      </c>
      <c r="AJ30" s="209" t="str">
        <f>'7 '!AJ30</f>
        <v>Y1S</v>
      </c>
      <c r="AK30" s="209" t="str">
        <f>'7 '!AK30</f>
        <v>10c(4+64)</v>
      </c>
      <c r="AL30" s="209" t="str">
        <f>'7 '!AL30</f>
        <v>Redme 10</v>
      </c>
      <c r="AM30" s="209" t="str">
        <f>'7 '!AM30</f>
        <v>RED-Not 11(4/64)</v>
      </c>
      <c r="AN30" s="209" t="str">
        <f>'7 '!AN30</f>
        <v>Red10(4+64)</v>
      </c>
      <c r="AO30" s="209" t="str">
        <f>'7 '!AO30</f>
        <v>RED-Not 11(128)</v>
      </c>
      <c r="AP30" s="209" t="str">
        <f>'7 '!AP30</f>
        <v>Hot 12 Play</v>
      </c>
      <c r="AQ30" s="209" t="str">
        <f>'7 '!AQ30</f>
        <v>SP 8C(4+128)</v>
      </c>
      <c r="AR30" s="209" t="str">
        <f>'7 '!AR30</f>
        <v>RED-11(4+128)</v>
      </c>
      <c r="AS30" s="209" t="str">
        <f>'7 '!AS30</f>
        <v>Smart -6</v>
      </c>
      <c r="AT30" s="209" t="str">
        <f>'7 '!AT30</f>
        <v>Note 10</v>
      </c>
      <c r="AU30" s="209" t="str">
        <f>'7 '!AU30</f>
        <v>A13(6+128)</v>
      </c>
      <c r="AV30" s="209" t="str">
        <f>'7 '!AV30</f>
        <v>A23(6+128)</v>
      </c>
      <c r="AW30" s="209" t="str">
        <f>'7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'7 '!B34</f>
        <v>0</v>
      </c>
      <c r="C31" s="219">
        <f>'7 '!C34</f>
        <v>0</v>
      </c>
      <c r="D31" s="219">
        <f>'7 '!D34</f>
        <v>1</v>
      </c>
      <c r="E31" s="219">
        <f>'7 '!E34</f>
        <v>2</v>
      </c>
      <c r="F31" s="219">
        <f>'7 '!F34</f>
        <v>0</v>
      </c>
      <c r="G31" s="219">
        <f>'7 '!G34</f>
        <v>0</v>
      </c>
      <c r="H31" s="219">
        <f>'7 '!H34</f>
        <v>0</v>
      </c>
      <c r="I31" s="219">
        <f>'7 '!I34</f>
        <v>3</v>
      </c>
      <c r="J31" s="219">
        <f>'7 '!J34</f>
        <v>0</v>
      </c>
      <c r="K31" s="219">
        <f>'7 '!K34</f>
        <v>0</v>
      </c>
      <c r="L31" s="219">
        <f>'7 '!L34</f>
        <v>1</v>
      </c>
      <c r="M31" s="219">
        <f>'7 '!M34</f>
        <v>0</v>
      </c>
      <c r="N31" s="219">
        <f>'7 '!N34</f>
        <v>1</v>
      </c>
      <c r="O31" s="219">
        <f>'7 '!O34</f>
        <v>1</v>
      </c>
      <c r="P31" s="219">
        <f>'7 '!P34</f>
        <v>3</v>
      </c>
      <c r="Q31" s="219">
        <f>'7 '!Q34</f>
        <v>3</v>
      </c>
      <c r="R31" s="219">
        <f>'7 '!R34</f>
        <v>1</v>
      </c>
      <c r="S31" s="219">
        <f>'7 '!S34</f>
        <v>0</v>
      </c>
      <c r="T31" s="219">
        <f>'7 '!T34</f>
        <v>0</v>
      </c>
      <c r="U31" s="219">
        <f>'7 '!U34</f>
        <v>2</v>
      </c>
      <c r="V31" s="219">
        <f>'7 '!V34</f>
        <v>0</v>
      </c>
      <c r="W31" s="219">
        <f>'7 '!W34</f>
        <v>0</v>
      </c>
      <c r="X31" s="219">
        <f>'7 '!X34</f>
        <v>0</v>
      </c>
      <c r="Y31" s="219">
        <f>'7 '!Y34</f>
        <v>0</v>
      </c>
      <c r="Z31" s="219">
        <f>'7 '!Z34</f>
        <v>0</v>
      </c>
      <c r="AA31" s="219">
        <f>'7 '!AA34</f>
        <v>0</v>
      </c>
      <c r="AB31" s="219">
        <f>'7 '!AB34</f>
        <v>1</v>
      </c>
      <c r="AC31" s="219">
        <f>'7 '!AC34</f>
        <v>1</v>
      </c>
      <c r="AD31" s="219">
        <f>'7 '!AD34</f>
        <v>1</v>
      </c>
      <c r="AE31" s="219">
        <f>'7 '!AE34</f>
        <v>0</v>
      </c>
      <c r="AF31" s="219">
        <f>'7 '!AF34</f>
        <v>4</v>
      </c>
      <c r="AG31" s="219">
        <f>'7 '!AG34</f>
        <v>2</v>
      </c>
      <c r="AH31" s="219">
        <f>'7 '!AH34</f>
        <v>2</v>
      </c>
      <c r="AI31" s="219">
        <f>'7 '!AI34</f>
        <v>1</v>
      </c>
      <c r="AJ31" s="219">
        <f>'7 '!AJ34</f>
        <v>1</v>
      </c>
      <c r="AK31" s="219">
        <f>'7 '!AK34</f>
        <v>2</v>
      </c>
      <c r="AL31" s="219">
        <f>'7 '!AL34</f>
        <v>2</v>
      </c>
      <c r="AM31" s="219">
        <f>'7 '!AM34</f>
        <v>2</v>
      </c>
      <c r="AN31" s="219">
        <f>'7 '!AN34</f>
        <v>2</v>
      </c>
      <c r="AO31" s="219">
        <f>'7 '!AO34</f>
        <v>3</v>
      </c>
      <c r="AP31" s="219">
        <f>'7 '!AP34</f>
        <v>2</v>
      </c>
      <c r="AQ31" s="219">
        <f>'7 '!AQ34</f>
        <v>1</v>
      </c>
      <c r="AR31" s="219">
        <f>'7 '!AR34</f>
        <v>0</v>
      </c>
      <c r="AS31" s="219">
        <f>'7 '!AS34</f>
        <v>1</v>
      </c>
      <c r="AT31" s="219">
        <f>'7 '!AT34</f>
        <v>0</v>
      </c>
      <c r="AU31" s="219">
        <f>'7 '!AU34</f>
        <v>1</v>
      </c>
      <c r="AV31" s="219">
        <f>'7 '!AV34</f>
        <v>1</v>
      </c>
      <c r="AW31" s="219">
        <f>'7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'7 '!B37</f>
        <v>32</v>
      </c>
      <c r="C37" s="126">
        <f>'7 '!C37</f>
        <v>30</v>
      </c>
      <c r="D37" s="126">
        <f>'7 '!D37</f>
        <v>32</v>
      </c>
      <c r="E37" s="126">
        <f>'7 '!E37</f>
        <v>32</v>
      </c>
      <c r="F37" s="126">
        <f>'7 '!F37</f>
        <v>39</v>
      </c>
      <c r="G37" s="126">
        <f>'7 '!G37</f>
        <v>32</v>
      </c>
      <c r="H37" s="126">
        <f>'7 '!H37</f>
        <v>180</v>
      </c>
      <c r="I37" s="126">
        <f>'7 '!I37</f>
        <v>280</v>
      </c>
      <c r="J37" s="126">
        <f>'7 '!J37</f>
        <v>230</v>
      </c>
      <c r="K37" s="126">
        <f>'7 '!K37</f>
        <v>340</v>
      </c>
      <c r="L37" s="126">
        <f>'7 '!L37</f>
        <v>80</v>
      </c>
      <c r="M37" s="126">
        <f>'7 '!M37</f>
        <v>55</v>
      </c>
      <c r="N37" s="126">
        <f>'7 '!N37</f>
        <v>250</v>
      </c>
      <c r="O37" s="126">
        <f>'7 '!O37</f>
        <v>490</v>
      </c>
      <c r="P37" s="126">
        <f>'7 '!P37</f>
        <v>650</v>
      </c>
      <c r="Q37" s="126">
        <f>'7 '!Q37</f>
        <v>32</v>
      </c>
      <c r="R37" s="126">
        <f>'7 '!R37</f>
        <v>120</v>
      </c>
      <c r="S37" s="126">
        <f>'7 '!S37</f>
        <v>340</v>
      </c>
      <c r="T37" s="126">
        <f>'7 '!T37</f>
        <v>60</v>
      </c>
      <c r="U37" s="126">
        <f>'7 '!U37</f>
        <v>150</v>
      </c>
      <c r="V37" s="126">
        <f>'7 '!V37</f>
        <v>65</v>
      </c>
      <c r="W37" s="126">
        <f>'7 '!W37</f>
        <v>260</v>
      </c>
      <c r="X37" s="126">
        <f>'7 '!X37</f>
        <v>260</v>
      </c>
      <c r="Y37" s="126">
        <f>'7 '!Y37</f>
        <v>320</v>
      </c>
      <c r="Z37" s="126">
        <f>'7 '!Z37</f>
        <v>240</v>
      </c>
      <c r="AA37" s="126">
        <f>'7 '!AA37</f>
        <v>140</v>
      </c>
      <c r="AB37" s="126">
        <f>'7 '!AB37</f>
        <v>210</v>
      </c>
      <c r="AC37" s="126">
        <f>'7 '!AC37</f>
        <v>0</v>
      </c>
      <c r="AD37" s="126">
        <f>'7 '!AD37</f>
        <v>170</v>
      </c>
      <c r="AE37" s="126">
        <f>'7 '!AE37</f>
        <v>220</v>
      </c>
      <c r="AF37" s="126">
        <f>'7 '!AF37</f>
        <v>235</v>
      </c>
      <c r="AG37" s="126">
        <f>'7 '!AG37</f>
        <v>390</v>
      </c>
      <c r="AH37" s="126">
        <f>'7 '!AH37</f>
        <v>180</v>
      </c>
      <c r="AI37" s="126">
        <f>'7 '!AI37</f>
        <v>220</v>
      </c>
      <c r="AJ37" s="126">
        <f>'7 '!AJ37</f>
        <v>180</v>
      </c>
      <c r="AK37" s="126">
        <f>'7 '!AK37</f>
        <v>320</v>
      </c>
      <c r="AL37" s="126">
        <f>'7 '!AL37</f>
        <v>250</v>
      </c>
      <c r="AM37" s="126">
        <f>'7 '!AM37</f>
        <v>150</v>
      </c>
      <c r="AN37" s="126">
        <f>'7 '!AN37</f>
        <v>160</v>
      </c>
      <c r="AO37" s="126">
        <f>'7 '!AO37</f>
        <v>350</v>
      </c>
      <c r="AP37" s="126">
        <f>'7 '!AP37</f>
        <v>110</v>
      </c>
      <c r="AQ37" s="126">
        <f>'7 '!AQ37</f>
        <v>180</v>
      </c>
      <c r="AR37" s="126">
        <f>'7 '!AR37</f>
        <v>250</v>
      </c>
      <c r="AS37" s="126">
        <f>'7 '!AS37</f>
        <v>410</v>
      </c>
      <c r="AT37" s="126">
        <f>'7 '!AT37</f>
        <v>300</v>
      </c>
      <c r="AU37" s="126">
        <f>'7 '!AU37</f>
        <v>1100</v>
      </c>
      <c r="AV37" s="126">
        <f>'7 '!AV37</f>
        <v>790</v>
      </c>
      <c r="AW37" s="126">
        <f>'7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'7 '!B40</f>
        <v>Oppo</v>
      </c>
      <c r="C40" s="176" t="str">
        <f>'7 '!C40</f>
        <v>Realme</v>
      </c>
      <c r="D40" s="176" t="str">
        <f>'7 '!D40</f>
        <v>Mi box</v>
      </c>
      <c r="E40" s="176" t="str">
        <f>'7 '!E40</f>
        <v>Or-E10</v>
      </c>
      <c r="F40" s="176" t="str">
        <f>'7 '!F40</f>
        <v>Or-E25</v>
      </c>
      <c r="G40" s="176" t="str">
        <f>'7 '!G40</f>
        <v>1+ Head</v>
      </c>
      <c r="H40" s="176" t="str">
        <f>'7 '!H40</f>
        <v>R-100</v>
      </c>
      <c r="I40" s="176" t="str">
        <f>'7 '!I40</f>
        <v>i7S</v>
      </c>
      <c r="J40" s="176" t="str">
        <f>'7 '!J40</f>
        <v>Buds Air</v>
      </c>
      <c r="K40" s="176" t="str">
        <f>'7 '!K40</f>
        <v>Lenovo</v>
      </c>
      <c r="L40" s="176" t="str">
        <f>'7 '!L40</f>
        <v>Sam BT</v>
      </c>
      <c r="M40" s="176" t="str">
        <f>'7 '!M40</f>
        <v>Sam Box</v>
      </c>
      <c r="N40" s="176" t="str">
        <f>'7 '!N40</f>
        <v>P47</v>
      </c>
      <c r="O40" s="176" t="str">
        <f>'7 '!O40</f>
        <v>M10</v>
      </c>
      <c r="P40" s="176" t="str">
        <f>'7 '!P40</f>
        <v>M19</v>
      </c>
      <c r="Q40" s="176" t="str">
        <f>'7 '!Q40</f>
        <v>vivo</v>
      </c>
      <c r="R40" s="176" t="str">
        <f>'7 '!R40</f>
        <v>PT-01</v>
      </c>
      <c r="S40" s="176" t="str">
        <f>'7 '!S40</f>
        <v>S10+</v>
      </c>
      <c r="T40" s="176" t="str">
        <f>'7 '!T40</f>
        <v>Anik</v>
      </c>
      <c r="U40" s="176" t="str">
        <f>'7 '!U40</f>
        <v>Or-E36S</v>
      </c>
      <c r="V40" s="176" t="str">
        <f>'7 '!V40</f>
        <v>Sym bar</v>
      </c>
      <c r="W40" s="176" t="str">
        <f>'7 '!W40</f>
        <v>Oppo</v>
      </c>
      <c r="X40" s="176" t="str">
        <f>'7 '!X40</f>
        <v>Vivo</v>
      </c>
      <c r="Y40" s="176" t="str">
        <f>'7 '!Y40</f>
        <v>Realme</v>
      </c>
      <c r="Z40" s="176" t="str">
        <f>'7 '!Z40</f>
        <v>Redme</v>
      </c>
      <c r="AA40" s="176" t="str">
        <f>'7 '!AA40</f>
        <v>Excel</v>
      </c>
      <c r="AB40" s="176" t="str">
        <f>'7 '!AB40</f>
        <v>Ex(E-103)</v>
      </c>
      <c r="AC40" s="176">
        <f>'7 '!AC40</f>
        <v>0</v>
      </c>
      <c r="AD40" s="176" t="str">
        <f>'7 '!AD40</f>
        <v>8GB</v>
      </c>
      <c r="AE40" s="176" t="str">
        <f>'7 '!AE40</f>
        <v>16 GB</v>
      </c>
      <c r="AF40" s="176" t="str">
        <f>'7 '!AF40</f>
        <v>32GB</v>
      </c>
      <c r="AG40" s="176" t="str">
        <f>'7 '!AG40</f>
        <v>64GB</v>
      </c>
      <c r="AH40" s="176" t="str">
        <f>'7 '!AH40</f>
        <v>JK-Barphone</v>
      </c>
      <c r="AI40" s="176" t="str">
        <f>'7 '!AI40</f>
        <v>JK-Smart</v>
      </c>
      <c r="AJ40" s="176" t="str">
        <f>'7 '!AJ40</f>
        <v>En-Barphone</v>
      </c>
      <c r="AK40" s="176" t="str">
        <f>'7 '!AK40</f>
        <v>En-Smart</v>
      </c>
      <c r="AL40" s="176" t="str">
        <f>'7 '!AL40</f>
        <v>En-J1</v>
      </c>
      <c r="AM40" s="176" t="str">
        <f>'7 '!AM40</f>
        <v>En-4c</v>
      </c>
      <c r="AN40" s="176" t="str">
        <f>'7 '!AN40</f>
        <v>Eagle-BL5c</v>
      </c>
      <c r="AO40" s="176" t="str">
        <f>'7 '!AO40</f>
        <v>Eagle-Smart</v>
      </c>
      <c r="AP40" s="176" t="str">
        <f>'7 '!AP40</f>
        <v>JK BL5c</v>
      </c>
      <c r="AQ40" s="176" t="str">
        <f>'7 '!AQ40</f>
        <v>RK BAR</v>
      </c>
      <c r="AR40" s="176" t="str">
        <f>'7 '!AR40</f>
        <v>Rk Smart</v>
      </c>
      <c r="AS40" s="176" t="str">
        <f>'7 '!AS40</f>
        <v>Adata(32GB)</v>
      </c>
      <c r="AT40" s="176" t="str">
        <f>'7 '!AT40</f>
        <v>HP(32GB)</v>
      </c>
      <c r="AU40" s="176" t="str">
        <f>'7 '!AU40</f>
        <v>Or-20000</v>
      </c>
      <c r="AV40" s="176" t="str">
        <f>'7 '!AV40</f>
        <v>Or-1000</v>
      </c>
      <c r="AW40" s="176" t="str">
        <f>'7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'7 '!B44</f>
        <v>5</v>
      </c>
      <c r="C41" s="116">
        <f>'7 '!C44</f>
        <v>25</v>
      </c>
      <c r="D41" s="116">
        <f>'7 '!D44</f>
        <v>8</v>
      </c>
      <c r="E41" s="116">
        <f>'7 '!E44</f>
        <v>18</v>
      </c>
      <c r="F41" s="116">
        <f>'7 '!F44</f>
        <v>1</v>
      </c>
      <c r="G41" s="116">
        <f>'7 '!G44</f>
        <v>14</v>
      </c>
      <c r="H41" s="116">
        <f>'7 '!H44</f>
        <v>2</v>
      </c>
      <c r="I41" s="116">
        <f>'7 '!I44</f>
        <v>3</v>
      </c>
      <c r="J41" s="116">
        <f>'7 '!J44</f>
        <v>2</v>
      </c>
      <c r="K41" s="116">
        <f>'7 '!K44</f>
        <v>3</v>
      </c>
      <c r="L41" s="116">
        <f>'7 '!L44</f>
        <v>9</v>
      </c>
      <c r="M41" s="116">
        <f>'7 '!M44</f>
        <v>5</v>
      </c>
      <c r="N41" s="116">
        <f>'7 '!N44</f>
        <v>2</v>
      </c>
      <c r="O41" s="116">
        <f>'7 '!O44</f>
        <v>1</v>
      </c>
      <c r="P41" s="116">
        <f>'7 '!P44</f>
        <v>1</v>
      </c>
      <c r="Q41" s="116">
        <f>'7 '!Q44</f>
        <v>4</v>
      </c>
      <c r="R41" s="116">
        <f>'7 '!R44</f>
        <v>0</v>
      </c>
      <c r="S41" s="116">
        <f>'7 '!S44</f>
        <v>12</v>
      </c>
      <c r="T41" s="116">
        <f>'7 '!T44</f>
        <v>10</v>
      </c>
      <c r="U41" s="116">
        <f>'7 '!U44</f>
        <v>3</v>
      </c>
      <c r="V41" s="116">
        <f>'7 '!V44</f>
        <v>1</v>
      </c>
      <c r="W41" s="116">
        <f>'7 '!W44</f>
        <v>1</v>
      </c>
      <c r="X41" s="116">
        <f>'7 '!X44</f>
        <v>0</v>
      </c>
      <c r="Y41" s="116">
        <f>'7 '!Y44</f>
        <v>1</v>
      </c>
      <c r="Z41" s="116">
        <f>'7 '!Z44</f>
        <v>1</v>
      </c>
      <c r="AA41" s="116">
        <f>'7 '!AA44</f>
        <v>2</v>
      </c>
      <c r="AB41" s="116">
        <f>'7 '!AB44</f>
        <v>1</v>
      </c>
      <c r="AC41" s="116">
        <f>'7 '!AC44</f>
        <v>0</v>
      </c>
      <c r="AD41" s="116">
        <f>'7 '!AD44</f>
        <v>6</v>
      </c>
      <c r="AE41" s="116">
        <f>'7 '!AE44</f>
        <v>3</v>
      </c>
      <c r="AF41" s="116">
        <f>'7 '!AF44</f>
        <v>2</v>
      </c>
      <c r="AG41" s="116">
        <f>'7 '!AG44</f>
        <v>2</v>
      </c>
      <c r="AH41" s="116">
        <f>'7 '!AH44</f>
        <v>4</v>
      </c>
      <c r="AI41" s="116">
        <f>'7 '!AI44</f>
        <v>11</v>
      </c>
      <c r="AJ41" s="116">
        <f>'7 '!AJ44</f>
        <v>1</v>
      </c>
      <c r="AK41" s="116">
        <f>'7 '!AK44</f>
        <v>6</v>
      </c>
      <c r="AL41" s="116">
        <f>'7 '!AL44</f>
        <v>3</v>
      </c>
      <c r="AM41" s="116">
        <f>'7 '!AM44</f>
        <v>0</v>
      </c>
      <c r="AN41" s="116">
        <f>'7 '!AN44</f>
        <v>0</v>
      </c>
      <c r="AO41" s="116">
        <f>'7 '!AO44</f>
        <v>2</v>
      </c>
      <c r="AP41" s="116">
        <f>'7 '!AP44</f>
        <v>6</v>
      </c>
      <c r="AQ41" s="116">
        <f>'7 '!AQ44</f>
        <v>0</v>
      </c>
      <c r="AR41" s="116">
        <f>'7 '!AR44</f>
        <v>0</v>
      </c>
      <c r="AS41" s="116">
        <f>'7 '!AS44</f>
        <v>2</v>
      </c>
      <c r="AT41" s="116">
        <f>'7 '!AT44</f>
        <v>3</v>
      </c>
      <c r="AU41" s="116">
        <f>'7 '!AU44</f>
        <v>1</v>
      </c>
      <c r="AV41" s="116">
        <f>'7 '!AV44</f>
        <v>1</v>
      </c>
      <c r="AW41" s="116">
        <f>'7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'7 '!B47</f>
        <v>80</v>
      </c>
      <c r="C47" s="92">
        <f>'7 '!C47</f>
        <v>120</v>
      </c>
      <c r="D47" s="92">
        <f>'7 '!D47</f>
        <v>120</v>
      </c>
      <c r="E47" s="92">
        <f>'7 '!E47</f>
        <v>30</v>
      </c>
      <c r="F47" s="92">
        <f>'7 '!F47</f>
        <v>40</v>
      </c>
      <c r="G47" s="92">
        <f>'7 '!G47</f>
        <v>80</v>
      </c>
      <c r="H47" s="92">
        <f>'7 '!H47</f>
        <v>40</v>
      </c>
      <c r="I47" s="92">
        <f>'7 '!I47</f>
        <v>40</v>
      </c>
      <c r="J47" s="92">
        <f>'7 '!J47</f>
        <v>80</v>
      </c>
      <c r="K47" s="92">
        <f>'7 '!K47</f>
        <v>50</v>
      </c>
      <c r="L47" s="92">
        <f>'7 '!L47</f>
        <v>85</v>
      </c>
      <c r="M47" s="92">
        <f>'7 '!M47</f>
        <v>45</v>
      </c>
      <c r="N47" s="92">
        <f>'7 '!N47</f>
        <v>38</v>
      </c>
      <c r="O47" s="92">
        <f>'7 '!O47</f>
        <v>75</v>
      </c>
      <c r="P47" s="92">
        <f>'7 '!P47</f>
        <v>16</v>
      </c>
      <c r="Q47" s="92">
        <f>'7 '!Q47</f>
        <v>8</v>
      </c>
      <c r="R47" s="92">
        <f>'7 '!R47</f>
        <v>191</v>
      </c>
      <c r="S47" s="92">
        <f>'7 '!S47</f>
        <v>182</v>
      </c>
      <c r="T47" s="92">
        <f>'7 '!T47</f>
        <v>191</v>
      </c>
      <c r="U47" s="92">
        <f>'7 '!U47</f>
        <v>191</v>
      </c>
      <c r="V47" s="92">
        <f>'7 '!V47</f>
        <v>90</v>
      </c>
      <c r="W47" s="92">
        <f>'7 '!W47</f>
        <v>8.75</v>
      </c>
      <c r="X47" s="92">
        <f>'7 '!X47</f>
        <v>9</v>
      </c>
      <c r="Y47" s="92">
        <f>'7 '!Y47</f>
        <v>13</v>
      </c>
      <c r="Z47" s="92">
        <f>'7 '!Z47</f>
        <v>3</v>
      </c>
      <c r="AA47" s="92">
        <f>'7 '!AA47</f>
        <v>80</v>
      </c>
      <c r="AB47" s="92">
        <f>'7 '!AB47</f>
        <v>110</v>
      </c>
      <c r="AC47" s="92">
        <f>'7 '!AC47</f>
        <v>60</v>
      </c>
      <c r="AD47" s="92">
        <f>'7 '!AD47</f>
        <v>60</v>
      </c>
      <c r="AE47" s="92">
        <f>'7 '!AE47</f>
        <v>8</v>
      </c>
      <c r="AF47" s="92">
        <f>'7 '!AF47</f>
        <v>70</v>
      </c>
      <c r="AG47" s="92">
        <f>'7 '!AG47</f>
        <v>35</v>
      </c>
      <c r="AH47" s="92">
        <f>'7 '!AH47</f>
        <v>50</v>
      </c>
      <c r="AI47" s="92">
        <f>'7 '!AI47</f>
        <v>128</v>
      </c>
      <c r="AJ47" s="92">
        <f>'7 '!AJ47</f>
        <v>52</v>
      </c>
      <c r="AK47" s="92">
        <f>'7 '!AK47</f>
        <v>55</v>
      </c>
      <c r="AL47" s="92">
        <f>'7 '!AL47</f>
        <v>85</v>
      </c>
      <c r="AM47" s="92">
        <f>'7 '!AM47</f>
        <v>280</v>
      </c>
      <c r="AN47" s="92">
        <f>'7 '!AN47</f>
        <v>340</v>
      </c>
      <c r="AO47" s="92">
        <f>'7 '!AO47</f>
        <v>410</v>
      </c>
      <c r="AP47" s="92">
        <f>'7 '!AP47</f>
        <v>310</v>
      </c>
      <c r="AQ47" s="92">
        <f>'7 '!AQ47</f>
        <v>240</v>
      </c>
      <c r="AR47" s="92">
        <f>'7 '!AR47</f>
        <v>13540</v>
      </c>
      <c r="AS47" s="92">
        <f>'7 '!AS47</f>
        <v>11</v>
      </c>
      <c r="AT47" s="92">
        <f>'7 '!AT47</f>
        <v>280</v>
      </c>
      <c r="AU47" s="92">
        <f>'7 '!AU47</f>
        <v>0</v>
      </c>
      <c r="AV47" s="92">
        <f>'7 '!AV47</f>
        <v>0</v>
      </c>
      <c r="AW47" s="92">
        <f>'7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6.5" thickBot="1">
      <c r="A50" s="79" t="s">
        <v>1</v>
      </c>
      <c r="B50" s="174" t="str">
        <f>'7 '!B50</f>
        <v>Or-M53</v>
      </c>
      <c r="C50" s="174" t="str">
        <f>'7 '!C50</f>
        <v>Or-L53</v>
      </c>
      <c r="D50" s="174" t="str">
        <f>'7 '!D50</f>
        <v>Or-C53</v>
      </c>
      <c r="E50" s="174" t="str">
        <f>'7 '!E50</f>
        <v>A-One</v>
      </c>
      <c r="F50" s="174" t="str">
        <f>'7 '!F50</f>
        <v>Active</v>
      </c>
      <c r="G50" s="174" t="str">
        <f>'7 '!G50</f>
        <v>S61T</v>
      </c>
      <c r="H50" s="174" t="str">
        <f>'7 '!H50</f>
        <v>ZA-002</v>
      </c>
      <c r="I50" s="174" t="str">
        <f>'7 '!I50</f>
        <v>ZT-oo2</v>
      </c>
      <c r="J50" s="174" t="str">
        <f>'7 '!J50</f>
        <v>Metal</v>
      </c>
      <c r="K50" s="174" t="str">
        <f>'7 '!K50</f>
        <v>Pani Covar</v>
      </c>
      <c r="L50" s="174" t="str">
        <f>'7 '!L50</f>
        <v>Glass Cover</v>
      </c>
      <c r="M50" s="174" t="str">
        <f>'7 '!M50</f>
        <v>lether</v>
      </c>
      <c r="N50" s="174" t="str">
        <f>'7 '!N50</f>
        <v>Print</v>
      </c>
      <c r="O50" s="174" t="str">
        <f>'7 '!O50</f>
        <v>silicon</v>
      </c>
      <c r="P50" s="174" t="str">
        <f>'7 '!P50</f>
        <v>Glass</v>
      </c>
      <c r="Q50" s="174" t="str">
        <f>'7 '!Q50</f>
        <v>Chair</v>
      </c>
      <c r="R50" s="174" t="str">
        <f>'7 '!R50</f>
        <v>BL Sim</v>
      </c>
      <c r="S50" s="174" t="str">
        <f>'7 '!S50</f>
        <v>BL KI</v>
      </c>
      <c r="T50" s="174" t="str">
        <f>'7 '!T50</f>
        <v>GP Sim</v>
      </c>
      <c r="U50" s="174" t="str">
        <f>'7 '!U50</f>
        <v>GP Kit</v>
      </c>
      <c r="V50" s="174" t="str">
        <f>'7 '!V50</f>
        <v>HI G COVER</v>
      </c>
      <c r="W50" s="174" t="str">
        <f>'7 '!W50</f>
        <v>9 Card</v>
      </c>
      <c r="X50" s="174" t="str">
        <f>'7 '!X50</f>
        <v>OTG-B</v>
      </c>
      <c r="Y50" s="174" t="str">
        <f>'7 '!Y50</f>
        <v>OTG-C</v>
      </c>
      <c r="Z50" s="174" t="str">
        <f>'7 '!Z50</f>
        <v>Pin</v>
      </c>
      <c r="AA50" s="174" t="str">
        <f>'7 '!AA50</f>
        <v>Ladis cover</v>
      </c>
      <c r="AB50" s="174" t="str">
        <f>'7 '!AB50</f>
        <v>Gliger Cover</v>
      </c>
      <c r="AC50" s="174" t="str">
        <f>'7 '!AC50</f>
        <v>Lether Cover</v>
      </c>
      <c r="AD50" s="174" t="str">
        <f>'7 '!AD50</f>
        <v>rainbow glass</v>
      </c>
      <c r="AE50" s="174" t="str">
        <f>'7 '!AE50</f>
        <v>Muja</v>
      </c>
      <c r="AF50" s="174" t="str">
        <f>'7 '!AF50</f>
        <v>RM-510</v>
      </c>
      <c r="AG50" s="174" t="str">
        <f>'7 '!AG50</f>
        <v>Realme-B</v>
      </c>
      <c r="AH50" s="174" t="str">
        <f>'7 '!AH50</f>
        <v>Realme-C</v>
      </c>
      <c r="AI50" s="174" t="str">
        <f>'7 '!AI50</f>
        <v>My choice</v>
      </c>
      <c r="AJ50" s="174" t="str">
        <f>'7 '!AJ50</f>
        <v xml:space="preserve">Math </v>
      </c>
      <c r="AK50" s="174" t="str">
        <f>'7 '!AK50</f>
        <v>shad Cover</v>
      </c>
      <c r="AL50" s="174" t="str">
        <f>'7 '!AL50</f>
        <v>Cut Cover</v>
      </c>
      <c r="AM50" s="174" t="str">
        <f>'7 '!AM50</f>
        <v>Stand</v>
      </c>
      <c r="AN50" s="174" t="str">
        <f>'7 '!AN50</f>
        <v>HE-05</v>
      </c>
      <c r="AO50" s="174" t="str">
        <f>'7 '!AO50</f>
        <v>HE-05i</v>
      </c>
      <c r="AP50" s="174" t="str">
        <f>'7 '!AP50</f>
        <v>DM10c</v>
      </c>
      <c r="AQ50" s="174" t="str">
        <f>'7 '!AQ50</f>
        <v>RM-510 c</v>
      </c>
      <c r="AR50" s="174" t="str">
        <f>'7 '!AR50</f>
        <v>A16(3+32)</v>
      </c>
      <c r="AS50" s="174" t="str">
        <f>'7 '!AS50</f>
        <v>Fita</v>
      </c>
      <c r="AT50" s="174" t="str">
        <f>'7 '!AT50</f>
        <v>dm10</v>
      </c>
      <c r="AU50" s="174">
        <f>'7 '!AU50</f>
        <v>0</v>
      </c>
      <c r="AV50" s="174">
        <f>'7 '!AV50</f>
        <v>0</v>
      </c>
      <c r="AW50" s="174">
        <f>'7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20.25" customHeight="1" thickBot="1">
      <c r="A51" s="68" t="s">
        <v>5</v>
      </c>
      <c r="B51" s="187">
        <f>'7 '!B54</f>
        <v>4</v>
      </c>
      <c r="C51" s="187">
        <f>'7 '!C54</f>
        <v>1</v>
      </c>
      <c r="D51" s="187">
        <f>'7 '!D54</f>
        <v>2</v>
      </c>
      <c r="E51" s="187">
        <f>'7 '!E54</f>
        <v>1</v>
      </c>
      <c r="F51" s="187">
        <f>'7 '!F54</f>
        <v>0</v>
      </c>
      <c r="G51" s="187">
        <f>'7 '!G54</f>
        <v>0</v>
      </c>
      <c r="H51" s="187">
        <f>'7 '!H54</f>
        <v>7</v>
      </c>
      <c r="I51" s="187">
        <f>'7 '!I54</f>
        <v>1</v>
      </c>
      <c r="J51" s="187">
        <f>'7 '!J54</f>
        <v>3</v>
      </c>
      <c r="K51" s="187">
        <f>'7 '!K54</f>
        <v>9</v>
      </c>
      <c r="L51" s="187">
        <f>'7 '!L54</f>
        <v>38</v>
      </c>
      <c r="M51" s="187">
        <f>'7 '!M54</f>
        <v>73</v>
      </c>
      <c r="N51" s="187">
        <f>'7 '!N54</f>
        <v>11</v>
      </c>
      <c r="O51" s="187">
        <f>'7 '!O54</f>
        <v>9</v>
      </c>
      <c r="P51" s="187">
        <f>'7 '!P54</f>
        <v>383</v>
      </c>
      <c r="Q51" s="187">
        <f>'7 '!Q54</f>
        <v>21</v>
      </c>
      <c r="R51" s="187">
        <f>'7 '!R54</f>
        <v>4</v>
      </c>
      <c r="S51" s="187">
        <f>'7 '!S54</f>
        <v>0</v>
      </c>
      <c r="T51" s="187">
        <f>'7 '!T54</f>
        <v>1</v>
      </c>
      <c r="U51" s="187">
        <f>'7 '!U54</f>
        <v>5</v>
      </c>
      <c r="V51" s="187">
        <f>'7 '!V54</f>
        <v>14</v>
      </c>
      <c r="W51" s="187">
        <f>'7 '!W54</f>
        <v>106</v>
      </c>
      <c r="X51" s="187">
        <f>'7 '!X54</f>
        <v>7</v>
      </c>
      <c r="Y51" s="187">
        <f>'7 '!Y54</f>
        <v>8</v>
      </c>
      <c r="Z51" s="187">
        <f>'7 '!Z54</f>
        <v>92</v>
      </c>
      <c r="AA51" s="187">
        <f>'7 '!AA54</f>
        <v>29</v>
      </c>
      <c r="AB51" s="187">
        <f>'7 '!AB54</f>
        <v>25</v>
      </c>
      <c r="AC51" s="187">
        <f>'7 '!AC54</f>
        <v>15</v>
      </c>
      <c r="AD51" s="187">
        <f>'7 '!AD54</f>
        <v>5</v>
      </c>
      <c r="AE51" s="187">
        <f>'7 '!AE54</f>
        <v>19</v>
      </c>
      <c r="AF51" s="187">
        <f>'7 '!AF54</f>
        <v>1</v>
      </c>
      <c r="AG51" s="187">
        <f>'7 '!AG54</f>
        <v>1</v>
      </c>
      <c r="AH51" s="187">
        <f>'7 '!AH54</f>
        <v>2</v>
      </c>
      <c r="AI51" s="187">
        <f>'7 '!AI54</f>
        <v>169</v>
      </c>
      <c r="AJ51" s="187">
        <f>'7 '!AJ54</f>
        <v>86</v>
      </c>
      <c r="AK51" s="187">
        <f>'7 '!AK54</f>
        <v>9</v>
      </c>
      <c r="AL51" s="187">
        <f>'7 '!AL54</f>
        <v>2</v>
      </c>
      <c r="AM51" s="187">
        <f>'7 '!AM54</f>
        <v>1</v>
      </c>
      <c r="AN51" s="187">
        <f>'7 '!AN54</f>
        <v>2</v>
      </c>
      <c r="AO51" s="187">
        <f>'7 '!AO54</f>
        <v>1</v>
      </c>
      <c r="AP51" s="187">
        <f>'7 '!AP54</f>
        <v>1</v>
      </c>
      <c r="AQ51" s="187">
        <f>'7 '!AQ54</f>
        <v>1</v>
      </c>
      <c r="AR51" s="187">
        <f>'7 '!AR54</f>
        <v>0</v>
      </c>
      <c r="AS51" s="187">
        <f>'7 '!AS54</f>
        <v>7</v>
      </c>
      <c r="AT51" s="187">
        <f>'7 '!AT54</f>
        <v>2</v>
      </c>
      <c r="AU51" s="187">
        <f>'7 '!AU54</f>
        <v>0</v>
      </c>
      <c r="AV51" s="187">
        <f>'7 '!AV54</f>
        <v>0</v>
      </c>
      <c r="AW51" s="187">
        <f>'7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23.25" customHeight="1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21.75" customHeight="1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21.75" customHeight="1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'7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'7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'7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'7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457" priority="19" operator="greaterThan">
      <formula>0</formula>
    </cfRule>
  </conditionalFormatting>
  <conditionalFormatting sqref="B22:AE23">
    <cfRule type="cellIs" dxfId="456" priority="18" operator="greaterThan">
      <formula>0</formula>
    </cfRule>
  </conditionalFormatting>
  <conditionalFormatting sqref="B32:AE33">
    <cfRule type="cellIs" dxfId="455" priority="17" operator="greaterThan">
      <formula>0</formula>
    </cfRule>
  </conditionalFormatting>
  <conditionalFormatting sqref="B42:AE43">
    <cfRule type="cellIs" dxfId="454" priority="16" operator="greaterThan">
      <formula>0</formula>
    </cfRule>
  </conditionalFormatting>
  <conditionalFormatting sqref="B52:AE53">
    <cfRule type="cellIs" dxfId="453" priority="15" operator="greaterThan">
      <formula>0</formula>
    </cfRule>
  </conditionalFormatting>
  <conditionalFormatting sqref="B12:AE13 B22:AE23 B32:Y33 Z33:AE33 B42:AE43 B52:AE53">
    <cfRule type="cellIs" dxfId="452" priority="14" operator="greaterThan">
      <formula>0</formula>
    </cfRule>
  </conditionalFormatting>
  <conditionalFormatting sqref="B12:AW13">
    <cfRule type="cellIs" dxfId="451" priority="12" operator="greaterThan">
      <formula>0</formula>
    </cfRule>
    <cfRule type="cellIs" dxfId="450" priority="13" operator="greaterThan">
      <formula>0</formula>
    </cfRule>
  </conditionalFormatting>
  <conditionalFormatting sqref="B22:AW23 B32:AW33 B42:AW43 B52:AW53">
    <cfRule type="cellIs" dxfId="449" priority="11" operator="greaterThan">
      <formula>0</formula>
    </cfRule>
  </conditionalFormatting>
  <conditionalFormatting sqref="B8:AW9">
    <cfRule type="cellIs" dxfId="448" priority="10" operator="greaterThan">
      <formula>0</formula>
    </cfRule>
  </conditionalFormatting>
  <conditionalFormatting sqref="B18:AW19">
    <cfRule type="cellIs" dxfId="447" priority="9" operator="greaterThan">
      <formula>0</formula>
    </cfRule>
  </conditionalFormatting>
  <conditionalFormatting sqref="B22:AW23">
    <cfRule type="cellIs" dxfId="446" priority="8" operator="greaterThan">
      <formula>0</formula>
    </cfRule>
  </conditionalFormatting>
  <conditionalFormatting sqref="B28:AW29">
    <cfRule type="cellIs" dxfId="445" priority="7" operator="greaterThan">
      <formula>0</formula>
    </cfRule>
  </conditionalFormatting>
  <conditionalFormatting sqref="B32:AW33">
    <cfRule type="cellIs" dxfId="444" priority="6" operator="greaterThan">
      <formula>0</formula>
    </cfRule>
  </conditionalFormatting>
  <conditionalFormatting sqref="B38:AW39">
    <cfRule type="cellIs" dxfId="443" priority="5" operator="greaterThan">
      <formula>0</formula>
    </cfRule>
  </conditionalFormatting>
  <conditionalFormatting sqref="B42:AW43">
    <cfRule type="cellIs" dxfId="442" priority="3" operator="greaterThan">
      <formula>0</formula>
    </cfRule>
    <cfRule type="cellIs" dxfId="441" priority="4" operator="greaterThan">
      <formula>0</formula>
    </cfRule>
  </conditionalFormatting>
  <conditionalFormatting sqref="B48:AW49">
    <cfRule type="cellIs" dxfId="440" priority="2" operator="greaterThan">
      <formula>0</formula>
    </cfRule>
  </conditionalFormatting>
  <conditionalFormatting sqref="B52:AW53">
    <cfRule type="cellIs" dxfId="439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6"/>
  <sheetViews>
    <sheetView workbookViewId="0">
      <selection activeCell="B7" sqref="B7"/>
    </sheetView>
  </sheetViews>
  <sheetFormatPr defaultColWidth="9.140625" defaultRowHeight="12.75"/>
  <cols>
    <col min="1" max="1" width="14.5703125" style="1" customWidth="1"/>
    <col min="2" max="2" width="12.140625" style="2" bestFit="1" customWidth="1"/>
    <col min="3" max="3" width="11.7109375" style="2" bestFit="1" customWidth="1"/>
    <col min="4" max="10" width="11.7109375" style="2" customWidth="1"/>
    <col min="11" max="11" width="13.140625" style="2" bestFit="1" customWidth="1"/>
    <col min="12" max="12" width="14.5703125" style="2" bestFit="1" customWidth="1"/>
    <col min="13" max="21" width="11.7109375" style="2" customWidth="1"/>
    <col min="22" max="22" width="11.7109375" style="2" bestFit="1" customWidth="1"/>
    <col min="23" max="23" width="12.140625" style="2" bestFit="1" customWidth="1"/>
    <col min="24" max="24" width="11.85546875" style="2" bestFit="1" customWidth="1"/>
    <col min="25" max="25" width="12.28515625" style="2" bestFit="1" customWidth="1"/>
    <col min="26" max="26" width="10.7109375" style="3" bestFit="1" customWidth="1"/>
    <col min="27" max="27" width="10.5703125" style="3" bestFit="1" customWidth="1"/>
    <col min="28" max="28" width="10.85546875" style="3" bestFit="1" customWidth="1"/>
    <col min="29" max="29" width="11.140625" style="3" bestFit="1" customWidth="1"/>
    <col min="30" max="30" width="13.140625" style="3" bestFit="1" customWidth="1"/>
    <col min="31" max="31" width="14.5703125" style="3" bestFit="1" customWidth="1"/>
    <col min="32" max="32" width="8.7109375" style="3" customWidth="1"/>
    <col min="33" max="33" width="8.5703125" style="3" bestFit="1" customWidth="1"/>
    <col min="34" max="34" width="12.5703125" style="3" bestFit="1" customWidth="1"/>
    <col min="35" max="35" width="10" style="3" bestFit="1" customWidth="1"/>
    <col min="36" max="36" width="11.140625" style="3" bestFit="1" customWidth="1"/>
    <col min="37" max="37" width="13.42578125" style="3" customWidth="1"/>
    <col min="38" max="39" width="12.42578125" style="3" customWidth="1"/>
    <col min="40" max="40" width="16.42578125" style="3" bestFit="1" customWidth="1"/>
    <col min="41" max="41" width="12.42578125" style="3" customWidth="1"/>
    <col min="42" max="42" width="16.7109375" style="3" bestFit="1" customWidth="1"/>
    <col min="43" max="44" width="11.7109375" style="3" bestFit="1" customWidth="1"/>
    <col min="45" max="45" width="16" style="3" bestFit="1" customWidth="1"/>
    <col min="46" max="46" width="11.85546875" style="3" customWidth="1"/>
    <col min="47" max="47" width="15" style="3" customWidth="1"/>
    <col min="48" max="48" width="9.7109375" style="3" bestFit="1" customWidth="1"/>
    <col min="49" max="49" width="11.5703125" style="3" bestFit="1" customWidth="1"/>
    <col min="50" max="50" width="14.5703125" style="3" bestFit="1" customWidth="1"/>
    <col min="51" max="51" width="18.42578125" style="3" customWidth="1"/>
    <col min="52" max="52" width="3" style="3" customWidth="1"/>
    <col min="53" max="53" width="16.28515625" style="3" bestFit="1" customWidth="1"/>
    <col min="54" max="54" width="12.85546875" style="3" customWidth="1"/>
    <col min="55" max="55" width="13.140625" style="3" customWidth="1"/>
    <col min="56" max="16384" width="9.140625" style="3"/>
  </cols>
  <sheetData>
    <row r="1" spans="1:57" ht="5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34"/>
      <c r="BA1" s="34"/>
    </row>
    <row r="2" spans="1:57" ht="21" customHeight="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35"/>
      <c r="BA2" s="35"/>
    </row>
    <row r="3" spans="1:57" ht="21" customHeight="1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29"/>
      <c r="BA3" s="29"/>
    </row>
    <row r="4" spans="1:57" ht="21" customHeight="1" thickBo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28"/>
      <c r="BA4" s="28"/>
    </row>
    <row r="5" spans="1:57" ht="21" customHeight="1" thickBot="1">
      <c r="A5" s="241" t="s">
        <v>0</v>
      </c>
      <c r="B5" s="242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4"/>
      <c r="AZ5" s="4"/>
      <c r="BA5" s="4"/>
    </row>
    <row r="6" spans="1:57" ht="21" customHeight="1" thickBot="1">
      <c r="A6" s="239" t="s">
        <v>9</v>
      </c>
      <c r="B6" s="240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6"/>
      <c r="X6" s="96"/>
      <c r="Y6" s="96"/>
      <c r="Z6" s="96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97"/>
      <c r="AY6" s="97"/>
      <c r="AZ6" s="60"/>
      <c r="BA6" s="60"/>
      <c r="BB6" s="60"/>
      <c r="BC6" s="60"/>
      <c r="BD6" s="60"/>
      <c r="BE6" s="60"/>
    </row>
    <row r="7" spans="1:57" ht="21" customHeight="1" thickBot="1">
      <c r="A7" s="85" t="s">
        <v>13</v>
      </c>
      <c r="B7" s="198">
        <f>'8 '!B7</f>
        <v>9580</v>
      </c>
      <c r="C7" s="198">
        <f>'8 '!C7</f>
        <v>8990</v>
      </c>
      <c r="D7" s="198">
        <f>'8 '!D7</f>
        <v>8990</v>
      </c>
      <c r="E7" s="198">
        <f>'8 '!E7</f>
        <v>8490</v>
      </c>
      <c r="F7" s="198">
        <f>'8 '!F7</f>
        <v>8800</v>
      </c>
      <c r="G7" s="198">
        <f>'8 '!G7</f>
        <v>7700</v>
      </c>
      <c r="H7" s="198">
        <f>'8 '!H7</f>
        <v>7430</v>
      </c>
      <c r="I7" s="198">
        <f>'8 '!I7</f>
        <v>6570</v>
      </c>
      <c r="J7" s="198">
        <f>'8 '!J7</f>
        <v>6500</v>
      </c>
      <c r="K7" s="198">
        <f>'8 '!K7</f>
        <v>7430</v>
      </c>
      <c r="L7" s="198">
        <f>'8 '!L7</f>
        <v>7390</v>
      </c>
      <c r="M7" s="198">
        <f>'8 '!M7</f>
        <v>4840</v>
      </c>
      <c r="N7" s="198">
        <f>'8 '!N7</f>
        <v>1010</v>
      </c>
      <c r="O7" s="198">
        <f>'8 '!O7</f>
        <v>1000</v>
      </c>
      <c r="P7" s="198">
        <f>'8 '!P7</f>
        <v>1100</v>
      </c>
      <c r="Q7" s="198">
        <f>'8 '!Q7</f>
        <v>1130</v>
      </c>
      <c r="R7" s="198">
        <f>'8 '!R7</f>
        <v>1180</v>
      </c>
      <c r="S7" s="198">
        <f>'8 '!S7</f>
        <v>1240</v>
      </c>
      <c r="T7" s="198">
        <f>'8 '!T7</f>
        <v>1270</v>
      </c>
      <c r="U7" s="198">
        <f>'8 '!U7</f>
        <v>1270</v>
      </c>
      <c r="V7" s="198">
        <f>'8 '!V7</f>
        <v>1500</v>
      </c>
      <c r="W7" s="198">
        <f>'8 '!W7</f>
        <v>1200</v>
      </c>
      <c r="X7" s="198">
        <f>'8 '!X7</f>
        <v>1290</v>
      </c>
      <c r="Y7" s="198">
        <f>'8 '!Y7</f>
        <v>1240</v>
      </c>
      <c r="Z7" s="198">
        <f>'8 '!Z7</f>
        <v>1290</v>
      </c>
      <c r="AA7" s="198">
        <f>'8 '!AA7</f>
        <v>1320</v>
      </c>
      <c r="AB7" s="198">
        <f>'8 '!AB7</f>
        <v>1410</v>
      </c>
      <c r="AC7" s="198">
        <f>'8 '!AC7</f>
        <v>1460</v>
      </c>
      <c r="AD7" s="198">
        <f>'8 '!AD7</f>
        <v>1490</v>
      </c>
      <c r="AE7" s="198">
        <f>'8 '!AE7</f>
        <v>1470</v>
      </c>
      <c r="AF7" s="198">
        <f>'8 '!AF7</f>
        <v>1340</v>
      </c>
      <c r="AG7" s="198">
        <f>'8 '!AG7</f>
        <v>9630</v>
      </c>
      <c r="AH7" s="198">
        <f>'8 '!AH7</f>
        <v>1310</v>
      </c>
      <c r="AI7" s="198">
        <f>'8 '!AI7</f>
        <v>960</v>
      </c>
      <c r="AJ7" s="198">
        <f>'8 '!AJ7</f>
        <v>9050</v>
      </c>
      <c r="AK7" s="198">
        <f>'8 '!AK7</f>
        <v>6790</v>
      </c>
      <c r="AL7" s="198">
        <f>'8 '!AL7</f>
        <v>6100</v>
      </c>
      <c r="AM7" s="198">
        <f>'8 '!AM7</f>
        <v>5650</v>
      </c>
      <c r="AN7" s="198">
        <f>'8 '!AN7</f>
        <v>7980</v>
      </c>
      <c r="AO7" s="198">
        <f>'8 '!AO7</f>
        <v>1190</v>
      </c>
      <c r="AP7" s="198">
        <f>'8 '!AP7</f>
        <v>1460</v>
      </c>
      <c r="AQ7" s="198">
        <f>'8 '!AQ7</f>
        <v>6400</v>
      </c>
      <c r="AR7" s="198">
        <f>'8 '!AR7</f>
        <v>0</v>
      </c>
      <c r="AS7" s="198">
        <f>'8 '!AS7</f>
        <v>0</v>
      </c>
      <c r="AT7" s="198">
        <f>'8 '!AT7</f>
        <v>0</v>
      </c>
      <c r="AU7" s="198">
        <f>'8 '!AU7</f>
        <v>0</v>
      </c>
      <c r="AV7" s="198">
        <f>'8 '!AV7</f>
        <v>1080</v>
      </c>
      <c r="AW7" s="198">
        <f>'8 '!AW7</f>
        <v>1180</v>
      </c>
      <c r="AX7" s="104"/>
      <c r="AY7" s="94"/>
      <c r="AZ7" s="93"/>
      <c r="BA7" s="93"/>
      <c r="BB7" s="93"/>
      <c r="BC7" s="93"/>
      <c r="BD7" s="60"/>
    </row>
    <row r="8" spans="1:57" ht="21" customHeight="1" thickBot="1">
      <c r="A8" s="85" t="s">
        <v>66</v>
      </c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2"/>
      <c r="AE8" s="201"/>
      <c r="AF8" s="201"/>
      <c r="AG8" s="201"/>
      <c r="AH8" s="203"/>
      <c r="AI8" s="203"/>
      <c r="AJ8" s="199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97"/>
      <c r="AY8" s="102"/>
    </row>
    <row r="9" spans="1:57" ht="21" customHeight="1" thickBot="1">
      <c r="A9" s="38" t="s">
        <v>14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41"/>
      <c r="AY9" s="37"/>
    </row>
    <row r="10" spans="1:57" s="5" customFormat="1" ht="30.75" customHeight="1" thickBot="1">
      <c r="A10" s="82" t="s">
        <v>23</v>
      </c>
      <c r="B10" s="208" t="str">
        <f>'8 '!B10</f>
        <v>Z45</v>
      </c>
      <c r="C10" s="208" t="str">
        <f>'8 '!C10</f>
        <v>Z40</v>
      </c>
      <c r="D10" s="208" t="str">
        <f>'8 '!D10</f>
        <v>Z35</v>
      </c>
      <c r="E10" s="208" t="str">
        <f>'8 '!E10</f>
        <v>Z33</v>
      </c>
      <c r="F10" s="208" t="str">
        <f>'8 '!F10</f>
        <v>Z30</v>
      </c>
      <c r="G10" s="208" t="str">
        <f>'8 '!G10</f>
        <v>Z22</v>
      </c>
      <c r="H10" s="208" t="str">
        <f>'8 '!H10</f>
        <v>Z18</v>
      </c>
      <c r="I10" s="208" t="str">
        <f>'8 '!I10</f>
        <v>i99</v>
      </c>
      <c r="J10" s="208" t="str">
        <f>'8 '!J10</f>
        <v>i69</v>
      </c>
      <c r="K10" s="208" t="str">
        <f>'8 '!K10</f>
        <v>Atom</v>
      </c>
      <c r="L10" s="208" t="str">
        <f>'8 '!L10</f>
        <v>Atom-2</v>
      </c>
      <c r="M10" s="208" t="str">
        <f>'8 '!M10</f>
        <v>G10+</v>
      </c>
      <c r="N10" s="208" t="str">
        <f>'8 '!N10</f>
        <v>B62</v>
      </c>
      <c r="O10" s="208" t="str">
        <f>'8 '!O10</f>
        <v>B69</v>
      </c>
      <c r="P10" s="208" t="str">
        <f>'8 '!P10</f>
        <v>BL96</v>
      </c>
      <c r="Q10" s="208" t="str">
        <f>'8 '!Q10</f>
        <v>BL99</v>
      </c>
      <c r="R10" s="208" t="str">
        <f>'8 '!R10</f>
        <v>BL120</v>
      </c>
      <c r="S10" s="208" t="str">
        <f>'8 '!S10</f>
        <v>D41</v>
      </c>
      <c r="T10" s="208" t="str">
        <f>'8 '!T10</f>
        <v>D47</v>
      </c>
      <c r="U10" s="208" t="str">
        <f>'8 '!U10</f>
        <v>D48</v>
      </c>
      <c r="V10" s="208" t="str">
        <f>'8 '!V10</f>
        <v>D54+</v>
      </c>
      <c r="W10" s="208" t="str">
        <f>'8 '!W10</f>
        <v>D82</v>
      </c>
      <c r="X10" s="208" t="str">
        <f>'8 '!X10</f>
        <v>L43</v>
      </c>
      <c r="Y10" s="208" t="str">
        <f>'8 '!Y10</f>
        <v>L44</v>
      </c>
      <c r="Z10" s="208" t="str">
        <f>'8 '!Z10</f>
        <v>L46</v>
      </c>
      <c r="AA10" s="208" t="str">
        <f>'8 '!AA10</f>
        <v>L135</v>
      </c>
      <c r="AB10" s="208" t="str">
        <f>'8 '!AB10</f>
        <v>L140</v>
      </c>
      <c r="AC10" s="208" t="str">
        <f>'8 '!AC10</f>
        <v>L260</v>
      </c>
      <c r="AD10" s="208" t="str">
        <f>'8 '!AD10</f>
        <v>L270</v>
      </c>
      <c r="AE10" s="208" t="str">
        <f>'8 '!AE10</f>
        <v>S45</v>
      </c>
      <c r="AF10" s="208" t="str">
        <f>'8 '!AF10</f>
        <v>T92</v>
      </c>
      <c r="AG10" s="208" t="str">
        <f>'8 '!AG10</f>
        <v>Z30 Pro</v>
      </c>
      <c r="AH10" s="208" t="str">
        <f>'8 '!AH10</f>
        <v>L33</v>
      </c>
      <c r="AI10" s="208" t="str">
        <f>'8 '!AI10</f>
        <v>B24</v>
      </c>
      <c r="AJ10" s="208" t="str">
        <f>'8 '!AJ10</f>
        <v>Z42</v>
      </c>
      <c r="AK10" s="208" t="str">
        <f>'8 '!AK10</f>
        <v>i80</v>
      </c>
      <c r="AL10" s="208" t="str">
        <f>'8 '!AL10</f>
        <v>V138</v>
      </c>
      <c r="AM10" s="208" t="str">
        <f>'8 '!AM10</f>
        <v>G50</v>
      </c>
      <c r="AN10" s="208" t="str">
        <f>'8 '!AN10</f>
        <v>Z32</v>
      </c>
      <c r="AO10" s="208" t="str">
        <f>'8 '!AO10</f>
        <v>D76</v>
      </c>
      <c r="AP10" s="208" t="str">
        <f>'8 '!AP10</f>
        <v>L145</v>
      </c>
      <c r="AQ10" s="208" t="str">
        <f>'8 '!AQ10</f>
        <v>i71</v>
      </c>
      <c r="AR10" s="208">
        <f>'8 '!AR10</f>
        <v>0</v>
      </c>
      <c r="AS10" s="208">
        <f>'8 '!AS10</f>
        <v>0</v>
      </c>
      <c r="AT10" s="208">
        <f>'8 '!AT10</f>
        <v>0</v>
      </c>
      <c r="AU10" s="208">
        <f>'8 '!AU10</f>
        <v>0</v>
      </c>
      <c r="AV10" s="208" t="str">
        <f>'8 '!AV10</f>
        <v>P16</v>
      </c>
      <c r="AW10" s="208" t="str">
        <f>'8 '!AW10</f>
        <v>S34</v>
      </c>
      <c r="AX10" s="31" t="s">
        <v>2</v>
      </c>
      <c r="AY10" s="23" t="s">
        <v>3</v>
      </c>
      <c r="AZ10" s="21"/>
      <c r="BA10" s="66" t="s">
        <v>4</v>
      </c>
    </row>
    <row r="11" spans="1:57" s="8" customFormat="1" ht="25.5" customHeight="1" thickBot="1">
      <c r="A11" s="16" t="s">
        <v>5</v>
      </c>
      <c r="B11" s="42">
        <f>'8 '!B14</f>
        <v>3</v>
      </c>
      <c r="C11" s="42">
        <f>'8 '!C14</f>
        <v>0</v>
      </c>
      <c r="D11" s="42">
        <f>'8 '!D14</f>
        <v>1</v>
      </c>
      <c r="E11" s="42">
        <f>'8 '!E14</f>
        <v>1</v>
      </c>
      <c r="F11" s="42">
        <f>'8 '!F14</f>
        <v>0</v>
      </c>
      <c r="G11" s="42">
        <f>'8 '!G14</f>
        <v>2</v>
      </c>
      <c r="H11" s="42">
        <f>'8 '!H14</f>
        <v>1</v>
      </c>
      <c r="I11" s="42">
        <f>'8 '!I14</f>
        <v>0</v>
      </c>
      <c r="J11" s="42">
        <f>'8 '!J14</f>
        <v>0</v>
      </c>
      <c r="K11" s="42">
        <f>'8 '!K14</f>
        <v>1</v>
      </c>
      <c r="L11" s="42">
        <f>'8 '!L14</f>
        <v>1</v>
      </c>
      <c r="M11" s="42">
        <f>'8 '!M14</f>
        <v>3</v>
      </c>
      <c r="N11" s="42">
        <f>'8 '!N14</f>
        <v>1</v>
      </c>
      <c r="O11" s="42">
        <f>'8 '!O14</f>
        <v>2</v>
      </c>
      <c r="P11" s="42">
        <f>'8 '!P14</f>
        <v>5</v>
      </c>
      <c r="Q11" s="42">
        <f>'8 '!Q14</f>
        <v>2</v>
      </c>
      <c r="R11" s="42">
        <f>'8 '!R14</f>
        <v>4</v>
      </c>
      <c r="S11" s="42">
        <f>'8 '!S14</f>
        <v>1</v>
      </c>
      <c r="T11" s="42">
        <f>'8 '!T14</f>
        <v>1</v>
      </c>
      <c r="U11" s="42">
        <f>'8 '!U14</f>
        <v>6</v>
      </c>
      <c r="V11" s="42">
        <f>'8 '!V14</f>
        <v>2</v>
      </c>
      <c r="W11" s="42">
        <f>'8 '!W14</f>
        <v>1</v>
      </c>
      <c r="X11" s="42">
        <f>'8 '!X14</f>
        <v>2</v>
      </c>
      <c r="Y11" s="42">
        <f>'8 '!Y14</f>
        <v>0</v>
      </c>
      <c r="Z11" s="42">
        <f>'8 '!Z14</f>
        <v>1</v>
      </c>
      <c r="AA11" s="42">
        <f>'8 '!AA14</f>
        <v>2</v>
      </c>
      <c r="AB11" s="42">
        <f>'8 '!AB14</f>
        <v>1</v>
      </c>
      <c r="AC11" s="42">
        <f>'8 '!AC14</f>
        <v>1</v>
      </c>
      <c r="AD11" s="42">
        <f>'8 '!AD14</f>
        <v>2</v>
      </c>
      <c r="AE11" s="42">
        <f>'8 '!AE14</f>
        <v>3</v>
      </c>
      <c r="AF11" s="42">
        <f>'8 '!AF14</f>
        <v>1</v>
      </c>
      <c r="AG11" s="42">
        <f>'8 '!AG14</f>
        <v>0</v>
      </c>
      <c r="AH11" s="42">
        <f>'8 '!AH14</f>
        <v>8</v>
      </c>
      <c r="AI11" s="42">
        <f>'8 '!AI14</f>
        <v>0</v>
      </c>
      <c r="AJ11" s="42">
        <f>'8 '!AJ14</f>
        <v>2</v>
      </c>
      <c r="AK11" s="42">
        <f>'8 '!AK14</f>
        <v>2</v>
      </c>
      <c r="AL11" s="42">
        <f>'8 '!AL14</f>
        <v>1</v>
      </c>
      <c r="AM11" s="42">
        <f>'8 '!AM14</f>
        <v>0</v>
      </c>
      <c r="AN11" s="42">
        <f>'8 '!AN14</f>
        <v>4</v>
      </c>
      <c r="AO11" s="42">
        <f>'8 '!AO14</f>
        <v>1</v>
      </c>
      <c r="AP11" s="42">
        <f>'8 '!AP14</f>
        <v>1</v>
      </c>
      <c r="AQ11" s="42">
        <f>'8 '!AQ14</f>
        <v>1</v>
      </c>
      <c r="AR11" s="42">
        <f>'8 '!AR14</f>
        <v>0</v>
      </c>
      <c r="AS11" s="42">
        <f>'8 '!AS14</f>
        <v>0</v>
      </c>
      <c r="AT11" s="42">
        <f>'8 '!AT14</f>
        <v>0</v>
      </c>
      <c r="AU11" s="42">
        <f>'8 '!AU14</f>
        <v>0</v>
      </c>
      <c r="AV11" s="42">
        <f>'8 '!AV14</f>
        <v>2</v>
      </c>
      <c r="AW11" s="42">
        <f>'8 '!AW14</f>
        <v>3</v>
      </c>
      <c r="AX11" s="33">
        <f>SUM(B11:AW11)</f>
        <v>76</v>
      </c>
      <c r="AY11" s="22">
        <f>B11*B7+C11*C7+D11*D7+E11*E7+F11*F7+G11*G7+H11*H7+I11*I7+J11*J7+K11*K7+L11*L7+M11*M7+N11*N7+O11*O7+P11*P7+Q11*Q7+R11*R7+S11*S7+T11*T7+U11*U7+V11*V7+W11*W7+X11*X7+Y11*Y7+Z11*Z7+AA11*AA7+AB11*AB7+AC11*AC7+AD11*AD7+AE11*AE7+AF11*AF7+AG11*AG7+AH11*AH7+AI11*AI7+AJ11*AJ7+AK11*AK7+AL11*AL7+AM11*AM7+AN11*AN7+AO11*AO7+AP11*AP7+AQ11*AQ7+AR11*AR7+AS11*AS7+AT11*AT7+AU11*AU7+AV11*AV7+AW11*AW7</f>
        <v>241250</v>
      </c>
      <c r="AZ11" s="18"/>
      <c r="BA11" s="22">
        <f>AY11</f>
        <v>241250</v>
      </c>
    </row>
    <row r="12" spans="1:57" s="8" customFormat="1" ht="22.5" customHeight="1" thickBot="1">
      <c r="A12" s="6" t="s">
        <v>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32">
        <f>SUM(B12:AW12)</f>
        <v>0</v>
      </c>
      <c r="AY12" s="22">
        <f>B12*B7+C12*C7+D12*D7+E12*E7+F12*F7+G12*G7+H12*H7+I12*I7+J12*J7+K12*K7+L12*L7+M12*M7+N12*N7+O12*O7+P12*P7+Q12*Q7+R12*R7+S12*S7+T12*T7+U12*U7+V12*V7+W12*W7+X12*X7+Y12*Y7+Z12*Z7+AA12*AA7+AB12*AB7+AC12*AC7+AD12*AD7+AE12*AE7+AF12*AF7+AG12*AG7+AH12*AH7+AI12*AI7+AJ12*AJ7+AK12*AK7+AL12*AL7+AM12*AM7+AN12*AN7+AO12*AO7+AP12*AP7+AQ12*AQ7+AR12*AR7+AS12*AS7+AT12*AT7+AU12*AU7+AV12*AV7+AW12*AW7</f>
        <v>0</v>
      </c>
      <c r="AZ12" s="18"/>
      <c r="BA12" s="7">
        <f>AY12</f>
        <v>0</v>
      </c>
    </row>
    <row r="13" spans="1:57" s="8" customFormat="1" ht="21" customHeight="1" thickBot="1">
      <c r="A13" s="25" t="s">
        <v>7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33">
        <f>SUM(B13:AW13)</f>
        <v>0</v>
      </c>
      <c r="AY13" s="22">
        <f>B13*B8+C13*C8+D13*D8+E13*E8+F13*F8+G13*G8+H13*H8+I13*I8+J13*J8+K13*K8+L13*L8+M13*M8+N13*N8+O13*O8+P13*P8+Q13*Q8+R13*R8+S13*S8+T13*T8+U13*U8+V13*V8+W13*W8+X13*X8+Y13*Y8+Z13*Z8+AA13*AA8+AB13*AB8+AC13*AC8+AD13*AD8+AE13*AE8+AF13*AF8+AG13*AG8+AH13*AH8+AI13*AI8+AJ13*AJ8+AK13*AK8+AL13*AL8+AM13*AM8+AN13*AN8+AO13*AO8+AP13*AP8+AQ13*AQ8+AR13*AR8+AS13*AS8+AT13*AT8+AU13*AU8+AV13*AV8+AW13*AW8</f>
        <v>0</v>
      </c>
      <c r="AZ13" s="19"/>
      <c r="BA13" s="9">
        <f>AY13</f>
        <v>0</v>
      </c>
    </row>
    <row r="14" spans="1:57" s="8" customFormat="1" ht="24.75" customHeight="1" thickBot="1">
      <c r="A14" s="26" t="s">
        <v>8</v>
      </c>
      <c r="B14" s="216">
        <f>B11+B12-B13</f>
        <v>3</v>
      </c>
      <c r="C14" s="216">
        <f t="shared" ref="C14:AW14" si="0">C11+C12-C13</f>
        <v>0</v>
      </c>
      <c r="D14" s="216">
        <f t="shared" si="0"/>
        <v>1</v>
      </c>
      <c r="E14" s="216">
        <f t="shared" si="0"/>
        <v>1</v>
      </c>
      <c r="F14" s="216">
        <f t="shared" si="0"/>
        <v>0</v>
      </c>
      <c r="G14" s="216">
        <f t="shared" si="0"/>
        <v>2</v>
      </c>
      <c r="H14" s="216">
        <f t="shared" si="0"/>
        <v>1</v>
      </c>
      <c r="I14" s="216">
        <f t="shared" si="0"/>
        <v>0</v>
      </c>
      <c r="J14" s="216">
        <f t="shared" si="0"/>
        <v>0</v>
      </c>
      <c r="K14" s="216">
        <f t="shared" si="0"/>
        <v>1</v>
      </c>
      <c r="L14" s="216">
        <f t="shared" si="0"/>
        <v>1</v>
      </c>
      <c r="M14" s="216">
        <f t="shared" si="0"/>
        <v>3</v>
      </c>
      <c r="N14" s="216">
        <f t="shared" si="0"/>
        <v>1</v>
      </c>
      <c r="O14" s="216">
        <f t="shared" si="0"/>
        <v>2</v>
      </c>
      <c r="P14" s="216">
        <f t="shared" si="0"/>
        <v>5</v>
      </c>
      <c r="Q14" s="216">
        <f t="shared" si="0"/>
        <v>2</v>
      </c>
      <c r="R14" s="216">
        <f t="shared" si="0"/>
        <v>4</v>
      </c>
      <c r="S14" s="216">
        <f t="shared" si="0"/>
        <v>1</v>
      </c>
      <c r="T14" s="216">
        <f t="shared" si="0"/>
        <v>1</v>
      </c>
      <c r="U14" s="216">
        <f t="shared" si="0"/>
        <v>6</v>
      </c>
      <c r="V14" s="216">
        <f t="shared" si="0"/>
        <v>2</v>
      </c>
      <c r="W14" s="216">
        <f t="shared" si="0"/>
        <v>1</v>
      </c>
      <c r="X14" s="216">
        <f t="shared" si="0"/>
        <v>2</v>
      </c>
      <c r="Y14" s="216">
        <f t="shared" si="0"/>
        <v>0</v>
      </c>
      <c r="Z14" s="216">
        <f t="shared" si="0"/>
        <v>1</v>
      </c>
      <c r="AA14" s="216">
        <f t="shared" si="0"/>
        <v>2</v>
      </c>
      <c r="AB14" s="216">
        <f t="shared" si="0"/>
        <v>1</v>
      </c>
      <c r="AC14" s="216">
        <f t="shared" si="0"/>
        <v>1</v>
      </c>
      <c r="AD14" s="216">
        <f t="shared" si="0"/>
        <v>2</v>
      </c>
      <c r="AE14" s="216">
        <f t="shared" si="0"/>
        <v>3</v>
      </c>
      <c r="AF14" s="216">
        <f t="shared" si="0"/>
        <v>1</v>
      </c>
      <c r="AG14" s="216">
        <f t="shared" si="0"/>
        <v>0</v>
      </c>
      <c r="AH14" s="216">
        <f t="shared" si="0"/>
        <v>8</v>
      </c>
      <c r="AI14" s="216">
        <f t="shared" si="0"/>
        <v>0</v>
      </c>
      <c r="AJ14" s="216">
        <f t="shared" si="0"/>
        <v>2</v>
      </c>
      <c r="AK14" s="216">
        <f t="shared" si="0"/>
        <v>2</v>
      </c>
      <c r="AL14" s="216">
        <f t="shared" si="0"/>
        <v>1</v>
      </c>
      <c r="AM14" s="216">
        <f t="shared" si="0"/>
        <v>0</v>
      </c>
      <c r="AN14" s="216">
        <f t="shared" si="0"/>
        <v>4</v>
      </c>
      <c r="AO14" s="216">
        <f t="shared" si="0"/>
        <v>1</v>
      </c>
      <c r="AP14" s="216">
        <f t="shared" si="0"/>
        <v>1</v>
      </c>
      <c r="AQ14" s="216">
        <f t="shared" si="0"/>
        <v>1</v>
      </c>
      <c r="AR14" s="216">
        <f t="shared" si="0"/>
        <v>0</v>
      </c>
      <c r="AS14" s="216">
        <f t="shared" si="0"/>
        <v>0</v>
      </c>
      <c r="AT14" s="216">
        <f t="shared" si="0"/>
        <v>0</v>
      </c>
      <c r="AU14" s="216">
        <f t="shared" si="0"/>
        <v>0</v>
      </c>
      <c r="AV14" s="216">
        <f t="shared" si="0"/>
        <v>2</v>
      </c>
      <c r="AW14" s="216">
        <f t="shared" si="0"/>
        <v>3</v>
      </c>
      <c r="AX14" s="32">
        <f>SUM(B14:AW14)</f>
        <v>76</v>
      </c>
      <c r="AY14" s="22">
        <f>B14*B7+C14*C7+D14*D7+E14*E7+F14*F7+G14*G7+H14*H7+I14*I7+J14*J7+K14*K7+L14*L7+M14*M7+N14*N7+O14*O7+P14*P7+Q14*Q7+R14*R7+S14*S7+T14*T7+U14*U7+V14*V7+W14*W7+X14*X7+Y14*Y7+Z14*Z7+AA14*AA7+AB14*AB7+AC14*AC7+AD14*AD7+AE14*AE7+AF14*AF7+AG14*AG7+AH14*AH7+AI14*AI7+AJ14*AJ7+AK14*AK7+AL14*AL7+AM14*AM7+AN14*AN7+AO14*AO7+AP14*AP7+AQ14*AQ7+AR14*AR7+AS14*AS7+AT14*AT7+AU14*AU7+AV14*AV7+AW14*AW7</f>
        <v>241250</v>
      </c>
      <c r="AZ14" s="20"/>
      <c r="BA14" s="27">
        <f>AY14</f>
        <v>241250</v>
      </c>
    </row>
    <row r="15" spans="1:57" ht="21" customHeight="1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1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2" t="s">
        <v>17</v>
      </c>
      <c r="AZ15" s="13"/>
      <c r="BA15" s="17">
        <f>B13*B9+C13*C9+D13*D9+E13*E9+F13*F9+G13*G9+H13*H9+I13*I9+J13*J9+K13*K9+L13*L9+M13*M9+N13*N9+O13*O9+P13*P9+Q13*Q9+R13*R9+S13*S9+T13*T9+U13*U9+V13*V9+W13*W9+X13*X9+Y13*Y9+Z13*Z9+AA13*AA9+AB13*AB9+AC13*AC9+AD13*AD9+AE13*AE9+AF13*AF9+AG13*AG9+AH13*AH9+AI13*AI9+AJ13*AJ9+AK13*AK9+AL13*AL9+AM13*AM9+AN13*AN9+AO13*AO9+AP13*AP9+AQ13*AQ9+AR13*AR9+AS13*AS9+AT13*AT9+AU13*AU9+AV13*AV9+AW13*AW9</f>
        <v>0</v>
      </c>
      <c r="BC15" s="2"/>
    </row>
    <row r="16" spans="1:57" ht="21" customHeight="1" thickBot="1">
      <c r="A16" s="239" t="s">
        <v>10</v>
      </c>
      <c r="B16" s="240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40"/>
      <c r="AR16" s="15"/>
      <c r="AS16" s="15"/>
      <c r="AT16" s="15"/>
      <c r="AU16" s="15"/>
      <c r="AV16" s="15"/>
      <c r="AW16" s="15"/>
      <c r="AX16" s="15"/>
      <c r="AY16" s="15">
        <f>W16*583.3+X16*297.1+Y16*145.8+Z16*24.3</f>
        <v>0</v>
      </c>
      <c r="AZ16" s="15"/>
      <c r="BA16" s="14"/>
    </row>
    <row r="17" spans="1:53" ht="14.25" customHeight="1">
      <c r="A17" s="86" t="s">
        <v>13</v>
      </c>
      <c r="B17" s="205">
        <f>'8 '!B17</f>
        <v>9140</v>
      </c>
      <c r="C17" s="205">
        <f>'8 '!C17</f>
        <v>8290</v>
      </c>
      <c r="D17" s="205">
        <f>'8 '!D17</f>
        <v>7790</v>
      </c>
      <c r="E17" s="205">
        <f>'8 '!E17</f>
        <v>7540</v>
      </c>
      <c r="F17" s="205">
        <f>'8 '!F17</f>
        <v>7070</v>
      </c>
      <c r="G17" s="205">
        <f>'8 '!G17</f>
        <v>6500</v>
      </c>
      <c r="H17" s="205">
        <f>'8 '!H17</f>
        <v>990</v>
      </c>
      <c r="I17" s="205">
        <f>'8 '!I17</f>
        <v>1000</v>
      </c>
      <c r="J17" s="205">
        <f>'8 '!J17</f>
        <v>1130</v>
      </c>
      <c r="K17" s="205">
        <f>'8 '!K17</f>
        <v>1200</v>
      </c>
      <c r="L17" s="205">
        <f>'8 '!L17</f>
        <v>1230</v>
      </c>
      <c r="M17" s="205">
        <f>'8 '!M17</f>
        <v>1310</v>
      </c>
      <c r="N17" s="205">
        <f>'8 '!N17</f>
        <v>1310</v>
      </c>
      <c r="O17" s="205">
        <f>'8 '!O17</f>
        <v>1400</v>
      </c>
      <c r="P17" s="205">
        <f>'8 '!P17</f>
        <v>1950</v>
      </c>
      <c r="Q17" s="205">
        <f>'8 '!Q17</f>
        <v>830</v>
      </c>
      <c r="R17" s="205">
        <f>'8 '!R17</f>
        <v>1120</v>
      </c>
      <c r="S17" s="205">
        <f>'8 '!S17</f>
        <v>1050</v>
      </c>
      <c r="T17" s="205">
        <f>'8 '!T17</f>
        <v>800</v>
      </c>
      <c r="U17" s="205">
        <f>'8 '!U17</f>
        <v>800</v>
      </c>
      <c r="V17" s="205">
        <f>'8 '!V17</f>
        <v>1160</v>
      </c>
      <c r="W17" s="205">
        <f>'8 '!W17</f>
        <v>1115</v>
      </c>
      <c r="X17" s="205">
        <f>'8 '!X17</f>
        <v>10340</v>
      </c>
      <c r="Y17" s="205">
        <f>'8 '!Y17</f>
        <v>1970</v>
      </c>
      <c r="Z17" s="205">
        <f>'8 '!Z17</f>
        <v>1000</v>
      </c>
      <c r="AA17" s="205">
        <f>'8 '!AA17</f>
        <v>1150</v>
      </c>
      <c r="AB17" s="205">
        <f>'8 '!AB17</f>
        <v>1050</v>
      </c>
      <c r="AC17" s="205">
        <f>'8 '!AC17</f>
        <v>880</v>
      </c>
      <c r="AD17" s="205">
        <f>'8 '!AD17</f>
        <v>13080</v>
      </c>
      <c r="AE17" s="205">
        <f>'8 '!AE17</f>
        <v>14950</v>
      </c>
      <c r="AF17" s="205">
        <f>'8 '!AF17</f>
        <v>18490</v>
      </c>
      <c r="AG17" s="205">
        <f>'8 '!AG17</f>
        <v>23110</v>
      </c>
      <c r="AH17" s="205">
        <f>'8 '!AH17</f>
        <v>23350</v>
      </c>
      <c r="AI17" s="205">
        <f>'8 '!AI17</f>
        <v>9900</v>
      </c>
      <c r="AJ17" s="205">
        <f>'8 '!AJ17</f>
        <v>12730</v>
      </c>
      <c r="AK17" s="205">
        <f>'8 '!AK17</f>
        <v>14150</v>
      </c>
      <c r="AL17" s="205">
        <f>'8 '!AL17</f>
        <v>15090</v>
      </c>
      <c r="AM17" s="205">
        <f>'8 '!AM17</f>
        <v>19430</v>
      </c>
      <c r="AN17" s="205">
        <f>'8 '!AN17</f>
        <v>21230</v>
      </c>
      <c r="AO17" s="205">
        <f>'8 '!AO17</f>
        <v>19810</v>
      </c>
      <c r="AP17" s="205">
        <f>'8 '!AP17</f>
        <v>25470</v>
      </c>
      <c r="AQ17" s="205">
        <f>'8 '!AQ17</f>
        <v>22640</v>
      </c>
      <c r="AR17" s="205">
        <f>'8 '!AR17</f>
        <v>16980</v>
      </c>
      <c r="AS17" s="205">
        <f>'8 '!AS17</f>
        <v>2410</v>
      </c>
      <c r="AT17" s="205">
        <f>'8 '!AT17</f>
        <v>1070</v>
      </c>
      <c r="AU17" s="205">
        <f>'8 '!AU17</f>
        <v>12260</v>
      </c>
      <c r="AV17" s="205">
        <f>'8 '!AV17</f>
        <v>1220</v>
      </c>
      <c r="AW17" s="205">
        <f>'8 '!AW17</f>
        <v>10500</v>
      </c>
      <c r="AX17" s="15"/>
      <c r="AY17" s="15"/>
      <c r="AZ17" s="15"/>
      <c r="BA17" s="14"/>
    </row>
    <row r="18" spans="1:53" ht="14.25" customHeight="1" thickBot="1">
      <c r="A18" s="85" t="s">
        <v>66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15"/>
      <c r="AY18" s="15"/>
      <c r="AZ18" s="15"/>
      <c r="BA18" s="14"/>
    </row>
    <row r="19" spans="1:53" ht="14.25" customHeight="1" thickBot="1">
      <c r="A19" s="38" t="s"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15"/>
      <c r="AY19" s="15"/>
      <c r="AZ19" s="15"/>
      <c r="BA19" s="14"/>
    </row>
    <row r="20" spans="1:53" s="8" customFormat="1" ht="24.95" customHeight="1" thickBot="1">
      <c r="A20" s="24" t="s">
        <v>1</v>
      </c>
      <c r="B20" s="209" t="str">
        <f>'8 '!B20</f>
        <v>V-3(3+64)</v>
      </c>
      <c r="C20" s="209" t="str">
        <f>'8 '!C20</f>
        <v>V-3(2+32)</v>
      </c>
      <c r="D20" s="209" t="str">
        <f>'8 '!D20</f>
        <v>V-2(2+32)</v>
      </c>
      <c r="E20" s="209" t="str">
        <f>'8 '!E20</f>
        <v>V-1pro</v>
      </c>
      <c r="F20" s="209" t="str">
        <f>'8 '!F20</f>
        <v>A48</v>
      </c>
      <c r="G20" s="209" t="str">
        <f>'8 '!G20</f>
        <v>A26</v>
      </c>
      <c r="H20" s="209" t="str">
        <f>'8 '!H20</f>
        <v>it2171</v>
      </c>
      <c r="I20" s="209" t="str">
        <f>'8 '!I20</f>
        <v>it2173</v>
      </c>
      <c r="J20" s="209" t="str">
        <f>'8 '!J20</f>
        <v>it5026</v>
      </c>
      <c r="K20" s="209" t="str">
        <f>'8 '!K20</f>
        <v>it5027</v>
      </c>
      <c r="L20" s="209" t="str">
        <f>'8 '!L20</f>
        <v>it5028</v>
      </c>
      <c r="M20" s="209" t="str">
        <f>'8 '!M20</f>
        <v>it5617</v>
      </c>
      <c r="N20" s="209" t="str">
        <f>'8 '!N20</f>
        <v>P-400</v>
      </c>
      <c r="O20" s="209" t="str">
        <f>'8 '!O20</f>
        <v>P-700</v>
      </c>
      <c r="P20" s="209" t="str">
        <f>'8 '!P20</f>
        <v>Geo</v>
      </c>
      <c r="Q20" s="209" t="str">
        <f>'8 '!Q20</f>
        <v>L-51</v>
      </c>
      <c r="R20" s="209" t="str">
        <f>'8 '!R20</f>
        <v>pp-1</v>
      </c>
      <c r="S20" s="209" t="str">
        <f>'8 '!S20</f>
        <v>i303</v>
      </c>
      <c r="T20" s="209" t="str">
        <f>'8 '!T20</f>
        <v>i73</v>
      </c>
      <c r="U20" s="209" t="str">
        <f>'8 '!U20</f>
        <v>Q11</v>
      </c>
      <c r="V20" s="209" t="str">
        <f>'8 '!V20</f>
        <v>AG6103</v>
      </c>
      <c r="W20" s="209" t="str">
        <f>'8 '!W20</f>
        <v>Q23</v>
      </c>
      <c r="X20" s="209" t="str">
        <f>'8 '!X20</f>
        <v>V-3(4+64)</v>
      </c>
      <c r="Y20" s="209" t="str">
        <f>'8 '!Y20</f>
        <v>Majic-3</v>
      </c>
      <c r="Z20" s="209" t="str">
        <f>'8 '!Z20</f>
        <v>Max 20</v>
      </c>
      <c r="AA20" s="209" t="str">
        <f>'8 '!AA20</f>
        <v>P-25</v>
      </c>
      <c r="AB20" s="209" t="str">
        <f>'8 '!AB20</f>
        <v>V-20</v>
      </c>
      <c r="AC20" s="209" t="str">
        <f>'8 '!AC20</f>
        <v>Max-01</v>
      </c>
      <c r="AD20" s="209" t="str">
        <f>'8 '!AD20</f>
        <v>A16e</v>
      </c>
      <c r="AE20" s="209" t="str">
        <f>'8 '!AE20</f>
        <v>A16(4+64)</v>
      </c>
      <c r="AF20" s="209" t="str">
        <f>'8 '!AF20</f>
        <v>A54</v>
      </c>
      <c r="AG20" s="209" t="str">
        <f>'8 '!AG20</f>
        <v>A95</v>
      </c>
      <c r="AH20" s="209" t="str">
        <f>'8 '!AH20</f>
        <v>A19Pr0</v>
      </c>
      <c r="AI20" s="209" t="str">
        <f>'8 '!AI20</f>
        <v>A03Core</v>
      </c>
      <c r="AJ20" s="209" t="str">
        <f>'8 '!AJ20</f>
        <v>A03S</v>
      </c>
      <c r="AK20" s="209" t="str">
        <f>'8 '!AK20</f>
        <v>A12(4+64)</v>
      </c>
      <c r="AL20" s="209" t="str">
        <f>'8 '!AL20</f>
        <v>A12(4+128)</v>
      </c>
      <c r="AM20" s="209" t="str">
        <f>'8 '!AM20</f>
        <v>M12(6+128)</v>
      </c>
      <c r="AN20" s="209" t="str">
        <f>'8 '!AN20</f>
        <v>A22(6+128)</v>
      </c>
      <c r="AO20" s="209" t="str">
        <f>'8 '!AO20</f>
        <v>F22(6+128)</v>
      </c>
      <c r="AP20" s="209" t="str">
        <f>'8 '!AP20</f>
        <v>A32(6+128)</v>
      </c>
      <c r="AQ20" s="209" t="str">
        <f>'8 '!AQ20</f>
        <v>M32(6+128)</v>
      </c>
      <c r="AR20" s="209" t="str">
        <f>'8 '!AR20</f>
        <v>A13(4+64)</v>
      </c>
      <c r="AS20" s="209" t="str">
        <f>'8 '!AS20</f>
        <v>Guru-2</v>
      </c>
      <c r="AT20" s="209" t="str">
        <f>'8 '!AT20</f>
        <v>B25i</v>
      </c>
      <c r="AU20" s="209" t="str">
        <f>'8 '!AU20</f>
        <v>A03(3+32)</v>
      </c>
      <c r="AV20" s="209" t="str">
        <f>'8 '!AV20</f>
        <v>LE-24</v>
      </c>
      <c r="AW20" s="209" t="str">
        <f>'8 '!AW20</f>
        <v>10a(2+32)</v>
      </c>
      <c r="AX20" s="31" t="s">
        <v>2</v>
      </c>
      <c r="AY20" s="23" t="s">
        <v>3</v>
      </c>
      <c r="AZ20" s="21"/>
      <c r="BA20" s="66" t="s">
        <v>4</v>
      </c>
    </row>
    <row r="21" spans="1:53" s="8" customFormat="1" ht="18" customHeight="1" thickBot="1">
      <c r="A21" s="68" t="s">
        <v>5</v>
      </c>
      <c r="B21" s="70">
        <f>'8 '!B24</f>
        <v>1</v>
      </c>
      <c r="C21" s="70">
        <f>'8 '!C24</f>
        <v>1</v>
      </c>
      <c r="D21" s="70">
        <f>'8 '!D24</f>
        <v>1</v>
      </c>
      <c r="E21" s="70">
        <f>'8 '!E24</f>
        <v>0</v>
      </c>
      <c r="F21" s="70">
        <f>'8 '!F24</f>
        <v>0</v>
      </c>
      <c r="G21" s="70">
        <f>'8 '!G24</f>
        <v>1</v>
      </c>
      <c r="H21" s="70">
        <f>'8 '!H24</f>
        <v>3</v>
      </c>
      <c r="I21" s="70">
        <f>'8 '!I24</f>
        <v>2</v>
      </c>
      <c r="J21" s="70">
        <f>'8 '!J24</f>
        <v>0</v>
      </c>
      <c r="K21" s="70">
        <f>'8 '!K24</f>
        <v>3</v>
      </c>
      <c r="L21" s="70">
        <f>'8 '!L24</f>
        <v>0</v>
      </c>
      <c r="M21" s="70">
        <f>'8 '!M24</f>
        <v>3</v>
      </c>
      <c r="N21" s="70">
        <f>'8 '!N24</f>
        <v>4</v>
      </c>
      <c r="O21" s="70">
        <f>'8 '!O24</f>
        <v>1</v>
      </c>
      <c r="P21" s="70">
        <f>'8 '!P24</f>
        <v>0</v>
      </c>
      <c r="Q21" s="70">
        <f>'8 '!Q24</f>
        <v>5</v>
      </c>
      <c r="R21" s="70">
        <f>'8 '!R24</f>
        <v>0</v>
      </c>
      <c r="S21" s="70">
        <f>'8 '!S24</f>
        <v>1</v>
      </c>
      <c r="T21" s="70">
        <f>'8 '!T24</f>
        <v>2</v>
      </c>
      <c r="U21" s="70">
        <f>'8 '!U24</f>
        <v>0</v>
      </c>
      <c r="V21" s="70">
        <f>'8 '!V24</f>
        <v>0</v>
      </c>
      <c r="W21" s="70">
        <f>'8 '!W24</f>
        <v>1</v>
      </c>
      <c r="X21" s="70">
        <f>'8 '!X24</f>
        <v>0</v>
      </c>
      <c r="Y21" s="70">
        <f>'8 '!Y24</f>
        <v>0</v>
      </c>
      <c r="Z21" s="70">
        <f>'8 '!Z24</f>
        <v>0</v>
      </c>
      <c r="AA21" s="70">
        <f>'8 '!AA24</f>
        <v>0</v>
      </c>
      <c r="AB21" s="70">
        <f>'8 '!AB24</f>
        <v>0</v>
      </c>
      <c r="AC21" s="70">
        <f>'8 '!AC24</f>
        <v>1</v>
      </c>
      <c r="AD21" s="70">
        <f>'8 '!AD24</f>
        <v>2</v>
      </c>
      <c r="AE21" s="70">
        <f>'8 '!AE24</f>
        <v>2</v>
      </c>
      <c r="AF21" s="70">
        <f>'8 '!AF24</f>
        <v>1</v>
      </c>
      <c r="AG21" s="70">
        <f>'8 '!AG24</f>
        <v>1</v>
      </c>
      <c r="AH21" s="70">
        <f>'8 '!AH24</f>
        <v>0</v>
      </c>
      <c r="AI21" s="70">
        <f>'8 '!AI24</f>
        <v>1</v>
      </c>
      <c r="AJ21" s="70">
        <f>'8 '!AJ24</f>
        <v>0</v>
      </c>
      <c r="AK21" s="70">
        <f>'8 '!AK24</f>
        <v>1</v>
      </c>
      <c r="AL21" s="70">
        <f>'8 '!AL24</f>
        <v>0</v>
      </c>
      <c r="AM21" s="70">
        <f>'8 '!AM24</f>
        <v>1</v>
      </c>
      <c r="AN21" s="70">
        <f>'8 '!AN24</f>
        <v>1</v>
      </c>
      <c r="AO21" s="70">
        <f>'8 '!AO24</f>
        <v>1</v>
      </c>
      <c r="AP21" s="70">
        <f>'8 '!AP24</f>
        <v>0</v>
      </c>
      <c r="AQ21" s="70">
        <f>'8 '!AQ24</f>
        <v>1</v>
      </c>
      <c r="AR21" s="70">
        <f>'8 '!AR24</f>
        <v>1</v>
      </c>
      <c r="AS21" s="70">
        <f>'8 '!AS24</f>
        <v>0</v>
      </c>
      <c r="AT21" s="70">
        <f>'8 '!AT24</f>
        <v>1</v>
      </c>
      <c r="AU21" s="70">
        <f>'8 '!AU24</f>
        <v>0</v>
      </c>
      <c r="AV21" s="70">
        <f>'8 '!AV24</f>
        <v>1</v>
      </c>
      <c r="AW21" s="70">
        <f>'8 '!AW24</f>
        <v>2</v>
      </c>
      <c r="AX21" s="69">
        <f>SUM(B21:AW21)</f>
        <v>47</v>
      </c>
      <c r="AY21" s="22">
        <f>B21*B17+C21*C17+D21*D17+E21*E17+F21*F17+G21*G17+H21*H17+I21*I17+J21*J17+K21*K17+L21*L17+M21*M17+N21*N17+O21*O17+P21*P17+Q21*Q17+R21*R17+S21*S17+T21*T17+U21*U17+V21*V17+W21*W17+X21*X17+Y21*Y17+Z21*Z17+AA21*AA17+AB21*AB17+AC21*AC17+AD21*AD17+AE21*AE17+AF21*AF17+AG21*AG17+AH21*AH17+AI21*AI17+AJ21*AJ17+AK21*AK17+AL21*AL17+AM21*AM17+AN21*AN17+AO21*AO17+AP21*AP17+AQ21*AQ17+AR21*AR17+AS21*AS17+AT21*AT17+AU21*AU17+AV21*AV17+AW21*AW17</f>
        <v>304745</v>
      </c>
      <c r="AZ21" s="18"/>
      <c r="BA21" s="22">
        <f>AY21</f>
        <v>304745</v>
      </c>
    </row>
    <row r="22" spans="1:53" s="8" customFormat="1" ht="18" customHeight="1" thickBot="1">
      <c r="A22" s="6" t="s">
        <v>6</v>
      </c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32">
        <f>SUM(B22:AW22)</f>
        <v>0</v>
      </c>
      <c r="AY22" s="22">
        <f>B22*B17+C22*C17+D22*D17+E22*E17+F22*F17+G22*G17+H22*H17+I22*I17+J22*J17+K22*K17+L22*L17+M22*M17+N22*N17+O22*O17+P22*P17+Q22*Q17+R22*R17+S22*S17+T22*T17+U22*U17+V22*V17+W22*W17+X22*X17+Y22*Y17+Z22*Z17+AA22*AA17+AB22*AB17+AC22*AC17+AD22*AD17+AE22*AE17+AF22*AF17+AG22*AG17+AH22*AH17+AI22*AI17+AJ22*AJ17+AK22*AK17+AL22*AL17+AM22*AM17+AN22*AN17+AO22*AO17+AP22*AP17+AQ22*AQ17+AR22*AR17+AS22*AS17+AT22*AT17+AU22*AU17+AV22*AV17+AW22*AW17</f>
        <v>0</v>
      </c>
      <c r="AZ22" s="18"/>
      <c r="BA22" s="7">
        <f>AY22</f>
        <v>0</v>
      </c>
    </row>
    <row r="23" spans="1:53" s="8" customFormat="1" ht="18" customHeight="1" thickBot="1">
      <c r="A23" s="25" t="s">
        <v>7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33">
        <f>SUM(B23:AW23)</f>
        <v>0</v>
      </c>
      <c r="AY23" s="22">
        <f>B23*B18+C23*C18+D23*D18+E23*E18+F23*F18+G23*G18+H23*H18+I23*I18+J23*J18+K23*K18+L23*L18+M23*M18+N23*N18+O23*O18+P23*P18+Q23*Q18+R23*R18+S23*S18+T23*T18+U23*U18+V23*V18+W23*W18+X23*X18+Y23*Y18+Z23*Z18+AA23*AA18+AB23*AB18+AC23*AC18+AD23*AD18+AE23*AE18+AF23*AF18+AG23*AG18+AH23*AH18+AI23*AI18+AJ23*AJ18+AK23*AK18+AL23*AL18+AM23*AM18+AN23*AN18+AO23*AO18+AP23*AP18+AQ23*AQ18+AR23*AR18+AS23*AS18+AT23*AT18+AU23*AU18+AV23*AV18+AW23*AW18</f>
        <v>0</v>
      </c>
      <c r="AZ23" s="19"/>
      <c r="BA23" s="9">
        <f>AY23</f>
        <v>0</v>
      </c>
    </row>
    <row r="24" spans="1:53" s="8" customFormat="1" ht="20.100000000000001" customHeight="1" thickBot="1">
      <c r="A24" s="67" t="s">
        <v>8</v>
      </c>
      <c r="B24" s="218">
        <f>B21+B22-B23</f>
        <v>1</v>
      </c>
      <c r="C24" s="218">
        <f t="shared" ref="C24:AW24" si="1">C21+C22-C23</f>
        <v>1</v>
      </c>
      <c r="D24" s="218">
        <f t="shared" si="1"/>
        <v>1</v>
      </c>
      <c r="E24" s="218">
        <f t="shared" si="1"/>
        <v>0</v>
      </c>
      <c r="F24" s="218">
        <f t="shared" si="1"/>
        <v>0</v>
      </c>
      <c r="G24" s="218">
        <f t="shared" si="1"/>
        <v>1</v>
      </c>
      <c r="H24" s="218">
        <f t="shared" si="1"/>
        <v>3</v>
      </c>
      <c r="I24" s="218">
        <f t="shared" si="1"/>
        <v>2</v>
      </c>
      <c r="J24" s="218">
        <f t="shared" si="1"/>
        <v>0</v>
      </c>
      <c r="K24" s="218">
        <f t="shared" si="1"/>
        <v>3</v>
      </c>
      <c r="L24" s="218">
        <f t="shared" si="1"/>
        <v>0</v>
      </c>
      <c r="M24" s="218">
        <f t="shared" si="1"/>
        <v>3</v>
      </c>
      <c r="N24" s="218">
        <f t="shared" si="1"/>
        <v>4</v>
      </c>
      <c r="O24" s="218">
        <f t="shared" si="1"/>
        <v>1</v>
      </c>
      <c r="P24" s="218">
        <f t="shared" si="1"/>
        <v>0</v>
      </c>
      <c r="Q24" s="218">
        <f t="shared" si="1"/>
        <v>5</v>
      </c>
      <c r="R24" s="218">
        <f t="shared" si="1"/>
        <v>0</v>
      </c>
      <c r="S24" s="218">
        <f t="shared" si="1"/>
        <v>1</v>
      </c>
      <c r="T24" s="218">
        <f t="shared" si="1"/>
        <v>2</v>
      </c>
      <c r="U24" s="218">
        <f t="shared" si="1"/>
        <v>0</v>
      </c>
      <c r="V24" s="218">
        <f t="shared" si="1"/>
        <v>0</v>
      </c>
      <c r="W24" s="218">
        <f t="shared" si="1"/>
        <v>1</v>
      </c>
      <c r="X24" s="218">
        <f t="shared" si="1"/>
        <v>0</v>
      </c>
      <c r="Y24" s="218">
        <f t="shared" si="1"/>
        <v>0</v>
      </c>
      <c r="Z24" s="218">
        <f t="shared" si="1"/>
        <v>0</v>
      </c>
      <c r="AA24" s="218">
        <f t="shared" si="1"/>
        <v>0</v>
      </c>
      <c r="AB24" s="218">
        <f t="shared" si="1"/>
        <v>0</v>
      </c>
      <c r="AC24" s="218">
        <f t="shared" si="1"/>
        <v>1</v>
      </c>
      <c r="AD24" s="218">
        <f t="shared" si="1"/>
        <v>2</v>
      </c>
      <c r="AE24" s="218">
        <f t="shared" si="1"/>
        <v>2</v>
      </c>
      <c r="AF24" s="218">
        <f t="shared" si="1"/>
        <v>1</v>
      </c>
      <c r="AG24" s="218">
        <f t="shared" si="1"/>
        <v>1</v>
      </c>
      <c r="AH24" s="218">
        <f t="shared" si="1"/>
        <v>0</v>
      </c>
      <c r="AI24" s="218">
        <f t="shared" si="1"/>
        <v>1</v>
      </c>
      <c r="AJ24" s="218">
        <f t="shared" si="1"/>
        <v>0</v>
      </c>
      <c r="AK24" s="218">
        <f t="shared" si="1"/>
        <v>1</v>
      </c>
      <c r="AL24" s="218">
        <f t="shared" si="1"/>
        <v>0</v>
      </c>
      <c r="AM24" s="218">
        <f t="shared" si="1"/>
        <v>1</v>
      </c>
      <c r="AN24" s="218">
        <f t="shared" si="1"/>
        <v>1</v>
      </c>
      <c r="AO24" s="218">
        <f t="shared" si="1"/>
        <v>1</v>
      </c>
      <c r="AP24" s="218">
        <f t="shared" si="1"/>
        <v>0</v>
      </c>
      <c r="AQ24" s="218">
        <f t="shared" si="1"/>
        <v>1</v>
      </c>
      <c r="AR24" s="218">
        <f t="shared" si="1"/>
        <v>1</v>
      </c>
      <c r="AS24" s="218">
        <f t="shared" si="1"/>
        <v>0</v>
      </c>
      <c r="AT24" s="218">
        <f t="shared" si="1"/>
        <v>1</v>
      </c>
      <c r="AU24" s="218">
        <f t="shared" si="1"/>
        <v>0</v>
      </c>
      <c r="AV24" s="218">
        <f t="shared" si="1"/>
        <v>1</v>
      </c>
      <c r="AW24" s="218">
        <f t="shared" si="1"/>
        <v>2</v>
      </c>
      <c r="AX24" s="32">
        <f>SUM(B24:AW24)</f>
        <v>47</v>
      </c>
      <c r="AY24" s="22">
        <f>B24*B17+C24*C17+D24*D17+E24*E17+F24*F17+G24*G17+H24*H17+I24*I17+J24*J17+K24*K17+L24*L17+M24*M17+N24*N17+O24*O17+P24*P17+Q24*Q17+R24*R17+S24*S17+T24*T17+U24*U17+V24*V17+W24*W17+X24*X17+Y24*Y17+Z24*Z17+AA24*AA17+AB24*AB17+AC24*AC17+AD24*AD17+AE24*AE17+AF24*AF17+AG24*AG17+AH24*AH17+AI24*AI17+AJ24*AJ17+AK24*AK17+AL24*AL17+AM24*AM17+AN24*AN17+AO24*AO17+AP24*AP17+AQ24*AQ17+AR24*AR17+AS24*AS17+AT24*AT17+AU24*AU17+AV24*AV17+AW24*AW17</f>
        <v>304745</v>
      </c>
      <c r="AZ24" s="20"/>
      <c r="BA24" s="27">
        <f>AY24</f>
        <v>304745</v>
      </c>
    </row>
    <row r="25" spans="1:53" ht="13.5" thickBot="1">
      <c r="AX25" s="2"/>
      <c r="AY25" s="52" t="s">
        <v>17</v>
      </c>
      <c r="BA25" s="17">
        <f>B23*B19+C23*C19+D23*D19+E23*E19+F23*F19+G23*G19+H23*H19+I23*I19+J23*J19+K23*K19+L23*L19+M23*M19+N23*N19+O23*O19+P23*P19+Q23*Q19+R23*R19+S23*S19+T23*T19+U23*U19+V23*V19+W23*W19+X23*X19+Y23*Y19+Z23*Z19+AA23*AA19+AB23*AB19+AC23*AC19+AD23*AD19+AE23*AE19+AF23*AF19+AG23*AG19+AH23*AH19+AI23*AI19+AJ23*AJ19+AK23*AK19+AL23*AL19+AM23*AM19+AN23*AN19+AO23*AO19+AP23*AP19+AQ23*AQ19+AR23*AR19+AS23*AS19+AT23*AT19+AU23*AU19+AV23*AV19+AW23*AW19</f>
        <v>0</v>
      </c>
    </row>
    <row r="26" spans="1:53" ht="26.25" customHeight="1" thickBot="1">
      <c r="A26" s="239" t="s">
        <v>20</v>
      </c>
      <c r="B26" s="24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9"/>
      <c r="AS26" s="40"/>
      <c r="AT26" s="40"/>
      <c r="AU26" s="40"/>
      <c r="AV26" s="40"/>
      <c r="AW26" s="15"/>
      <c r="AX26" s="15"/>
      <c r="AY26" s="15">
        <f>W26*583.3+X26*297.1+Y26*145.8+Z26*24.3</f>
        <v>0</v>
      </c>
      <c r="AZ26" s="15"/>
      <c r="BA26" s="14"/>
    </row>
    <row r="27" spans="1:53" s="57" customFormat="1" ht="13.5" thickBot="1">
      <c r="A27" s="89" t="s">
        <v>13</v>
      </c>
      <c r="B27" s="88">
        <f>'8 '!B27</f>
        <v>8490</v>
      </c>
      <c r="C27" s="88">
        <f>'8 '!C27</f>
        <v>9470</v>
      </c>
      <c r="D27" s="88">
        <f>'8 '!D27</f>
        <v>10650</v>
      </c>
      <c r="E27" s="88">
        <f>'8 '!E27</f>
        <v>10780</v>
      </c>
      <c r="F27" s="88">
        <f>'8 '!F27</f>
        <v>11950</v>
      </c>
      <c r="G27" s="88">
        <f>'8 '!G27</f>
        <v>12980</v>
      </c>
      <c r="H27" s="88">
        <f>'8 '!H27</f>
        <v>15080</v>
      </c>
      <c r="I27" s="88">
        <f>'8 '!I27</f>
        <v>23340</v>
      </c>
      <c r="J27" s="88">
        <f>'8 '!J27</f>
        <v>21500</v>
      </c>
      <c r="K27" s="88">
        <f>'8 '!K27</f>
        <v>20040</v>
      </c>
      <c r="L27" s="88">
        <f>'8 '!L27</f>
        <v>10700</v>
      </c>
      <c r="M27" s="88">
        <f>'8 '!M27</f>
        <v>18790</v>
      </c>
      <c r="N27" s="88">
        <f>'8 '!N27</f>
        <v>16340</v>
      </c>
      <c r="O27" s="88">
        <f>'8 '!O27</f>
        <v>17109</v>
      </c>
      <c r="P27" s="88">
        <f>'8 '!P27</f>
        <v>13090</v>
      </c>
      <c r="Q27" s="88">
        <f>'8 '!Q27</f>
        <v>16090</v>
      </c>
      <c r="R27" s="88">
        <f>'8 '!R27</f>
        <v>25190</v>
      </c>
      <c r="S27" s="88">
        <f>'8 '!S27</f>
        <v>0</v>
      </c>
      <c r="T27" s="88">
        <f>'8 '!T27</f>
        <v>1120</v>
      </c>
      <c r="U27" s="88">
        <f>'8 '!U27</f>
        <v>1800</v>
      </c>
      <c r="V27" s="88">
        <f>'8 '!V27</f>
        <v>1900</v>
      </c>
      <c r="W27" s="88">
        <f>'8 '!W27</f>
        <v>2620</v>
      </c>
      <c r="X27" s="88">
        <f>'8 '!X27</f>
        <v>11270</v>
      </c>
      <c r="Y27" s="88">
        <f>'8 '!Y27</f>
        <v>14010</v>
      </c>
      <c r="Z27" s="88">
        <f>'8 '!Z27</f>
        <v>8480</v>
      </c>
      <c r="AA27" s="88">
        <f>'8 '!AA27</f>
        <v>12250</v>
      </c>
      <c r="AB27" s="88">
        <f>'8 '!AB27</f>
        <v>10830</v>
      </c>
      <c r="AC27" s="88">
        <f>'8 '!AC27</f>
        <v>9890</v>
      </c>
      <c r="AD27" s="88">
        <f>'8 '!AD27</f>
        <v>8550</v>
      </c>
      <c r="AE27" s="88">
        <f>'8 '!AE27</f>
        <v>11620</v>
      </c>
      <c r="AF27" s="88">
        <f>'8 '!AF27</f>
        <v>11150</v>
      </c>
      <c r="AG27" s="88">
        <f>'8 '!AG27</f>
        <v>14200</v>
      </c>
      <c r="AH27" s="88">
        <f>'8 '!AH27</f>
        <v>8360</v>
      </c>
      <c r="AI27" s="88">
        <f>'8 '!AI27</f>
        <v>16640</v>
      </c>
      <c r="AJ27" s="88">
        <f>'8 '!AJ27</f>
        <v>8470</v>
      </c>
      <c r="AK27" s="88">
        <f>'8 '!AK27</f>
        <v>13299</v>
      </c>
      <c r="AL27" s="88">
        <f>'8 '!AL27</f>
        <v>17100</v>
      </c>
      <c r="AM27" s="88">
        <f>'8 '!AM27</f>
        <v>18050</v>
      </c>
      <c r="AN27" s="88">
        <f>'8 '!AN27</f>
        <v>15200</v>
      </c>
      <c r="AO27" s="88">
        <f>'8 '!AO27</f>
        <v>20900</v>
      </c>
      <c r="AP27" s="88">
        <f>'8 '!AP27</f>
        <v>11720</v>
      </c>
      <c r="AQ27" s="88">
        <f>'8 '!AQ27</f>
        <v>12250</v>
      </c>
      <c r="AR27" s="88">
        <f>'8 '!AR27</f>
        <v>16625</v>
      </c>
      <c r="AS27" s="88">
        <f>'8 '!AS27</f>
        <v>9940</v>
      </c>
      <c r="AT27" s="88">
        <f>'8 '!AT27</f>
        <v>14870</v>
      </c>
      <c r="AU27" s="88">
        <f>'8 '!AU27</f>
        <v>19810</v>
      </c>
      <c r="AV27" s="88">
        <f>'8 '!AV27</f>
        <v>26410</v>
      </c>
      <c r="AW27" s="88">
        <f>'8 '!AW27</f>
        <v>19420</v>
      </c>
      <c r="AX27" s="55"/>
      <c r="AY27" s="55"/>
      <c r="AZ27" s="55"/>
      <c r="BA27" s="56"/>
    </row>
    <row r="28" spans="1:53" s="60" customFormat="1" ht="13.5" thickBot="1">
      <c r="A28" s="90" t="s">
        <v>66</v>
      </c>
      <c r="B28" s="43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3"/>
      <c r="X28" s="45"/>
      <c r="Y28" s="51"/>
      <c r="Z28" s="49"/>
      <c r="AA28" s="49"/>
      <c r="AB28" s="49"/>
      <c r="AC28" s="49"/>
      <c r="AD28" s="49"/>
      <c r="AE28" s="49"/>
      <c r="AF28" s="77"/>
      <c r="AG28" s="49"/>
      <c r="AH28" s="49"/>
      <c r="AI28" s="49"/>
      <c r="AJ28" s="49"/>
      <c r="AK28" s="44"/>
      <c r="AL28" s="49"/>
      <c r="AM28" s="49"/>
      <c r="AN28" s="49"/>
      <c r="AO28" s="49"/>
      <c r="AP28" s="49"/>
      <c r="AQ28" s="49"/>
      <c r="AR28" s="50"/>
      <c r="AS28" s="49"/>
      <c r="AT28" s="49"/>
      <c r="AU28" s="49"/>
      <c r="AV28" s="49"/>
      <c r="AW28" s="76"/>
      <c r="AX28" s="58"/>
      <c r="AY28" s="58"/>
      <c r="AZ28" s="58"/>
      <c r="BA28" s="59"/>
    </row>
    <row r="29" spans="1:53" s="64" customFormat="1" ht="13.5" thickBot="1">
      <c r="A29" s="61" t="s">
        <v>14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62"/>
      <c r="AY29" s="62"/>
      <c r="AZ29" s="62"/>
      <c r="BA29" s="63"/>
    </row>
    <row r="30" spans="1:53" ht="24.95" customHeight="1" thickBot="1">
      <c r="A30" s="24" t="s">
        <v>1</v>
      </c>
      <c r="B30" s="209" t="str">
        <f>'8 '!B30</f>
        <v>C20A</v>
      </c>
      <c r="C30" s="209" t="str">
        <f>'8 '!C30</f>
        <v>C11(2+32)</v>
      </c>
      <c r="D30" s="209" t="str">
        <f>'8 '!D30</f>
        <v>C11(4+64)</v>
      </c>
      <c r="E30" s="209" t="str">
        <f>'8 '!E30</f>
        <v>C21y(3+32)</v>
      </c>
      <c r="F30" s="209" t="str">
        <f>'8 '!F30</f>
        <v>C21y(4+64)</v>
      </c>
      <c r="G30" s="209" t="str">
        <f>'8 '!G30</f>
        <v>C25y(4+64)</v>
      </c>
      <c r="H30" s="209" t="str">
        <f>'8 '!H30</f>
        <v>C25S(4+128)</v>
      </c>
      <c r="I30" s="209" t="str">
        <f>'8 '!I30</f>
        <v>Realme 8</v>
      </c>
      <c r="J30" s="209" t="str">
        <f>'8 '!J30</f>
        <v>Realme 8 5G</v>
      </c>
      <c r="K30" s="209" t="str">
        <f>'8 '!K30</f>
        <v>Realme 9i</v>
      </c>
      <c r="L30" s="209" t="str">
        <f>'8 '!L30</f>
        <v>Narzo 50i</v>
      </c>
      <c r="M30" s="209" t="str">
        <f>'8 '!M30</f>
        <v>Narzo 30</v>
      </c>
      <c r="N30" s="209" t="str">
        <f>'8 '!N30</f>
        <v>9i(4/64)</v>
      </c>
      <c r="O30" s="209" t="str">
        <f>'8 '!O30</f>
        <v>Narzo 50</v>
      </c>
      <c r="P30" s="209" t="str">
        <f>'8 '!P30</f>
        <v>C31</v>
      </c>
      <c r="Q30" s="209" t="str">
        <f>'8 '!Q30</f>
        <v>C35</v>
      </c>
      <c r="R30" s="209" t="str">
        <f>'8 '!R30</f>
        <v>Realme 9</v>
      </c>
      <c r="S30" s="209">
        <f>'8 '!S30</f>
        <v>0</v>
      </c>
      <c r="T30" s="209" t="str">
        <f>'8 '!T30</f>
        <v>BG-202</v>
      </c>
      <c r="U30" s="209">
        <f>'8 '!U30</f>
        <v>105</v>
      </c>
      <c r="V30" s="209">
        <f>'8 '!V30</f>
        <v>106</v>
      </c>
      <c r="W30" s="209">
        <f>'8 '!W30</f>
        <v>110</v>
      </c>
      <c r="X30" s="209" t="str">
        <f>'8 '!X30</f>
        <v>Y15S</v>
      </c>
      <c r="Y30" s="209" t="str">
        <f>'8 '!Y30</f>
        <v>Y21</v>
      </c>
      <c r="Z30" s="209" t="str">
        <f>'8 '!Z30</f>
        <v>POP 5LTE 2/32</v>
      </c>
      <c r="AA30" s="209" t="str">
        <f>'8 '!AA30</f>
        <v>SP-7(4+64)</v>
      </c>
      <c r="AB30" s="209" t="str">
        <f>'8 '!AB30</f>
        <v>SP-7(3+64)</v>
      </c>
      <c r="AC30" s="209" t="str">
        <f>'8 '!AC30</f>
        <v>POP 5LTE</v>
      </c>
      <c r="AD30" s="209" t="str">
        <f>'8 '!AD30</f>
        <v>Smart6(2+32)</v>
      </c>
      <c r="AE30" s="209" t="str">
        <f>'8 '!AE30</f>
        <v>Hot11Play 4/128</v>
      </c>
      <c r="AF30" s="209" t="str">
        <f>'8 '!AF30</f>
        <v>Hot11Play</v>
      </c>
      <c r="AG30" s="209" t="str">
        <f>'8 '!AG30</f>
        <v>Hot11S</v>
      </c>
      <c r="AH30" s="209" t="str">
        <f>'8 '!AH30</f>
        <v>Redme9A</v>
      </c>
      <c r="AI30" s="209" t="str">
        <f>'8 '!AI30</f>
        <v>Y21T</v>
      </c>
      <c r="AJ30" s="209" t="str">
        <f>'8 '!AJ30</f>
        <v>Y1S</v>
      </c>
      <c r="AK30" s="209" t="str">
        <f>'8 '!AK30</f>
        <v>10c(4+64)</v>
      </c>
      <c r="AL30" s="209" t="str">
        <f>'8 '!AL30</f>
        <v>Redme 10</v>
      </c>
      <c r="AM30" s="209" t="str">
        <f>'8 '!AM30</f>
        <v>RED-Not 11(4/64)</v>
      </c>
      <c r="AN30" s="209" t="str">
        <f>'8 '!AN30</f>
        <v>Red10(4+64)</v>
      </c>
      <c r="AO30" s="209" t="str">
        <f>'8 '!AO30</f>
        <v>RED-Not 11(128)</v>
      </c>
      <c r="AP30" s="209" t="str">
        <f>'8 '!AP30</f>
        <v>Hot 12 Play</v>
      </c>
      <c r="AQ30" s="209" t="str">
        <f>'8 '!AQ30</f>
        <v>SP 8C(4+128)</v>
      </c>
      <c r="AR30" s="209" t="str">
        <f>'8 '!AR30</f>
        <v>RED-11(4+128)</v>
      </c>
      <c r="AS30" s="209" t="str">
        <f>'8 '!AS30</f>
        <v>Smart -6</v>
      </c>
      <c r="AT30" s="209" t="str">
        <f>'8 '!AT30</f>
        <v>Note 10</v>
      </c>
      <c r="AU30" s="209" t="str">
        <f>'8 '!AU30</f>
        <v>A13(6+128)</v>
      </c>
      <c r="AV30" s="209" t="str">
        <f>'8 '!AV30</f>
        <v>A23(6+128)</v>
      </c>
      <c r="AW30" s="209" t="str">
        <f>'8 '!AW30</f>
        <v>Y33s</v>
      </c>
      <c r="AX30" s="65" t="s">
        <v>2</v>
      </c>
      <c r="AY30" s="23" t="s">
        <v>3</v>
      </c>
      <c r="AZ30" s="54"/>
      <c r="BA30" s="66" t="s">
        <v>4</v>
      </c>
    </row>
    <row r="31" spans="1:53" ht="18" customHeight="1" thickBot="1">
      <c r="A31" s="16" t="s">
        <v>5</v>
      </c>
      <c r="B31" s="219">
        <f>'8 '!B34</f>
        <v>0</v>
      </c>
      <c r="C31" s="219">
        <f>'8 '!C34</f>
        <v>0</v>
      </c>
      <c r="D31" s="219">
        <f>'8 '!D34</f>
        <v>1</v>
      </c>
      <c r="E31" s="219">
        <f>'8 '!E34</f>
        <v>2</v>
      </c>
      <c r="F31" s="219">
        <f>'8 '!F34</f>
        <v>0</v>
      </c>
      <c r="G31" s="219">
        <f>'8 '!G34</f>
        <v>0</v>
      </c>
      <c r="H31" s="219">
        <f>'8 '!H34</f>
        <v>0</v>
      </c>
      <c r="I31" s="219">
        <f>'8 '!I34</f>
        <v>3</v>
      </c>
      <c r="J31" s="219">
        <f>'8 '!J34</f>
        <v>0</v>
      </c>
      <c r="K31" s="219">
        <f>'8 '!K34</f>
        <v>0</v>
      </c>
      <c r="L31" s="219">
        <f>'8 '!L34</f>
        <v>1</v>
      </c>
      <c r="M31" s="219">
        <f>'8 '!M34</f>
        <v>0</v>
      </c>
      <c r="N31" s="219">
        <f>'8 '!N34</f>
        <v>1</v>
      </c>
      <c r="O31" s="219">
        <f>'8 '!O34</f>
        <v>1</v>
      </c>
      <c r="P31" s="219">
        <f>'8 '!P34</f>
        <v>3</v>
      </c>
      <c r="Q31" s="219">
        <f>'8 '!Q34</f>
        <v>3</v>
      </c>
      <c r="R31" s="219">
        <f>'8 '!R34</f>
        <v>1</v>
      </c>
      <c r="S31" s="219">
        <f>'8 '!S34</f>
        <v>0</v>
      </c>
      <c r="T31" s="219">
        <f>'8 '!T34</f>
        <v>0</v>
      </c>
      <c r="U31" s="219">
        <f>'8 '!U34</f>
        <v>2</v>
      </c>
      <c r="V31" s="219">
        <f>'8 '!V34</f>
        <v>0</v>
      </c>
      <c r="W31" s="219">
        <f>'8 '!W34</f>
        <v>0</v>
      </c>
      <c r="X31" s="219">
        <f>'8 '!X34</f>
        <v>0</v>
      </c>
      <c r="Y31" s="219">
        <f>'8 '!Y34</f>
        <v>0</v>
      </c>
      <c r="Z31" s="219">
        <f>'8 '!Z34</f>
        <v>0</v>
      </c>
      <c r="AA31" s="219">
        <f>'8 '!AA34</f>
        <v>0</v>
      </c>
      <c r="AB31" s="219">
        <f>'8 '!AB34</f>
        <v>1</v>
      </c>
      <c r="AC31" s="219">
        <f>'8 '!AC34</f>
        <v>1</v>
      </c>
      <c r="AD31" s="219">
        <f>'8 '!AD34</f>
        <v>1</v>
      </c>
      <c r="AE31" s="219">
        <f>'8 '!AE34</f>
        <v>0</v>
      </c>
      <c r="AF31" s="219">
        <f>'8 '!AF34</f>
        <v>4</v>
      </c>
      <c r="AG31" s="219">
        <f>'8 '!AG34</f>
        <v>2</v>
      </c>
      <c r="AH31" s="219">
        <f>'8 '!AH34</f>
        <v>2</v>
      </c>
      <c r="AI31" s="219">
        <f>'8 '!AI34</f>
        <v>1</v>
      </c>
      <c r="AJ31" s="219">
        <f>'8 '!AJ34</f>
        <v>1</v>
      </c>
      <c r="AK31" s="219">
        <f>'8 '!AK34</f>
        <v>2</v>
      </c>
      <c r="AL31" s="219">
        <f>'8 '!AL34</f>
        <v>2</v>
      </c>
      <c r="AM31" s="219">
        <f>'8 '!AM34</f>
        <v>2</v>
      </c>
      <c r="AN31" s="219">
        <f>'8 '!AN34</f>
        <v>2</v>
      </c>
      <c r="AO31" s="219">
        <f>'8 '!AO34</f>
        <v>3</v>
      </c>
      <c r="AP31" s="219">
        <f>'8 '!AP34</f>
        <v>2</v>
      </c>
      <c r="AQ31" s="219">
        <f>'8 '!AQ34</f>
        <v>1</v>
      </c>
      <c r="AR31" s="219">
        <f>'8 '!AR34</f>
        <v>0</v>
      </c>
      <c r="AS31" s="219">
        <f>'8 '!AS34</f>
        <v>1</v>
      </c>
      <c r="AT31" s="219">
        <f>'8 '!AT34</f>
        <v>0</v>
      </c>
      <c r="AU31" s="219">
        <f>'8 '!AU34</f>
        <v>1</v>
      </c>
      <c r="AV31" s="219">
        <f>'8 '!AV34</f>
        <v>1</v>
      </c>
      <c r="AW31" s="219">
        <f>'8 '!AW34</f>
        <v>1</v>
      </c>
      <c r="AX31" s="33">
        <f>SUM(B31:AW31)</f>
        <v>49</v>
      </c>
      <c r="AY31" s="22">
        <f>B31*B27+C31*C27+D31*D27+E31*E27+F31*F27+G31*G27+H31*H27+I31*I27+J31*J27+K31*K27+L31*L27+M31*M27+N31*N27+O31*O27+P31*P27+Q31*Q27+R31*R27+S31*S27+T31*T27+U31*U27+V31*V27+W31*W27+X31*X27+Y31*Y27+Z31*Z27+AA31*AA27+AB31*AB27+AC31*AC27+AD31*AD27+AE31*AE27+AF31*AF27+AG31*AG27+AH31*AH27+AI31*AI27+AJ31*AJ27+AK31*AK27+AL31*AL27+AM31*AM27+AN31*AN27+AO31*AO27+AP31*AP27+AQ31*AQ27+AR31*AR27+AS31*AS27+AT31*AT27+AU31*AU27+AV31*AV27+AW31*AW27</f>
        <v>708077</v>
      </c>
      <c r="AZ31" s="18"/>
      <c r="BA31" s="22">
        <f>AY31</f>
        <v>708077</v>
      </c>
    </row>
    <row r="32" spans="1:53" ht="18" customHeight="1" thickBot="1">
      <c r="A32" s="6" t="s">
        <v>6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32">
        <f>SUM(B32:AW32)</f>
        <v>0</v>
      </c>
      <c r="AY32" s="22">
        <f>B32*B27+C32*C27+D32*D27+E32*E27+F32*F27+G32*G27+H32*H27+I32*I27+J32*J27+K32*K27+L32*L27+M32*M27+N32*N27+O32*O27+P32*P27+Q32*Q27+R32*R27+S32*S27+T32*T27+U32*U27+V32*V27+W32*W27+X32*X27+Y32*Y27+Z32*Z27+AA32*AA27+AB32*AB27+AC32*AC27+AD32*AD27+AE32*AE27+AF32*AF27+AG32*AG27+AH32*AH27+AI32*AI27+AJ32*AJ27+AK32*AK27+AL32*AL27+AM32*AM27+AN32*AN27+AO32*AO27+AP32*AP27+AQ32*AQ27+AR32*AR27+AS32*AS27+AT32*AT27+AU32*AU27+AV32*AV27+AW32*AW27</f>
        <v>0</v>
      </c>
      <c r="AZ32" s="18"/>
      <c r="BA32" s="7">
        <f>AY32</f>
        <v>0</v>
      </c>
    </row>
    <row r="33" spans="1:53" ht="18" customHeight="1" thickBot="1">
      <c r="A33" s="25" t="s">
        <v>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33">
        <f>SUM(B33:AW33)</f>
        <v>0</v>
      </c>
      <c r="AY33" s="22">
        <f>B33*B28+C33*C28+D33*D28+E33*E28+F33*F28+G33*G28+H33*H28+I33*I28+J33*J28+K33*K28+L33*L28+M33*M28+N33*N28+O33*O28+P33*P28+Q33*Q28+R33*R28+S33*S28+T33*T28+U33*U28+V33*V28+W33*W28+X33*X28+Y33*Y28+Z33*Z28+AA33*AA28+AB33*AB28+AC33*AC28+AD33*AD28+AE33*AE28+AF33*AF28+AG33*AG28+AH33*AH28+AI33*AI28+AJ33*AJ28+AK33*AK28+AL33*AL28+AM33*AM28+AN33*AN28+AO33*AO28+AP33*AP28+AQ33*AQ28+AR33*AR28+AS33*AS28+AT33*AT28+AU33*AU28+AV33*AV28+AW33*AW28</f>
        <v>0</v>
      </c>
      <c r="AZ33" s="19"/>
      <c r="BA33" s="9">
        <f>AY33</f>
        <v>0</v>
      </c>
    </row>
    <row r="34" spans="1:53" ht="20.100000000000001" customHeight="1" thickBot="1">
      <c r="A34" s="67" t="s">
        <v>8</v>
      </c>
      <c r="B34" s="218">
        <f>B31+B32-B33</f>
        <v>0</v>
      </c>
      <c r="C34" s="218">
        <f t="shared" ref="C34:AW34" si="2">C31+C32-C33</f>
        <v>0</v>
      </c>
      <c r="D34" s="218">
        <f t="shared" si="2"/>
        <v>1</v>
      </c>
      <c r="E34" s="218">
        <f t="shared" si="2"/>
        <v>2</v>
      </c>
      <c r="F34" s="218">
        <f t="shared" si="2"/>
        <v>0</v>
      </c>
      <c r="G34" s="218">
        <f t="shared" si="2"/>
        <v>0</v>
      </c>
      <c r="H34" s="218">
        <f t="shared" si="2"/>
        <v>0</v>
      </c>
      <c r="I34" s="218">
        <f t="shared" si="2"/>
        <v>3</v>
      </c>
      <c r="J34" s="218">
        <f t="shared" si="2"/>
        <v>0</v>
      </c>
      <c r="K34" s="218">
        <f t="shared" si="2"/>
        <v>0</v>
      </c>
      <c r="L34" s="218">
        <f t="shared" si="2"/>
        <v>1</v>
      </c>
      <c r="M34" s="218">
        <f t="shared" si="2"/>
        <v>0</v>
      </c>
      <c r="N34" s="218">
        <f t="shared" si="2"/>
        <v>1</v>
      </c>
      <c r="O34" s="218">
        <f t="shared" si="2"/>
        <v>1</v>
      </c>
      <c r="P34" s="218">
        <f t="shared" si="2"/>
        <v>3</v>
      </c>
      <c r="Q34" s="218">
        <f t="shared" si="2"/>
        <v>3</v>
      </c>
      <c r="R34" s="218">
        <f t="shared" si="2"/>
        <v>1</v>
      </c>
      <c r="S34" s="218">
        <f t="shared" si="2"/>
        <v>0</v>
      </c>
      <c r="T34" s="218">
        <f t="shared" si="2"/>
        <v>0</v>
      </c>
      <c r="U34" s="218">
        <f t="shared" si="2"/>
        <v>2</v>
      </c>
      <c r="V34" s="218">
        <f t="shared" si="2"/>
        <v>0</v>
      </c>
      <c r="W34" s="218">
        <f t="shared" si="2"/>
        <v>0</v>
      </c>
      <c r="X34" s="218">
        <f t="shared" si="2"/>
        <v>0</v>
      </c>
      <c r="Y34" s="218">
        <f t="shared" si="2"/>
        <v>0</v>
      </c>
      <c r="Z34" s="218">
        <f t="shared" si="2"/>
        <v>0</v>
      </c>
      <c r="AA34" s="218">
        <f t="shared" si="2"/>
        <v>0</v>
      </c>
      <c r="AB34" s="218">
        <f t="shared" si="2"/>
        <v>1</v>
      </c>
      <c r="AC34" s="218">
        <f t="shared" si="2"/>
        <v>1</v>
      </c>
      <c r="AD34" s="218">
        <f t="shared" si="2"/>
        <v>1</v>
      </c>
      <c r="AE34" s="218">
        <f t="shared" si="2"/>
        <v>0</v>
      </c>
      <c r="AF34" s="218">
        <f t="shared" si="2"/>
        <v>4</v>
      </c>
      <c r="AG34" s="218">
        <f t="shared" si="2"/>
        <v>2</v>
      </c>
      <c r="AH34" s="218">
        <f t="shared" si="2"/>
        <v>2</v>
      </c>
      <c r="AI34" s="218">
        <f t="shared" si="2"/>
        <v>1</v>
      </c>
      <c r="AJ34" s="218">
        <f t="shared" si="2"/>
        <v>1</v>
      </c>
      <c r="AK34" s="218">
        <f t="shared" si="2"/>
        <v>2</v>
      </c>
      <c r="AL34" s="218">
        <f t="shared" si="2"/>
        <v>2</v>
      </c>
      <c r="AM34" s="218">
        <f t="shared" si="2"/>
        <v>2</v>
      </c>
      <c r="AN34" s="218">
        <f t="shared" si="2"/>
        <v>2</v>
      </c>
      <c r="AO34" s="218">
        <f t="shared" si="2"/>
        <v>3</v>
      </c>
      <c r="AP34" s="218">
        <f t="shared" si="2"/>
        <v>2</v>
      </c>
      <c r="AQ34" s="218">
        <f t="shared" si="2"/>
        <v>1</v>
      </c>
      <c r="AR34" s="218">
        <f t="shared" si="2"/>
        <v>0</v>
      </c>
      <c r="AS34" s="218">
        <f t="shared" si="2"/>
        <v>1</v>
      </c>
      <c r="AT34" s="218">
        <f t="shared" si="2"/>
        <v>0</v>
      </c>
      <c r="AU34" s="218">
        <f t="shared" si="2"/>
        <v>1</v>
      </c>
      <c r="AV34" s="218">
        <f t="shared" si="2"/>
        <v>1</v>
      </c>
      <c r="AW34" s="218">
        <f t="shared" si="2"/>
        <v>1</v>
      </c>
      <c r="AX34" s="32">
        <f>SUM(B34:AW34)</f>
        <v>49</v>
      </c>
      <c r="AY34" s="22">
        <f>B34*B27+C34*C27+D34*D27+E34*E27+F34*F27+G34*G27+H34*H27+I34*I27+J34*J27+K34*K27+L34*L27+M34*M27+N34*N27+O34*O27+P34*P27+Q34*Q27+R34*R27+S34*S27+T34*T27+U34*U27+V34*V27+W34*W27+X34*X27+Y34*Y27+Z34*Z27+AA34*AA27+AB34*AB27+AC34*AC27+AD34*AD27+AE34*AE27+AF34*AF27+AG34*AG27+AH34*AH27+AI34*AI27+AJ34*AJ27+AK34*AK27+AL34*AL27+AM34*AM27+AN34*AN27+AO34*AO27+AP34*AP27+AQ34*AQ27+AR34*AR27+AS34*AS27+AT34*AT27+AU34*AU27+AV34*AV27+AW34*AW27</f>
        <v>708077</v>
      </c>
      <c r="AZ34" s="20"/>
      <c r="BA34" s="27">
        <f>AY34</f>
        <v>708077</v>
      </c>
    </row>
    <row r="35" spans="1:53" ht="13.5" thickBot="1">
      <c r="AY35" s="52" t="s">
        <v>17</v>
      </c>
      <c r="BA35" s="17">
        <f>B33*B29+C33*C29+D33*D29+E33*E29+F33*F29+G33*G29+H33*H29+I33*I29+J33*J29+K33*K29+L33*L29+M33*M29+N33*N29+O33*O29+P33*P29+Q33*Q29+R33*R29+S33*S29+T33*T29+U33*U29+V33*V29+W33*W29+X33*X29+Y33*Y29+Z33*Z29+AA33*AA29+AB33*AB29+AC33*AC29+AD33*AD29+AE33*AE29+AF33*AF29+AG33*AG29+AH33*AH29+AI33*AI29+AJ33*AJ29+AK33*AK29+AL33*AL29+AM33*AM29+AN33*AN29+AO33*AO29+AP33*AP29+AQ33*AQ29+AR33*AR29+AS33*AS29+AT33*AT29+AU33*AU29+AV33*AV29+AW33*AW29</f>
        <v>0</v>
      </c>
    </row>
    <row r="36" spans="1:53" ht="26.25" customHeight="1" thickBot="1">
      <c r="A36" s="164" t="s">
        <v>21</v>
      </c>
      <c r="B36" s="252" t="s">
        <v>176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4"/>
      <c r="S36" s="255" t="s">
        <v>83</v>
      </c>
      <c r="T36" s="256"/>
      <c r="U36" s="256"/>
      <c r="V36" s="256"/>
      <c r="W36" s="256"/>
      <c r="X36" s="256"/>
      <c r="Y36" s="256"/>
      <c r="Z36" s="256"/>
      <c r="AA36" s="256"/>
      <c r="AB36" s="256"/>
      <c r="AC36" s="257"/>
      <c r="AD36" s="258" t="s">
        <v>181</v>
      </c>
      <c r="AE36" s="259"/>
      <c r="AF36" s="259"/>
      <c r="AG36" s="260"/>
      <c r="AH36" s="245" t="s">
        <v>96</v>
      </c>
      <c r="AI36" s="246"/>
      <c r="AJ36" s="246"/>
      <c r="AK36" s="246"/>
      <c r="AL36" s="246"/>
      <c r="AM36" s="246"/>
      <c r="AN36" s="246"/>
      <c r="AO36" s="246"/>
      <c r="AP36" s="246"/>
      <c r="AQ36" s="246"/>
      <c r="AR36" s="247"/>
      <c r="AS36" s="248" t="s">
        <v>182</v>
      </c>
      <c r="AT36" s="249"/>
      <c r="AU36" s="250" t="s">
        <v>185</v>
      </c>
      <c r="AV36" s="251"/>
      <c r="AW36" s="165"/>
      <c r="AX36" s="15"/>
      <c r="AY36" s="15">
        <f>W36*583.3+X36*297.1+Y36*145.8+Z36*24.3</f>
        <v>0</v>
      </c>
      <c r="AZ36" s="15"/>
      <c r="BA36" s="14"/>
    </row>
    <row r="37" spans="1:53" s="57" customFormat="1">
      <c r="A37" s="89" t="s">
        <v>13</v>
      </c>
      <c r="B37" s="126">
        <f>'8 '!B37</f>
        <v>32</v>
      </c>
      <c r="C37" s="126">
        <f>'8 '!C37</f>
        <v>30</v>
      </c>
      <c r="D37" s="126">
        <f>'8 '!D37</f>
        <v>32</v>
      </c>
      <c r="E37" s="126">
        <f>'8 '!E37</f>
        <v>32</v>
      </c>
      <c r="F37" s="126">
        <f>'8 '!F37</f>
        <v>39</v>
      </c>
      <c r="G37" s="126">
        <f>'8 '!G37</f>
        <v>32</v>
      </c>
      <c r="H37" s="126">
        <f>'8 '!H37</f>
        <v>180</v>
      </c>
      <c r="I37" s="126">
        <f>'8 '!I37</f>
        <v>280</v>
      </c>
      <c r="J37" s="126">
        <f>'8 '!J37</f>
        <v>230</v>
      </c>
      <c r="K37" s="126">
        <f>'8 '!K37</f>
        <v>340</v>
      </c>
      <c r="L37" s="126">
        <f>'8 '!L37</f>
        <v>80</v>
      </c>
      <c r="M37" s="126">
        <f>'8 '!M37</f>
        <v>55</v>
      </c>
      <c r="N37" s="126">
        <f>'8 '!N37</f>
        <v>250</v>
      </c>
      <c r="O37" s="126">
        <f>'8 '!O37</f>
        <v>490</v>
      </c>
      <c r="P37" s="126">
        <f>'8 '!P37</f>
        <v>650</v>
      </c>
      <c r="Q37" s="126">
        <f>'8 '!Q37</f>
        <v>32</v>
      </c>
      <c r="R37" s="126">
        <f>'8 '!R37</f>
        <v>120</v>
      </c>
      <c r="S37" s="126">
        <f>'8 '!S37</f>
        <v>340</v>
      </c>
      <c r="T37" s="126">
        <f>'8 '!T37</f>
        <v>60</v>
      </c>
      <c r="U37" s="126">
        <f>'8 '!U37</f>
        <v>150</v>
      </c>
      <c r="V37" s="126">
        <f>'8 '!V37</f>
        <v>65</v>
      </c>
      <c r="W37" s="126">
        <f>'8 '!W37</f>
        <v>260</v>
      </c>
      <c r="X37" s="126">
        <f>'8 '!X37</f>
        <v>260</v>
      </c>
      <c r="Y37" s="126">
        <f>'8 '!Y37</f>
        <v>320</v>
      </c>
      <c r="Z37" s="126">
        <f>'8 '!Z37</f>
        <v>240</v>
      </c>
      <c r="AA37" s="126">
        <f>'8 '!AA37</f>
        <v>140</v>
      </c>
      <c r="AB37" s="126">
        <f>'8 '!AB37</f>
        <v>210</v>
      </c>
      <c r="AC37" s="126">
        <f>'8 '!AC37</f>
        <v>0</v>
      </c>
      <c r="AD37" s="126">
        <f>'8 '!AD37</f>
        <v>170</v>
      </c>
      <c r="AE37" s="126">
        <f>'8 '!AE37</f>
        <v>220</v>
      </c>
      <c r="AF37" s="126">
        <f>'8 '!AF37</f>
        <v>235</v>
      </c>
      <c r="AG37" s="126">
        <f>'8 '!AG37</f>
        <v>390</v>
      </c>
      <c r="AH37" s="126">
        <f>'8 '!AH37</f>
        <v>180</v>
      </c>
      <c r="AI37" s="126">
        <f>'8 '!AI37</f>
        <v>220</v>
      </c>
      <c r="AJ37" s="126">
        <f>'8 '!AJ37</f>
        <v>180</v>
      </c>
      <c r="AK37" s="126">
        <f>'8 '!AK37</f>
        <v>320</v>
      </c>
      <c r="AL37" s="126">
        <f>'8 '!AL37</f>
        <v>250</v>
      </c>
      <c r="AM37" s="126">
        <f>'8 '!AM37</f>
        <v>150</v>
      </c>
      <c r="AN37" s="126">
        <f>'8 '!AN37</f>
        <v>160</v>
      </c>
      <c r="AO37" s="126">
        <f>'8 '!AO37</f>
        <v>350</v>
      </c>
      <c r="AP37" s="126">
        <f>'8 '!AP37</f>
        <v>110</v>
      </c>
      <c r="AQ37" s="126">
        <f>'8 '!AQ37</f>
        <v>180</v>
      </c>
      <c r="AR37" s="126">
        <f>'8 '!AR37</f>
        <v>250</v>
      </c>
      <c r="AS37" s="126">
        <f>'8 '!AS37</f>
        <v>410</v>
      </c>
      <c r="AT37" s="126">
        <f>'8 '!AT37</f>
        <v>300</v>
      </c>
      <c r="AU37" s="126">
        <f>'8 '!AU37</f>
        <v>1100</v>
      </c>
      <c r="AV37" s="126">
        <f>'8 '!AV37</f>
        <v>790</v>
      </c>
      <c r="AW37" s="126">
        <f>'8 '!AW37</f>
        <v>17</v>
      </c>
      <c r="AX37" s="55"/>
      <c r="AY37" s="55"/>
      <c r="AZ37" s="55"/>
      <c r="BA37" s="56"/>
    </row>
    <row r="38" spans="1:53" s="60" customFormat="1" ht="13.5" thickBot="1">
      <c r="A38" s="90" t="s">
        <v>66</v>
      </c>
      <c r="B38" s="12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3"/>
      <c r="W38" s="43"/>
      <c r="X38" s="45"/>
      <c r="Y38" s="123"/>
      <c r="Z38" s="111"/>
      <c r="AA38" s="113"/>
      <c r="AB38" s="78"/>
      <c r="AC38" s="49"/>
      <c r="AD38" s="49"/>
      <c r="AE38" s="49"/>
      <c r="AF38" s="76"/>
      <c r="AG38" s="125"/>
      <c r="AH38" s="49"/>
      <c r="AI38" s="49"/>
      <c r="AJ38" s="76"/>
      <c r="AK38" s="125"/>
      <c r="AL38" s="49"/>
      <c r="AM38" s="76"/>
      <c r="AN38" s="125"/>
      <c r="AO38" s="49"/>
      <c r="AP38" s="49"/>
      <c r="AQ38" s="49"/>
      <c r="AR38" s="49"/>
      <c r="AS38" s="49"/>
      <c r="AT38" s="49"/>
      <c r="AU38" s="49"/>
      <c r="AV38" s="76"/>
      <c r="AW38" s="133"/>
      <c r="AX38" s="58"/>
      <c r="AY38" s="58"/>
      <c r="AZ38" s="58"/>
      <c r="BA38" s="59"/>
    </row>
    <row r="39" spans="1:53" s="64" customFormat="1" ht="13.5" thickBot="1">
      <c r="A39" s="61" t="s">
        <v>14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62"/>
      <c r="AY39" s="62"/>
      <c r="AZ39" s="62"/>
      <c r="BA39" s="63"/>
    </row>
    <row r="40" spans="1:53" ht="24.95" customHeight="1" thickBot="1">
      <c r="A40" s="79" t="s">
        <v>1</v>
      </c>
      <c r="B40" s="176" t="str">
        <f>'8 '!B40</f>
        <v>Oppo</v>
      </c>
      <c r="C40" s="176" t="str">
        <f>'8 '!C40</f>
        <v>Realme</v>
      </c>
      <c r="D40" s="176" t="str">
        <f>'8 '!D40</f>
        <v>Mi box</v>
      </c>
      <c r="E40" s="176" t="str">
        <f>'8 '!E40</f>
        <v>Or-E10</v>
      </c>
      <c r="F40" s="176" t="str">
        <f>'8 '!F40</f>
        <v>Or-E25</v>
      </c>
      <c r="G40" s="176" t="str">
        <f>'8 '!G40</f>
        <v>1+ Head</v>
      </c>
      <c r="H40" s="176" t="str">
        <f>'8 '!H40</f>
        <v>R-100</v>
      </c>
      <c r="I40" s="176" t="str">
        <f>'8 '!I40</f>
        <v>i7S</v>
      </c>
      <c r="J40" s="176" t="str">
        <f>'8 '!J40</f>
        <v>Buds Air</v>
      </c>
      <c r="K40" s="176" t="str">
        <f>'8 '!K40</f>
        <v>Lenovo</v>
      </c>
      <c r="L40" s="176" t="str">
        <f>'8 '!L40</f>
        <v>Sam BT</v>
      </c>
      <c r="M40" s="176" t="str">
        <f>'8 '!M40</f>
        <v>Sam Box</v>
      </c>
      <c r="N40" s="176" t="str">
        <f>'8 '!N40</f>
        <v>P47</v>
      </c>
      <c r="O40" s="176" t="str">
        <f>'8 '!O40</f>
        <v>M10</v>
      </c>
      <c r="P40" s="176" t="str">
        <f>'8 '!P40</f>
        <v>M19</v>
      </c>
      <c r="Q40" s="176" t="str">
        <f>'8 '!Q40</f>
        <v>vivo</v>
      </c>
      <c r="R40" s="176" t="str">
        <f>'8 '!R40</f>
        <v>PT-01</v>
      </c>
      <c r="S40" s="176" t="str">
        <f>'8 '!S40</f>
        <v>S10+</v>
      </c>
      <c r="T40" s="176" t="str">
        <f>'8 '!T40</f>
        <v>Anik</v>
      </c>
      <c r="U40" s="176" t="str">
        <f>'8 '!U40</f>
        <v>Or-E36S</v>
      </c>
      <c r="V40" s="176" t="str">
        <f>'8 '!V40</f>
        <v>Sym bar</v>
      </c>
      <c r="W40" s="176" t="str">
        <f>'8 '!W40</f>
        <v>Oppo</v>
      </c>
      <c r="X40" s="176" t="str">
        <f>'8 '!X40</f>
        <v>Vivo</v>
      </c>
      <c r="Y40" s="176" t="str">
        <f>'8 '!Y40</f>
        <v>Realme</v>
      </c>
      <c r="Z40" s="176" t="str">
        <f>'8 '!Z40</f>
        <v>Redme</v>
      </c>
      <c r="AA40" s="176" t="str">
        <f>'8 '!AA40</f>
        <v>Excel</v>
      </c>
      <c r="AB40" s="176" t="str">
        <f>'8 '!AB40</f>
        <v>Ex(E-103)</v>
      </c>
      <c r="AC40" s="176">
        <f>'8 '!AC40</f>
        <v>0</v>
      </c>
      <c r="AD40" s="176" t="str">
        <f>'8 '!AD40</f>
        <v>8GB</v>
      </c>
      <c r="AE40" s="176" t="str">
        <f>'8 '!AE40</f>
        <v>16 GB</v>
      </c>
      <c r="AF40" s="176" t="str">
        <f>'8 '!AF40</f>
        <v>32GB</v>
      </c>
      <c r="AG40" s="176" t="str">
        <f>'8 '!AG40</f>
        <v>64GB</v>
      </c>
      <c r="AH40" s="176" t="str">
        <f>'8 '!AH40</f>
        <v>JK-Barphone</v>
      </c>
      <c r="AI40" s="176" t="str">
        <f>'8 '!AI40</f>
        <v>JK-Smart</v>
      </c>
      <c r="AJ40" s="176" t="str">
        <f>'8 '!AJ40</f>
        <v>En-Barphone</v>
      </c>
      <c r="AK40" s="176" t="str">
        <f>'8 '!AK40</f>
        <v>En-Smart</v>
      </c>
      <c r="AL40" s="176" t="str">
        <f>'8 '!AL40</f>
        <v>En-J1</v>
      </c>
      <c r="AM40" s="176" t="str">
        <f>'8 '!AM40</f>
        <v>En-4c</v>
      </c>
      <c r="AN40" s="176" t="str">
        <f>'8 '!AN40</f>
        <v>Eagle-BL5c</v>
      </c>
      <c r="AO40" s="176" t="str">
        <f>'8 '!AO40</f>
        <v>Eagle-Smart</v>
      </c>
      <c r="AP40" s="176" t="str">
        <f>'8 '!AP40</f>
        <v>JK BL5c</v>
      </c>
      <c r="AQ40" s="176" t="str">
        <f>'8 '!AQ40</f>
        <v>RK BAR</v>
      </c>
      <c r="AR40" s="176" t="str">
        <f>'8 '!AR40</f>
        <v>Rk Smart</v>
      </c>
      <c r="AS40" s="176" t="str">
        <f>'8 '!AS40</f>
        <v>Adata(32GB)</v>
      </c>
      <c r="AT40" s="176" t="str">
        <f>'8 '!AT40</f>
        <v>HP(32GB)</v>
      </c>
      <c r="AU40" s="176" t="str">
        <f>'8 '!AU40</f>
        <v>Or-20000</v>
      </c>
      <c r="AV40" s="176" t="str">
        <f>'8 '!AV40</f>
        <v>Or-1000</v>
      </c>
      <c r="AW40" s="176" t="str">
        <f>'8 '!AW40</f>
        <v>Card Reader</v>
      </c>
      <c r="AX40" s="31" t="s">
        <v>2</v>
      </c>
      <c r="AY40" s="23" t="s">
        <v>3</v>
      </c>
      <c r="AZ40" s="261"/>
      <c r="BA40" s="66" t="s">
        <v>4</v>
      </c>
    </row>
    <row r="41" spans="1:53" ht="18" customHeight="1" thickBot="1">
      <c r="A41" s="68" t="s">
        <v>5</v>
      </c>
      <c r="B41" s="116">
        <f>'8 '!B44</f>
        <v>5</v>
      </c>
      <c r="C41" s="116">
        <f>'8 '!C44</f>
        <v>25</v>
      </c>
      <c r="D41" s="116">
        <f>'8 '!D44</f>
        <v>8</v>
      </c>
      <c r="E41" s="116">
        <f>'8 '!E44</f>
        <v>18</v>
      </c>
      <c r="F41" s="116">
        <f>'8 '!F44</f>
        <v>1</v>
      </c>
      <c r="G41" s="116">
        <f>'8 '!G44</f>
        <v>14</v>
      </c>
      <c r="H41" s="116">
        <f>'8 '!H44</f>
        <v>2</v>
      </c>
      <c r="I41" s="116">
        <f>'8 '!I44</f>
        <v>3</v>
      </c>
      <c r="J41" s="116">
        <f>'8 '!J44</f>
        <v>2</v>
      </c>
      <c r="K41" s="116">
        <f>'8 '!K44</f>
        <v>3</v>
      </c>
      <c r="L41" s="116">
        <f>'8 '!L44</f>
        <v>9</v>
      </c>
      <c r="M41" s="116">
        <f>'8 '!M44</f>
        <v>5</v>
      </c>
      <c r="N41" s="116">
        <f>'8 '!N44</f>
        <v>2</v>
      </c>
      <c r="O41" s="116">
        <f>'8 '!O44</f>
        <v>1</v>
      </c>
      <c r="P41" s="116">
        <f>'8 '!P44</f>
        <v>1</v>
      </c>
      <c r="Q41" s="116">
        <f>'8 '!Q44</f>
        <v>4</v>
      </c>
      <c r="R41" s="116">
        <f>'8 '!R44</f>
        <v>0</v>
      </c>
      <c r="S41" s="116">
        <f>'8 '!S44</f>
        <v>12</v>
      </c>
      <c r="T41" s="116">
        <f>'8 '!T44</f>
        <v>10</v>
      </c>
      <c r="U41" s="116">
        <f>'8 '!U44</f>
        <v>3</v>
      </c>
      <c r="V41" s="116">
        <f>'8 '!V44</f>
        <v>1</v>
      </c>
      <c r="W41" s="116">
        <f>'8 '!W44</f>
        <v>1</v>
      </c>
      <c r="X41" s="116">
        <f>'8 '!X44</f>
        <v>0</v>
      </c>
      <c r="Y41" s="116">
        <f>'8 '!Y44</f>
        <v>1</v>
      </c>
      <c r="Z41" s="116">
        <f>'8 '!Z44</f>
        <v>1</v>
      </c>
      <c r="AA41" s="116">
        <f>'8 '!AA44</f>
        <v>2</v>
      </c>
      <c r="AB41" s="116">
        <f>'8 '!AB44</f>
        <v>1</v>
      </c>
      <c r="AC41" s="116">
        <f>'8 '!AC44</f>
        <v>0</v>
      </c>
      <c r="AD41" s="116">
        <f>'8 '!AD44</f>
        <v>6</v>
      </c>
      <c r="AE41" s="116">
        <f>'8 '!AE44</f>
        <v>3</v>
      </c>
      <c r="AF41" s="116">
        <f>'8 '!AF44</f>
        <v>2</v>
      </c>
      <c r="AG41" s="116">
        <f>'8 '!AG44</f>
        <v>2</v>
      </c>
      <c r="AH41" s="116">
        <f>'8 '!AH44</f>
        <v>4</v>
      </c>
      <c r="AI41" s="116">
        <f>'8 '!AI44</f>
        <v>11</v>
      </c>
      <c r="AJ41" s="116">
        <f>'8 '!AJ44</f>
        <v>1</v>
      </c>
      <c r="AK41" s="116">
        <f>'8 '!AK44</f>
        <v>6</v>
      </c>
      <c r="AL41" s="116">
        <f>'8 '!AL44</f>
        <v>3</v>
      </c>
      <c r="AM41" s="116">
        <f>'8 '!AM44</f>
        <v>0</v>
      </c>
      <c r="AN41" s="116">
        <f>'8 '!AN44</f>
        <v>0</v>
      </c>
      <c r="AO41" s="116">
        <f>'8 '!AO44</f>
        <v>2</v>
      </c>
      <c r="AP41" s="116">
        <f>'8 '!AP44</f>
        <v>6</v>
      </c>
      <c r="AQ41" s="116">
        <f>'8 '!AQ44</f>
        <v>0</v>
      </c>
      <c r="AR41" s="116">
        <f>'8 '!AR44</f>
        <v>0</v>
      </c>
      <c r="AS41" s="116">
        <f>'8 '!AS44</f>
        <v>2</v>
      </c>
      <c r="AT41" s="116">
        <f>'8 '!AT44</f>
        <v>3</v>
      </c>
      <c r="AU41" s="116">
        <f>'8 '!AU44</f>
        <v>1</v>
      </c>
      <c r="AV41" s="116">
        <f>'8 '!AV44</f>
        <v>1</v>
      </c>
      <c r="AW41" s="116">
        <f>'8 '!AW44</f>
        <v>11</v>
      </c>
      <c r="AX41" s="136">
        <f>SUM(B41:AW41)</f>
        <v>199</v>
      </c>
      <c r="AY41" s="22">
        <f>B41*B37+C41*C37+D41*D37+E41*E37+F41*F37+G41*G37+H41*H37+I41*I37+J41*J37+K41*K37+L41*L37+M41*M37+N41*N37+O41*O37+P41*P37+Q41*Q37+R41*R37+S41*S37+T41*T37+U41*U37+V41*V37+W41*W37+X41*X37+Y41*Y37+Z41*Z37+AA41*AA37+AB41*AB37+AC41*AC37+AD41*AD37+AE41*AE37+AF41*AF37+AG41*AG37+AH41*AH37+AI41*AI37+AJ41*AJ37+AK41*AK37+AL41*AL37+AM41*AM37+AN41*AN37+AO41*AO37+AP41*AP37+AQ41*AQ37+AR41*AR37+AS41*AS37+AT41*AT37+AU41*AU37+AV41*AV37+AW41*AW37</f>
        <v>28254</v>
      </c>
      <c r="AZ41" s="262"/>
      <c r="BA41" s="22">
        <f>AY41</f>
        <v>28254</v>
      </c>
    </row>
    <row r="42" spans="1:53" ht="18" customHeight="1" thickBot="1">
      <c r="A42" s="120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37">
        <f>SUM(B42:AW42)</f>
        <v>0</v>
      </c>
      <c r="AY42" s="22">
        <f>B42*B37+C42*C37+D42*D37+E42*E37+F42*F37+G42*G37+H42*H37+I42*I37+J42*J37+K42*K37+L42*L37+M42*M37+N42*N37+O42*O37+P42*P37+Q42*Q37+R42*R37+S42*S37+T42*T37+U42*U37+V42*V37+W42*W37+X42*X37+Y42*Y37+Z42*Z37+AA42*AA37+AB42*AB37+AC42*AC37+AD42*AD37+AE42*AE37+AF42*AF37+AG42*AG37+AH42*AH37+AI42*AI37+AJ42*AJ37+AK42*AK37+AL42*AL37+AM42*AM37+AN42*AN37+AO42*AO37+AP42*AP37+AQ42*AQ37+AR42*AR37+AS42*AS37+AT42*AT37+AU42*AU37+AV42*AV37+AW42*AW37</f>
        <v>0</v>
      </c>
      <c r="AZ42" s="262"/>
      <c r="BA42" s="7">
        <f>AY42</f>
        <v>0</v>
      </c>
    </row>
    <row r="43" spans="1:53" ht="18" customHeight="1" thickBot="1">
      <c r="A43" s="121" t="s">
        <v>7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36">
        <f>SUM(B43:AW43)</f>
        <v>0</v>
      </c>
      <c r="AY43" s="22">
        <f>B43*B38+C43*C38+D43*D38+E43*E38+F43*F38+G43*G38+H43*H38+I43*I38+J43*J38+K43*K38+L43*L38+M43*M38+N43*N38+O43*O38+P43*P38+Q43*Q38+R43*R38+S43*S38+T43*T38+U43*U38+V43*V38+W43*W38+X43*X38+Y43*Y38+Z43*Z38+AA43*AA38+AB43*AB38+AC43*AC38+AD43*AD38+AE43*AE38+AF43*AF38+AG43*AG38+AH43*AH38+AI43*AI38+AJ43*AJ38+AK43*AK38+AL43*AL38+AM43*AM38+AN43*AN38+AO43*AO38+AP43*AP38+AQ43*AQ38+AR43*AR38+AS43*AS38+AT43*AT38+AU43*AU38+AV43*AV38+AW43*AW38</f>
        <v>0</v>
      </c>
      <c r="AZ43" s="262"/>
      <c r="BA43" s="9">
        <f>AY43</f>
        <v>0</v>
      </c>
    </row>
    <row r="44" spans="1:53" ht="20.100000000000001" customHeight="1" thickBot="1">
      <c r="A44" s="122" t="s">
        <v>8</v>
      </c>
      <c r="B44" s="119">
        <f>B41+B42-B43</f>
        <v>5</v>
      </c>
      <c r="C44" s="119">
        <f t="shared" ref="C44:AW44" si="3">C41+C42-C43</f>
        <v>25</v>
      </c>
      <c r="D44" s="119">
        <f t="shared" si="3"/>
        <v>8</v>
      </c>
      <c r="E44" s="119">
        <f t="shared" si="3"/>
        <v>18</v>
      </c>
      <c r="F44" s="119">
        <f t="shared" si="3"/>
        <v>1</v>
      </c>
      <c r="G44" s="119">
        <f t="shared" si="3"/>
        <v>14</v>
      </c>
      <c r="H44" s="119">
        <f t="shared" si="3"/>
        <v>2</v>
      </c>
      <c r="I44" s="119">
        <f t="shared" si="3"/>
        <v>3</v>
      </c>
      <c r="J44" s="119">
        <f t="shared" si="3"/>
        <v>2</v>
      </c>
      <c r="K44" s="119">
        <f t="shared" si="3"/>
        <v>3</v>
      </c>
      <c r="L44" s="119">
        <f t="shared" si="3"/>
        <v>9</v>
      </c>
      <c r="M44" s="119">
        <f t="shared" si="3"/>
        <v>5</v>
      </c>
      <c r="N44" s="119">
        <f t="shared" si="3"/>
        <v>2</v>
      </c>
      <c r="O44" s="119">
        <f t="shared" si="3"/>
        <v>1</v>
      </c>
      <c r="P44" s="119">
        <f t="shared" si="3"/>
        <v>1</v>
      </c>
      <c r="Q44" s="119">
        <f t="shared" si="3"/>
        <v>4</v>
      </c>
      <c r="R44" s="119">
        <f t="shared" si="3"/>
        <v>0</v>
      </c>
      <c r="S44" s="119">
        <f t="shared" si="3"/>
        <v>12</v>
      </c>
      <c r="T44" s="119">
        <f t="shared" si="3"/>
        <v>10</v>
      </c>
      <c r="U44" s="119">
        <f t="shared" si="3"/>
        <v>3</v>
      </c>
      <c r="V44" s="119">
        <f t="shared" si="3"/>
        <v>1</v>
      </c>
      <c r="W44" s="119">
        <f t="shared" si="3"/>
        <v>1</v>
      </c>
      <c r="X44" s="119">
        <f t="shared" si="3"/>
        <v>0</v>
      </c>
      <c r="Y44" s="119">
        <f t="shared" si="3"/>
        <v>1</v>
      </c>
      <c r="Z44" s="119">
        <f t="shared" si="3"/>
        <v>1</v>
      </c>
      <c r="AA44" s="119">
        <f t="shared" si="3"/>
        <v>2</v>
      </c>
      <c r="AB44" s="119">
        <f t="shared" si="3"/>
        <v>1</v>
      </c>
      <c r="AC44" s="119">
        <f t="shared" si="3"/>
        <v>0</v>
      </c>
      <c r="AD44" s="119">
        <f t="shared" si="3"/>
        <v>6</v>
      </c>
      <c r="AE44" s="119">
        <f t="shared" si="3"/>
        <v>3</v>
      </c>
      <c r="AF44" s="119">
        <f t="shared" si="3"/>
        <v>2</v>
      </c>
      <c r="AG44" s="119">
        <f t="shared" si="3"/>
        <v>2</v>
      </c>
      <c r="AH44" s="119">
        <f t="shared" si="3"/>
        <v>4</v>
      </c>
      <c r="AI44" s="119">
        <f t="shared" si="3"/>
        <v>11</v>
      </c>
      <c r="AJ44" s="119">
        <f t="shared" si="3"/>
        <v>1</v>
      </c>
      <c r="AK44" s="119">
        <f t="shared" si="3"/>
        <v>6</v>
      </c>
      <c r="AL44" s="119">
        <f t="shared" si="3"/>
        <v>3</v>
      </c>
      <c r="AM44" s="119">
        <f t="shared" si="3"/>
        <v>0</v>
      </c>
      <c r="AN44" s="119">
        <f t="shared" si="3"/>
        <v>0</v>
      </c>
      <c r="AO44" s="119">
        <f t="shared" si="3"/>
        <v>2</v>
      </c>
      <c r="AP44" s="119">
        <f t="shared" si="3"/>
        <v>6</v>
      </c>
      <c r="AQ44" s="119">
        <f t="shared" si="3"/>
        <v>0</v>
      </c>
      <c r="AR44" s="119">
        <f t="shared" si="3"/>
        <v>0</v>
      </c>
      <c r="AS44" s="119">
        <f t="shared" si="3"/>
        <v>2</v>
      </c>
      <c r="AT44" s="119">
        <f t="shared" si="3"/>
        <v>3</v>
      </c>
      <c r="AU44" s="119">
        <f t="shared" si="3"/>
        <v>1</v>
      </c>
      <c r="AV44" s="119">
        <f t="shared" si="3"/>
        <v>1</v>
      </c>
      <c r="AW44" s="119">
        <f t="shared" si="3"/>
        <v>11</v>
      </c>
      <c r="AX44" s="137">
        <f>SUM(B44:AW44)</f>
        <v>199</v>
      </c>
      <c r="AY44" s="22">
        <f>B44*B37+C44*C37+D44*D37+E44*E37+F44*F37+G44*G37+H44*H37+I44*I37+J44*J37+K44*K37+L44*L37+M44*M37+N44*N37+O44*O37+P44*P37+Q44*Q37+R44*R37+S44*S37+T44*T37+U44*U37+V44*V37+W44*W37+X44*X37+Y44*Y37+Z44*Z37+AA44*AA37+AB44*AB37+AC44*AC37+AD44*AD37+AE44*AE37+AF44*AF37+AG44*AG37+AH44*AH37+AI44*AI37+AJ44*AJ37+AK44*AK37+AL44*AL37+AM44*AM37+AN44*AN37+AO44*AO37+AP44*AP37+AQ44*AQ37+AR44*AR37+AS44*AS37+AT44*AT37+AU44*AU37+AV44*AV37+AW44*AW37</f>
        <v>28254</v>
      </c>
      <c r="AZ44" s="262"/>
      <c r="BA44" s="27">
        <f>AY44</f>
        <v>28254</v>
      </c>
    </row>
    <row r="45" spans="1:53" ht="13.5" thickBot="1">
      <c r="AY45" s="52" t="s">
        <v>17</v>
      </c>
      <c r="AZ45" s="262"/>
      <c r="BA45" s="17">
        <f>B43*B39+C43*C39+D43*D39+E43*E39+F43*F39+G43*G39+H43*H39+I43*I39+J43*J39+K43*K39+L43*L39+M43*M39+N43*N39+O43*O39+P43*P39+Q43*Q39+R43*R39+S43*S39+T43*T39+U43*U39+V43*V39+W43*W39+X43*X39+Y43*Y39+Z43*Z39+AA43*AA39+AB43*AB39+AC43*AC39+AD43*AD39+AE43*AE39+AF43*AF39+AG43*AG39+AH43*AH39+AI43*AI39+AJ43*AJ39+AK43*AK39+AL43*AL39+AM43*AM39+AN43*AN39+AO43*AO39+AP43*AP39+AQ43*AQ39+AR43*AR39+AS43*AS39+AT43*AT39+AU43*AU39+AV43*AV39+AW43*AW39</f>
        <v>0</v>
      </c>
    </row>
    <row r="46" spans="1:53" ht="24" thickBot="1">
      <c r="A46" s="164" t="s">
        <v>106</v>
      </c>
      <c r="B46" s="263" t="s">
        <v>80</v>
      </c>
      <c r="C46" s="264"/>
      <c r="D46" s="264"/>
      <c r="E46" s="264"/>
      <c r="F46" s="264"/>
      <c r="G46" s="264"/>
      <c r="H46" s="264"/>
      <c r="I46" s="264"/>
      <c r="J46" s="265"/>
      <c r="K46" s="266" t="s">
        <v>186</v>
      </c>
      <c r="L46" s="267"/>
      <c r="M46" s="267"/>
      <c r="N46" s="267"/>
      <c r="O46" s="268"/>
      <c r="P46" s="189" t="s">
        <v>97</v>
      </c>
      <c r="Q46" s="189" t="s">
        <v>187</v>
      </c>
      <c r="R46" s="272" t="s">
        <v>190</v>
      </c>
      <c r="S46" s="273"/>
      <c r="T46" s="274" t="s">
        <v>191</v>
      </c>
      <c r="U46" s="275"/>
      <c r="V46" s="190"/>
      <c r="W46" s="191"/>
      <c r="X46" s="180"/>
      <c r="Y46" s="180"/>
      <c r="Z46" s="180"/>
      <c r="AA46" s="180"/>
      <c r="AB46" s="194"/>
      <c r="AC46" s="195"/>
      <c r="AD46" s="269"/>
      <c r="AE46" s="270"/>
      <c r="AF46" s="270"/>
      <c r="AG46" s="270"/>
      <c r="AH46" s="271"/>
      <c r="AI46" s="53"/>
      <c r="AJ46" s="178"/>
      <c r="AK46" s="179"/>
      <c r="AL46" s="180"/>
      <c r="AM46" s="178"/>
      <c r="AN46" s="181"/>
      <c r="AO46" s="182"/>
      <c r="AP46" s="182"/>
      <c r="AQ46" s="182"/>
      <c r="AR46" s="182"/>
      <c r="AS46" s="182"/>
      <c r="AT46" s="182"/>
      <c r="AU46" s="182"/>
      <c r="AV46" s="196"/>
      <c r="AW46" s="197"/>
      <c r="AX46" s="15"/>
      <c r="AY46" s="15">
        <f>W46*583.3+X46*297.1+Y46*145.8+Z46*24.3</f>
        <v>0</v>
      </c>
      <c r="AZ46" s="15"/>
      <c r="BA46" s="14"/>
    </row>
    <row r="47" spans="1:53">
      <c r="A47" s="89" t="s">
        <v>13</v>
      </c>
      <c r="B47" s="92">
        <f>'8 '!B47</f>
        <v>80</v>
      </c>
      <c r="C47" s="92">
        <f>'8 '!C47</f>
        <v>120</v>
      </c>
      <c r="D47" s="92">
        <f>'8 '!D47</f>
        <v>120</v>
      </c>
      <c r="E47" s="92">
        <f>'8 '!E47</f>
        <v>30</v>
      </c>
      <c r="F47" s="92">
        <f>'8 '!F47</f>
        <v>40</v>
      </c>
      <c r="G47" s="92">
        <f>'8 '!G47</f>
        <v>80</v>
      </c>
      <c r="H47" s="92">
        <f>'8 '!H47</f>
        <v>40</v>
      </c>
      <c r="I47" s="92">
        <f>'8 '!I47</f>
        <v>40</v>
      </c>
      <c r="J47" s="92">
        <f>'8 '!J47</f>
        <v>80</v>
      </c>
      <c r="K47" s="92">
        <f>'8 '!K47</f>
        <v>50</v>
      </c>
      <c r="L47" s="92">
        <f>'8 '!L47</f>
        <v>85</v>
      </c>
      <c r="M47" s="92">
        <f>'8 '!M47</f>
        <v>45</v>
      </c>
      <c r="N47" s="92">
        <f>'8 '!N47</f>
        <v>38</v>
      </c>
      <c r="O47" s="92">
        <f>'8 '!O47</f>
        <v>75</v>
      </c>
      <c r="P47" s="92">
        <f>'8 '!P47</f>
        <v>16</v>
      </c>
      <c r="Q47" s="92">
        <f>'8 '!Q47</f>
        <v>8</v>
      </c>
      <c r="R47" s="92">
        <f>'8 '!R47</f>
        <v>191</v>
      </c>
      <c r="S47" s="92">
        <f>'8 '!S47</f>
        <v>182</v>
      </c>
      <c r="T47" s="92">
        <f>'8 '!T47</f>
        <v>191</v>
      </c>
      <c r="U47" s="92">
        <f>'8 '!U47</f>
        <v>191</v>
      </c>
      <c r="V47" s="92">
        <f>'8 '!V47</f>
        <v>90</v>
      </c>
      <c r="W47" s="92">
        <f>'8 '!W47</f>
        <v>8.75</v>
      </c>
      <c r="X47" s="92">
        <f>'8 '!X47</f>
        <v>9</v>
      </c>
      <c r="Y47" s="92">
        <f>'8 '!Y47</f>
        <v>13</v>
      </c>
      <c r="Z47" s="92">
        <f>'8 '!Z47</f>
        <v>3</v>
      </c>
      <c r="AA47" s="92">
        <f>'8 '!AA47</f>
        <v>80</v>
      </c>
      <c r="AB47" s="92">
        <f>'8 '!AB47</f>
        <v>110</v>
      </c>
      <c r="AC47" s="92">
        <f>'8 '!AC47</f>
        <v>60</v>
      </c>
      <c r="AD47" s="92">
        <f>'8 '!AD47</f>
        <v>60</v>
      </c>
      <c r="AE47" s="92">
        <f>'8 '!AE47</f>
        <v>8</v>
      </c>
      <c r="AF47" s="92">
        <f>'8 '!AF47</f>
        <v>70</v>
      </c>
      <c r="AG47" s="92">
        <f>'8 '!AG47</f>
        <v>35</v>
      </c>
      <c r="AH47" s="92">
        <f>'8 '!AH47</f>
        <v>50</v>
      </c>
      <c r="AI47" s="92">
        <f>'8 '!AI47</f>
        <v>128</v>
      </c>
      <c r="AJ47" s="92">
        <f>'8 '!AJ47</f>
        <v>52</v>
      </c>
      <c r="AK47" s="92">
        <f>'8 '!AK47</f>
        <v>55</v>
      </c>
      <c r="AL47" s="92">
        <f>'8 '!AL47</f>
        <v>85</v>
      </c>
      <c r="AM47" s="92">
        <f>'8 '!AM47</f>
        <v>280</v>
      </c>
      <c r="AN47" s="92">
        <f>'8 '!AN47</f>
        <v>340</v>
      </c>
      <c r="AO47" s="92">
        <f>'8 '!AO47</f>
        <v>410</v>
      </c>
      <c r="AP47" s="92">
        <f>'8 '!AP47</f>
        <v>310</v>
      </c>
      <c r="AQ47" s="92">
        <f>'8 '!AQ47</f>
        <v>240</v>
      </c>
      <c r="AR47" s="92">
        <f>'8 '!AR47</f>
        <v>13540</v>
      </c>
      <c r="AS47" s="92">
        <f>'8 '!AS47</f>
        <v>11</v>
      </c>
      <c r="AT47" s="92">
        <f>'8 '!AT47</f>
        <v>280</v>
      </c>
      <c r="AU47" s="92">
        <f>'8 '!AU47</f>
        <v>0</v>
      </c>
      <c r="AV47" s="92">
        <f>'8 '!AV47</f>
        <v>0</v>
      </c>
      <c r="AW47" s="92">
        <f>'8 '!AW47</f>
        <v>0</v>
      </c>
      <c r="AX47" s="55"/>
      <c r="AY47" s="55"/>
      <c r="AZ47" s="55"/>
      <c r="BA47" s="56"/>
    </row>
    <row r="48" spans="1:53" ht="13.5" thickBot="1">
      <c r="A48" s="90" t="s">
        <v>66</v>
      </c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3"/>
      <c r="W48" s="43"/>
      <c r="X48" s="43"/>
      <c r="Y48" s="185"/>
      <c r="Z48" s="49"/>
      <c r="AA48" s="186"/>
      <c r="AB48" s="78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58"/>
      <c r="AY48" s="58"/>
      <c r="AZ48" s="58"/>
      <c r="BA48" s="59"/>
    </row>
    <row r="49" spans="1:53" ht="16.5" customHeight="1" thickBot="1">
      <c r="A49" s="61" t="s">
        <v>14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62"/>
      <c r="AY49" s="62"/>
      <c r="AZ49" s="62"/>
      <c r="BA49" s="63"/>
    </row>
    <row r="50" spans="1:53" ht="13.5" customHeight="1" thickBot="1">
      <c r="A50" s="79" t="s">
        <v>1</v>
      </c>
      <c r="B50" s="174" t="str">
        <f>'8 '!B50</f>
        <v>Or-M53</v>
      </c>
      <c r="C50" s="174" t="str">
        <f>'8 '!C50</f>
        <v>Or-L53</v>
      </c>
      <c r="D50" s="174" t="str">
        <f>'8 '!D50</f>
        <v>Or-C53</v>
      </c>
      <c r="E50" s="174" t="str">
        <f>'8 '!E50</f>
        <v>A-One</v>
      </c>
      <c r="F50" s="174" t="str">
        <f>'8 '!F50</f>
        <v>Active</v>
      </c>
      <c r="G50" s="174" t="str">
        <f>'8 '!G50</f>
        <v>S61T</v>
      </c>
      <c r="H50" s="174" t="str">
        <f>'8 '!H50</f>
        <v>ZA-002</v>
      </c>
      <c r="I50" s="174" t="str">
        <f>'8 '!I50</f>
        <v>ZT-oo2</v>
      </c>
      <c r="J50" s="174" t="str">
        <f>'8 '!J50</f>
        <v>Metal</v>
      </c>
      <c r="K50" s="174" t="str">
        <f>'8 '!K50</f>
        <v>Pani Covar</v>
      </c>
      <c r="L50" s="174" t="str">
        <f>'8 '!L50</f>
        <v>Glass Cover</v>
      </c>
      <c r="M50" s="174" t="str">
        <f>'8 '!M50</f>
        <v>lether</v>
      </c>
      <c r="N50" s="174" t="str">
        <f>'8 '!N50</f>
        <v>Print</v>
      </c>
      <c r="O50" s="174" t="str">
        <f>'8 '!O50</f>
        <v>silicon</v>
      </c>
      <c r="P50" s="174" t="str">
        <f>'8 '!P50</f>
        <v>Glass</v>
      </c>
      <c r="Q50" s="174" t="str">
        <f>'8 '!Q50</f>
        <v>Chair</v>
      </c>
      <c r="R50" s="174" t="str">
        <f>'8 '!R50</f>
        <v>BL Sim</v>
      </c>
      <c r="S50" s="174" t="str">
        <f>'8 '!S50</f>
        <v>BL KI</v>
      </c>
      <c r="T50" s="174" t="str">
        <f>'8 '!T50</f>
        <v>GP Sim</v>
      </c>
      <c r="U50" s="174" t="str">
        <f>'8 '!U50</f>
        <v>GP Kit</v>
      </c>
      <c r="V50" s="174" t="str">
        <f>'8 '!V50</f>
        <v>HI G COVER</v>
      </c>
      <c r="W50" s="174" t="str">
        <f>'8 '!W50</f>
        <v>9 Card</v>
      </c>
      <c r="X50" s="174" t="str">
        <f>'8 '!X50</f>
        <v>OTG-B</v>
      </c>
      <c r="Y50" s="174" t="str">
        <f>'8 '!Y50</f>
        <v>OTG-C</v>
      </c>
      <c r="Z50" s="174" t="str">
        <f>'8 '!Z50</f>
        <v>Pin</v>
      </c>
      <c r="AA50" s="174" t="str">
        <f>'8 '!AA50</f>
        <v>Ladis cover</v>
      </c>
      <c r="AB50" s="174" t="str">
        <f>'8 '!AB50</f>
        <v>Gliger Cover</v>
      </c>
      <c r="AC50" s="174" t="str">
        <f>'8 '!AC50</f>
        <v>Lether Cover</v>
      </c>
      <c r="AD50" s="174" t="str">
        <f>'8 '!AD50</f>
        <v>rainbow glass</v>
      </c>
      <c r="AE50" s="174" t="str">
        <f>'8 '!AE50</f>
        <v>Muja</v>
      </c>
      <c r="AF50" s="174" t="str">
        <f>'8 '!AF50</f>
        <v>RM-510</v>
      </c>
      <c r="AG50" s="174" t="str">
        <f>'8 '!AG50</f>
        <v>Realme-B</v>
      </c>
      <c r="AH50" s="174" t="str">
        <f>'8 '!AH50</f>
        <v>Realme-C</v>
      </c>
      <c r="AI50" s="174" t="str">
        <f>'8 '!AI50</f>
        <v>My choice</v>
      </c>
      <c r="AJ50" s="174" t="str">
        <f>'8 '!AJ50</f>
        <v xml:space="preserve">Math </v>
      </c>
      <c r="AK50" s="174" t="str">
        <f>'8 '!AK50</f>
        <v>shad Cover</v>
      </c>
      <c r="AL50" s="174" t="str">
        <f>'8 '!AL50</f>
        <v>Cut Cover</v>
      </c>
      <c r="AM50" s="174" t="str">
        <f>'8 '!AM50</f>
        <v>Stand</v>
      </c>
      <c r="AN50" s="174" t="str">
        <f>'8 '!AN50</f>
        <v>HE-05</v>
      </c>
      <c r="AO50" s="174" t="str">
        <f>'8 '!AO50</f>
        <v>HE-05i</v>
      </c>
      <c r="AP50" s="174" t="str">
        <f>'8 '!AP50</f>
        <v>DM10c</v>
      </c>
      <c r="AQ50" s="174" t="str">
        <f>'8 '!AQ50</f>
        <v>RM-510 c</v>
      </c>
      <c r="AR50" s="174" t="str">
        <f>'8 '!AR50</f>
        <v>A16(3+32)</v>
      </c>
      <c r="AS50" s="174" t="str">
        <f>'8 '!AS50</f>
        <v>Fita</v>
      </c>
      <c r="AT50" s="174" t="str">
        <f>'8 '!AT50</f>
        <v>dm10</v>
      </c>
      <c r="AU50" s="174">
        <f>'8 '!AU50</f>
        <v>0</v>
      </c>
      <c r="AV50" s="174">
        <f>'8 '!AV50</f>
        <v>0</v>
      </c>
      <c r="AW50" s="174">
        <f>'8 '!AW50</f>
        <v>0</v>
      </c>
      <c r="AX50" s="31" t="s">
        <v>2</v>
      </c>
      <c r="AY50" s="23" t="s">
        <v>3</v>
      </c>
      <c r="AZ50" s="54"/>
      <c r="BA50" s="66" t="s">
        <v>4</v>
      </c>
    </row>
    <row r="51" spans="1:53" ht="13.5" thickBot="1">
      <c r="A51" s="68" t="s">
        <v>5</v>
      </c>
      <c r="B51" s="187">
        <f>'8 '!B54</f>
        <v>4</v>
      </c>
      <c r="C51" s="187">
        <f>'8 '!C54</f>
        <v>1</v>
      </c>
      <c r="D51" s="187">
        <f>'8 '!D54</f>
        <v>2</v>
      </c>
      <c r="E51" s="187">
        <f>'8 '!E54</f>
        <v>1</v>
      </c>
      <c r="F51" s="187">
        <f>'8 '!F54</f>
        <v>0</v>
      </c>
      <c r="G51" s="187">
        <f>'8 '!G54</f>
        <v>0</v>
      </c>
      <c r="H51" s="187">
        <f>'8 '!H54</f>
        <v>7</v>
      </c>
      <c r="I51" s="187">
        <f>'8 '!I54</f>
        <v>1</v>
      </c>
      <c r="J51" s="187">
        <f>'8 '!J54</f>
        <v>3</v>
      </c>
      <c r="K51" s="187">
        <f>'8 '!K54</f>
        <v>9</v>
      </c>
      <c r="L51" s="187">
        <f>'8 '!L54</f>
        <v>38</v>
      </c>
      <c r="M51" s="187">
        <f>'8 '!M54</f>
        <v>73</v>
      </c>
      <c r="N51" s="187">
        <f>'8 '!N54</f>
        <v>11</v>
      </c>
      <c r="O51" s="187">
        <f>'8 '!O54</f>
        <v>9</v>
      </c>
      <c r="P51" s="187">
        <f>'8 '!P54</f>
        <v>383</v>
      </c>
      <c r="Q51" s="187">
        <f>'8 '!Q54</f>
        <v>21</v>
      </c>
      <c r="R51" s="187">
        <f>'8 '!R54</f>
        <v>4</v>
      </c>
      <c r="S51" s="187">
        <f>'8 '!S54</f>
        <v>0</v>
      </c>
      <c r="T51" s="187">
        <f>'8 '!T54</f>
        <v>1</v>
      </c>
      <c r="U51" s="187">
        <f>'8 '!U54</f>
        <v>5</v>
      </c>
      <c r="V51" s="187">
        <f>'8 '!V54</f>
        <v>14</v>
      </c>
      <c r="W51" s="187">
        <f>'8 '!W54</f>
        <v>106</v>
      </c>
      <c r="X51" s="187">
        <f>'8 '!X54</f>
        <v>7</v>
      </c>
      <c r="Y51" s="187">
        <f>'8 '!Y54</f>
        <v>8</v>
      </c>
      <c r="Z51" s="187">
        <f>'8 '!Z54</f>
        <v>92</v>
      </c>
      <c r="AA51" s="187">
        <f>'8 '!AA54</f>
        <v>29</v>
      </c>
      <c r="AB51" s="187">
        <f>'8 '!AB54</f>
        <v>25</v>
      </c>
      <c r="AC51" s="187">
        <f>'8 '!AC54</f>
        <v>15</v>
      </c>
      <c r="AD51" s="187">
        <f>'8 '!AD54</f>
        <v>5</v>
      </c>
      <c r="AE51" s="187">
        <f>'8 '!AE54</f>
        <v>19</v>
      </c>
      <c r="AF51" s="187">
        <f>'8 '!AF54</f>
        <v>1</v>
      </c>
      <c r="AG51" s="187">
        <f>'8 '!AG54</f>
        <v>1</v>
      </c>
      <c r="AH51" s="187">
        <f>'8 '!AH54</f>
        <v>2</v>
      </c>
      <c r="AI51" s="187">
        <f>'8 '!AI54</f>
        <v>169</v>
      </c>
      <c r="AJ51" s="187">
        <f>'8 '!AJ54</f>
        <v>86</v>
      </c>
      <c r="AK51" s="187">
        <f>'8 '!AK54</f>
        <v>9</v>
      </c>
      <c r="AL51" s="187">
        <f>'8 '!AL54</f>
        <v>2</v>
      </c>
      <c r="AM51" s="187">
        <f>'8 '!AM54</f>
        <v>1</v>
      </c>
      <c r="AN51" s="187">
        <f>'8 '!AN54</f>
        <v>2</v>
      </c>
      <c r="AO51" s="187">
        <f>'8 '!AO54</f>
        <v>1</v>
      </c>
      <c r="AP51" s="187">
        <f>'8 '!AP54</f>
        <v>1</v>
      </c>
      <c r="AQ51" s="187">
        <f>'8 '!AQ54</f>
        <v>1</v>
      </c>
      <c r="AR51" s="187">
        <f>'8 '!AR54</f>
        <v>0</v>
      </c>
      <c r="AS51" s="187">
        <f>'8 '!AS54</f>
        <v>7</v>
      </c>
      <c r="AT51" s="187">
        <f>'8 '!AT54</f>
        <v>2</v>
      </c>
      <c r="AU51" s="187">
        <f>'8 '!AU54</f>
        <v>0</v>
      </c>
      <c r="AV51" s="187">
        <f>'8 '!AV54</f>
        <v>0</v>
      </c>
      <c r="AW51" s="187">
        <f>'8 '!AW54</f>
        <v>0</v>
      </c>
      <c r="AX51" s="136">
        <f>SUM(B51:AW51)</f>
        <v>1178</v>
      </c>
      <c r="AY51" s="22">
        <f>B51*B47+C51*C47+D51*D47+E51*E47+F51*F47+G51*G47+H51*H47+I51*I47+J51*J47+K51*K47+L51*L47+M51*M47+N51*N47+O51*O47+P51*P47+Q51*Q47+R51*R47+S51*S47+T51*T47+U51*U47+V51*V47+W51*W47+X51*X47+Y51*Y47+Z51*Z47+AA51*AA47+AB51*AB47+AC51*AC47+AD51*AD47+AE51*AE47+AF51*AF47+AG51*AG47+AH51*AH47+AI51*AI47+AJ51*AJ47+AK51*AK47+AL51*AL47+AM51*AM47+AN51*AN47+AO51*AO47+AP51*AP47+AQ51*AQ47+AR51*AR47+AS51*AS47+AT51*AT47+AU51*AU47+AV51*AV47+AW51*AW47</f>
        <v>56117.5</v>
      </c>
      <c r="AZ51" s="18"/>
      <c r="BA51" s="22">
        <f>AY51</f>
        <v>56117.5</v>
      </c>
    </row>
    <row r="52" spans="1:53" ht="13.5" thickBot="1">
      <c r="A52" s="120" t="s">
        <v>6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137">
        <f>SUM(B52:AW52)</f>
        <v>0</v>
      </c>
      <c r="AY52" s="22">
        <f>B52*B47+C52*C47+D52*D47+E52*E47+F52*F47+G52*G47+H52*H47+I52*I47+J52*J47+K52*K47+L52*L47+M52*M47+N52*N47+O52*O47+P52*P47+Q52*Q47+R52*R47+S52*S47+T52*T47+U52*U47+V52*V47+W52*W47+X52*X47+Y52*Y47+Z52*Z47+AA52*AA47+AB52*AB47+AC52*AC47+AD52*AD47+AE52*AE47+AF52*AF47+AG52*AG47+AH52*AH47+AI52*AI47+AJ52*AJ47+AK52*AK47+AL52*AL47+AM52*AM47+AN52*AN47+AO52*AO47+AP52*AP47+AQ52*AQ47+AR52*AR47+AS52*AS47+AT52*AT47+AU52*AU47+AV52*AV47+AW52*AW47</f>
        <v>0</v>
      </c>
      <c r="AZ52" s="18"/>
      <c r="BA52" s="7">
        <f>AY52</f>
        <v>0</v>
      </c>
    </row>
    <row r="53" spans="1:53" ht="13.5" thickBot="1">
      <c r="A53" s="121" t="s">
        <v>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136">
        <f>SUM(B53:AW53)</f>
        <v>0</v>
      </c>
      <c r="AY53" s="22">
        <f>B53*B48+C53*C48+D53*D48+E53*E48+F53*F48+G53*G48+H53*H48+I53*I48+J53*J48+K53*K48+L53*L48+M53*M48+N53*N48+O53*O48+P53*P48+Q53*Q48+R53*R48+S53*S48+T53*T48+U53*U48+V53*V48+W53*W48+X53*X48+Y53*Y48+Z53*Z48+AA53*AA48+AB53*AB48+AC53*AC48+AD53*AD48+AE53*AE48+AF53*AF48+AG53*AG48+AH53*AH48+AI53*AI48+AJ53*AJ48+AK53*AK48+AL53*AL48+AM53*AM48+AN53*AN48+AO53*AO48+AP53*AP48+AQ53*AQ48+AR53*AR48+AS53*AS48+AT53*AT48+AU53*AU48+AV53*AV48+AW53*AW48</f>
        <v>0</v>
      </c>
      <c r="AZ53" s="19"/>
      <c r="BA53" s="9">
        <f>AY53</f>
        <v>0</v>
      </c>
    </row>
    <row r="54" spans="1:53" ht="13.5" thickBot="1">
      <c r="A54" s="122" t="s">
        <v>8</v>
      </c>
      <c r="B54" s="188">
        <f>B51+B52-B53</f>
        <v>4</v>
      </c>
      <c r="C54" s="188">
        <f t="shared" ref="C54:AW54" si="4">C51+C52-C53</f>
        <v>1</v>
      </c>
      <c r="D54" s="188">
        <f t="shared" si="4"/>
        <v>2</v>
      </c>
      <c r="E54" s="188">
        <f t="shared" si="4"/>
        <v>1</v>
      </c>
      <c r="F54" s="188">
        <f t="shared" si="4"/>
        <v>0</v>
      </c>
      <c r="G54" s="188">
        <f t="shared" si="4"/>
        <v>0</v>
      </c>
      <c r="H54" s="188">
        <f t="shared" si="4"/>
        <v>7</v>
      </c>
      <c r="I54" s="188">
        <f t="shared" si="4"/>
        <v>1</v>
      </c>
      <c r="J54" s="188">
        <f t="shared" si="4"/>
        <v>3</v>
      </c>
      <c r="K54" s="188">
        <f t="shared" si="4"/>
        <v>9</v>
      </c>
      <c r="L54" s="188">
        <f t="shared" si="4"/>
        <v>38</v>
      </c>
      <c r="M54" s="188">
        <f t="shared" si="4"/>
        <v>73</v>
      </c>
      <c r="N54" s="188">
        <f t="shared" si="4"/>
        <v>11</v>
      </c>
      <c r="O54" s="188">
        <f t="shared" si="4"/>
        <v>9</v>
      </c>
      <c r="P54" s="188">
        <f t="shared" si="4"/>
        <v>383</v>
      </c>
      <c r="Q54" s="188">
        <f t="shared" si="4"/>
        <v>21</v>
      </c>
      <c r="R54" s="188">
        <f t="shared" si="4"/>
        <v>4</v>
      </c>
      <c r="S54" s="188">
        <f t="shared" si="4"/>
        <v>0</v>
      </c>
      <c r="T54" s="188">
        <f t="shared" si="4"/>
        <v>1</v>
      </c>
      <c r="U54" s="188">
        <f t="shared" si="4"/>
        <v>5</v>
      </c>
      <c r="V54" s="188">
        <f t="shared" si="4"/>
        <v>14</v>
      </c>
      <c r="W54" s="188">
        <f t="shared" si="4"/>
        <v>106</v>
      </c>
      <c r="X54" s="188">
        <f t="shared" si="4"/>
        <v>7</v>
      </c>
      <c r="Y54" s="188">
        <f t="shared" si="4"/>
        <v>8</v>
      </c>
      <c r="Z54" s="188">
        <f t="shared" si="4"/>
        <v>92</v>
      </c>
      <c r="AA54" s="188">
        <f t="shared" si="4"/>
        <v>29</v>
      </c>
      <c r="AB54" s="188">
        <f t="shared" si="4"/>
        <v>25</v>
      </c>
      <c r="AC54" s="188">
        <f t="shared" si="4"/>
        <v>15</v>
      </c>
      <c r="AD54" s="188">
        <f t="shared" si="4"/>
        <v>5</v>
      </c>
      <c r="AE54" s="188">
        <f t="shared" si="4"/>
        <v>19</v>
      </c>
      <c r="AF54" s="188">
        <f t="shared" si="4"/>
        <v>1</v>
      </c>
      <c r="AG54" s="188">
        <f t="shared" si="4"/>
        <v>1</v>
      </c>
      <c r="AH54" s="188">
        <f t="shared" si="4"/>
        <v>2</v>
      </c>
      <c r="AI54" s="188">
        <f t="shared" si="4"/>
        <v>169</v>
      </c>
      <c r="AJ54" s="188">
        <f t="shared" si="4"/>
        <v>86</v>
      </c>
      <c r="AK54" s="188">
        <f t="shared" si="4"/>
        <v>9</v>
      </c>
      <c r="AL54" s="188">
        <f t="shared" si="4"/>
        <v>2</v>
      </c>
      <c r="AM54" s="188">
        <f t="shared" si="4"/>
        <v>1</v>
      </c>
      <c r="AN54" s="188">
        <f t="shared" si="4"/>
        <v>2</v>
      </c>
      <c r="AO54" s="188">
        <f t="shared" si="4"/>
        <v>1</v>
      </c>
      <c r="AP54" s="188">
        <f t="shared" si="4"/>
        <v>1</v>
      </c>
      <c r="AQ54" s="188">
        <f t="shared" si="4"/>
        <v>1</v>
      </c>
      <c r="AR54" s="188">
        <f t="shared" si="4"/>
        <v>0</v>
      </c>
      <c r="AS54" s="188">
        <f t="shared" si="4"/>
        <v>7</v>
      </c>
      <c r="AT54" s="188">
        <f t="shared" si="4"/>
        <v>2</v>
      </c>
      <c r="AU54" s="188">
        <f t="shared" si="4"/>
        <v>0</v>
      </c>
      <c r="AV54" s="188">
        <f t="shared" si="4"/>
        <v>0</v>
      </c>
      <c r="AW54" s="188">
        <f t="shared" si="4"/>
        <v>0</v>
      </c>
      <c r="AX54" s="137">
        <f>SUM(B54:AW54)</f>
        <v>1178</v>
      </c>
      <c r="AY54" s="22">
        <f>B54*B47+C54*C47+D54*D47+E54*E47+F54*F47+G54*G47+H54*H47+I54*I47+J54*J47+K54*K47+L54*L47+M54*M47+N54*N47+O54*O47+P54*P47+Q54*Q47+R54*R47+S54*S47+T54*T47+U54*U47+V54*V47+W54*W47+X54*X47+Y54*Y47+Z54*Z47+AA54*AA47+AB54*AB47+AC54*AC47+AD54*AD47+AE54*AE47+AF54*AF47+AG54*AG47+AH54*AH47+AI54*AI47+AJ54*AJ47+AK54*AK47+AL54*AL47+AM54*AM47+AN54*AN47+AO54*AO47+AP54*AP47+AQ54*AQ47+AR54*AR47+AS54*AS47+AT54*AT47+AU54*AU47+AV54*AV47+AW54*AW47</f>
        <v>56117.5</v>
      </c>
      <c r="AZ54" s="20"/>
      <c r="BA54" s="27">
        <f>AY54</f>
        <v>56117.5</v>
      </c>
    </row>
    <row r="55" spans="1:53" ht="13.5" thickBot="1">
      <c r="AY55" s="52" t="s">
        <v>17</v>
      </c>
      <c r="BA55" s="17">
        <f>B53*B49+C53*C49+D53*D49+E53*E49+F53*F49+G53*G49+H53*H49+I53*I49+J53*J49+K53*K49+L53*L49+M53*M49+N53*N49+O53*O49+P53*P49+Q53*Q49+R53*R49+S53*S49+T53*T49+U53*U49+V53*V49+W53*W49+X53*X49+Y53*Y49+Z53*Z49+AA53*AA49+AB53*AB49+AC53*AC49+AD53*AD49+AE53*AE49+AF53*AF49+AG53*AG49+AH53*AH49+AI53*AI49+AJ53*AJ49+AK53*AK49+AL53*AL49+AM53*AM49+AN53*AN49+AO53*AO49+AP53*AP49+AQ53*AQ49+AR53*AR49+AS53*AS49+AT53*AT49+AU53*AU49+AV53*AV49+AW53*AW49</f>
        <v>0</v>
      </c>
    </row>
    <row r="56" spans="1:53" ht="13.5" thickBot="1">
      <c r="BA56" s="143" t="s">
        <v>16</v>
      </c>
    </row>
    <row r="57" spans="1:53" ht="13.5" thickBot="1">
      <c r="AK57" s="3">
        <v>9</v>
      </c>
      <c r="AP57" s="276" t="s">
        <v>18</v>
      </c>
      <c r="AQ57" s="277"/>
      <c r="AR57" s="277"/>
      <c r="AS57" s="277"/>
      <c r="AT57" s="277"/>
      <c r="AU57" s="277"/>
      <c r="AV57" s="277"/>
      <c r="AW57" s="278"/>
      <c r="AX57" s="279">
        <f>BA11+BA21+BA31+BA41+BA51</f>
        <v>1338443.5</v>
      </c>
      <c r="AY57" s="280"/>
      <c r="BA57" s="71">
        <f>AX11+AX21+AX31+AX41+AX51</f>
        <v>1549</v>
      </c>
    </row>
    <row r="58" spans="1:53" ht="13.5" thickBot="1">
      <c r="AP58" s="281" t="s">
        <v>11</v>
      </c>
      <c r="AQ58" s="282"/>
      <c r="AR58" s="282"/>
      <c r="AS58" s="282"/>
      <c r="AT58" s="282"/>
      <c r="AU58" s="282"/>
      <c r="AV58" s="282"/>
      <c r="AW58" s="283"/>
      <c r="AX58" s="284">
        <f>BA33+BA23+BA13+BA43+BA53</f>
        <v>0</v>
      </c>
      <c r="AY58" s="285"/>
      <c r="BA58" s="72">
        <f>AX13+AX23+AX33+AX43+AX53</f>
        <v>0</v>
      </c>
    </row>
    <row r="59" spans="1:53" ht="13.5" thickBot="1">
      <c r="AP59" s="286" t="s">
        <v>15</v>
      </c>
      <c r="AQ59" s="287"/>
      <c r="AR59" s="287"/>
      <c r="AS59" s="287"/>
      <c r="AT59" s="287"/>
      <c r="AU59" s="287"/>
      <c r="AV59" s="287"/>
      <c r="AW59" s="288"/>
      <c r="AX59" s="289">
        <f>BA12+BA22+BA32+BA42+BA52</f>
        <v>0</v>
      </c>
      <c r="AY59" s="290"/>
      <c r="BA59" s="73">
        <f>AX32+AX22+AX12+AX42+AX52</f>
        <v>0</v>
      </c>
    </row>
    <row r="60" spans="1:53" ht="13.5" customHeight="1" thickBot="1">
      <c r="AP60" s="291" t="s">
        <v>12</v>
      </c>
      <c r="AQ60" s="292"/>
      <c r="AR60" s="292"/>
      <c r="AS60" s="292"/>
      <c r="AT60" s="292"/>
      <c r="AU60" s="292"/>
      <c r="AV60" s="292"/>
      <c r="AW60" s="293"/>
      <c r="AX60" s="294">
        <f>BA14+BA24+BA34+BA44+BA54</f>
        <v>1338443.5</v>
      </c>
      <c r="AY60" s="295"/>
      <c r="BA60" s="74">
        <f>AX34+AX24+AX14+AX44+AX54</f>
        <v>1549</v>
      </c>
    </row>
    <row r="61" spans="1:53" ht="13.5" thickBot="1">
      <c r="AP61" s="296" t="s">
        <v>19</v>
      </c>
      <c r="AQ61" s="297"/>
      <c r="AR61" s="297"/>
      <c r="AS61" s="297"/>
      <c r="AT61" s="297"/>
      <c r="AU61" s="297"/>
      <c r="AV61" s="297"/>
      <c r="AW61" s="298"/>
      <c r="AX61" s="299">
        <f>BA55+BA45+BA35+BA25+BA15</f>
        <v>0</v>
      </c>
      <c r="AY61" s="300"/>
      <c r="BA61" s="74">
        <f>AX61</f>
        <v>0</v>
      </c>
    </row>
    <row r="62" spans="1:53" ht="13.5" thickBot="1"/>
    <row r="63" spans="1:53">
      <c r="AS63" s="301" t="s">
        <v>191</v>
      </c>
      <c r="AT63" s="153" t="s">
        <v>126</v>
      </c>
      <c r="AU63" s="155" t="s">
        <v>100</v>
      </c>
      <c r="AV63" s="157" t="s">
        <v>101</v>
      </c>
      <c r="AW63" s="157" t="s">
        <v>129</v>
      </c>
      <c r="AX63" s="158" t="s">
        <v>127</v>
      </c>
      <c r="AY63" s="159" t="s">
        <v>128</v>
      </c>
    </row>
    <row r="64" spans="1:53" ht="13.5" thickBot="1">
      <c r="AS64" s="302"/>
      <c r="AT64" s="221">
        <f>'8 '!AX64</f>
        <v>2416</v>
      </c>
      <c r="AU64" s="156"/>
      <c r="AV64" s="156"/>
      <c r="AW64" s="161">
        <f>AT64-AT64*2.75%</f>
        <v>2349.56</v>
      </c>
      <c r="AX64" s="163">
        <f>AT64+AU64-AV64</f>
        <v>2416</v>
      </c>
      <c r="AY64" s="160">
        <f>AV64*2.75%</f>
        <v>0</v>
      </c>
    </row>
    <row r="65" spans="22:53" ht="21" thickBot="1">
      <c r="V65" s="95"/>
      <c r="W65" s="303"/>
      <c r="X65" s="304"/>
      <c r="Y65" s="95"/>
      <c r="Z65" s="305"/>
      <c r="AA65" s="306"/>
      <c r="AB65" s="306"/>
      <c r="AC65" s="306"/>
      <c r="AD65" s="306"/>
      <c r="AE65" s="306"/>
      <c r="AU65" s="151"/>
      <c r="AV65" s="151"/>
      <c r="AW65" s="143"/>
      <c r="AX65" s="152"/>
      <c r="AY65" s="152"/>
      <c r="BA65" s="2"/>
    </row>
    <row r="66" spans="22:53">
      <c r="V66" s="95"/>
      <c r="W66" s="144"/>
      <c r="X66" s="144"/>
      <c r="Y66" s="95"/>
      <c r="Z66" s="144"/>
      <c r="AA66" s="144"/>
      <c r="AB66" s="144"/>
      <c r="AC66" s="144"/>
      <c r="AD66" s="144"/>
      <c r="AE66" s="144"/>
      <c r="AS66" s="301" t="s">
        <v>190</v>
      </c>
      <c r="AT66" s="153" t="s">
        <v>126</v>
      </c>
      <c r="AU66" s="155" t="s">
        <v>100</v>
      </c>
      <c r="AV66" s="157" t="s">
        <v>101</v>
      </c>
      <c r="AW66" s="157" t="s">
        <v>129</v>
      </c>
      <c r="AX66" s="158" t="s">
        <v>127</v>
      </c>
      <c r="AY66" s="159" t="s">
        <v>128</v>
      </c>
    </row>
    <row r="67" spans="22:53" ht="13.5" thickBot="1">
      <c r="V67" s="95"/>
      <c r="W67" s="145"/>
      <c r="X67" s="146"/>
      <c r="Y67" s="95"/>
      <c r="Z67" s="148"/>
      <c r="AA67" s="147"/>
      <c r="AB67" s="146"/>
      <c r="AC67" s="146"/>
      <c r="AD67" s="146"/>
      <c r="AE67" s="146"/>
      <c r="AS67" s="302"/>
      <c r="AT67" s="221">
        <f>'8 '!AX67</f>
        <v>529</v>
      </c>
      <c r="AU67" s="156"/>
      <c r="AV67" s="156"/>
      <c r="AW67" s="161">
        <f>AT67-AT67*2.75%</f>
        <v>514.45249999999999</v>
      </c>
      <c r="AX67" s="163">
        <f>AT67+AU67-AV67</f>
        <v>529</v>
      </c>
      <c r="AY67" s="160">
        <f>AV67*2.75%</f>
        <v>0</v>
      </c>
    </row>
    <row r="68" spans="22:53" ht="13.5" thickBot="1">
      <c r="V68" s="95"/>
      <c r="W68" s="149"/>
      <c r="X68" s="149"/>
      <c r="Y68" s="95"/>
      <c r="Z68" s="149"/>
      <c r="AA68" s="149"/>
      <c r="AB68" s="149"/>
      <c r="AC68" s="149"/>
      <c r="AD68" s="149"/>
      <c r="AE68" s="149"/>
    </row>
    <row r="69" spans="22:53" ht="18.75">
      <c r="V69" s="95"/>
      <c r="W69" s="150"/>
      <c r="X69" s="150"/>
      <c r="Y69" s="95"/>
      <c r="Z69" s="150"/>
      <c r="AA69" s="150"/>
      <c r="AB69" s="150"/>
      <c r="AC69" s="150"/>
      <c r="AD69" s="150"/>
      <c r="AE69" s="150"/>
      <c r="AS69" s="301" t="s">
        <v>195</v>
      </c>
      <c r="AT69" s="153" t="s">
        <v>126</v>
      </c>
      <c r="AU69" s="155" t="s">
        <v>100</v>
      </c>
      <c r="AV69" s="157" t="s">
        <v>101</v>
      </c>
      <c r="AW69" s="157" t="s">
        <v>129</v>
      </c>
      <c r="AX69" s="158" t="s">
        <v>127</v>
      </c>
      <c r="AY69" s="159" t="s">
        <v>128</v>
      </c>
    </row>
    <row r="70" spans="22:53" ht="13.5" thickBot="1">
      <c r="V70" s="95"/>
      <c r="W70" s="95"/>
      <c r="X70" s="95"/>
      <c r="Y70" s="95"/>
      <c r="Z70" s="60"/>
      <c r="AA70" s="60"/>
      <c r="AB70" s="60"/>
      <c r="AC70" s="60"/>
      <c r="AD70" s="60"/>
      <c r="AE70" s="60"/>
      <c r="AS70" s="302"/>
      <c r="AT70" s="221">
        <f>'8 '!AX70</f>
        <v>0</v>
      </c>
      <c r="AU70" s="156"/>
      <c r="AV70" s="156"/>
      <c r="AW70" s="161">
        <f>AT70-AT70*2.75%</f>
        <v>0</v>
      </c>
      <c r="AX70" s="163">
        <f>AT70+AU70-AV70</f>
        <v>0</v>
      </c>
      <c r="AY70" s="160">
        <f>AV70*2.75%</f>
        <v>0</v>
      </c>
    </row>
    <row r="71" spans="22:53" ht="13.5" thickBot="1">
      <c r="V71" s="95"/>
      <c r="W71" s="95"/>
      <c r="X71" s="95"/>
      <c r="Y71" s="95"/>
      <c r="Z71" s="60"/>
      <c r="AA71" s="60"/>
      <c r="AB71" s="60"/>
      <c r="AC71" s="60"/>
      <c r="AD71" s="60"/>
      <c r="AE71" s="60"/>
    </row>
    <row r="72" spans="22:53">
      <c r="V72" s="95"/>
      <c r="W72" s="95"/>
      <c r="X72" s="95"/>
      <c r="Y72" s="95"/>
      <c r="Z72" s="60"/>
      <c r="AA72" s="60"/>
      <c r="AB72" s="60"/>
      <c r="AC72" s="60"/>
      <c r="AD72" s="60"/>
      <c r="AE72" s="60"/>
      <c r="AS72" s="301" t="s">
        <v>196</v>
      </c>
      <c r="AT72" s="153" t="s">
        <v>126</v>
      </c>
      <c r="AU72" s="155" t="s">
        <v>100</v>
      </c>
      <c r="AV72" s="157" t="s">
        <v>101</v>
      </c>
      <c r="AW72" s="157" t="s">
        <v>129</v>
      </c>
      <c r="AX72" s="158" t="s">
        <v>127</v>
      </c>
      <c r="AY72" s="159" t="s">
        <v>128</v>
      </c>
    </row>
    <row r="73" spans="22:53" ht="13.5" thickBot="1">
      <c r="AS73" s="302"/>
      <c r="AT73" s="221">
        <f>'8 '!AX73</f>
        <v>0</v>
      </c>
      <c r="AU73" s="156"/>
      <c r="AV73" s="156"/>
      <c r="AW73" s="161">
        <f>AT73-AT73*2.75%</f>
        <v>0</v>
      </c>
      <c r="AX73" s="163">
        <f>AT73+AU73-AV73</f>
        <v>0</v>
      </c>
      <c r="AY73" s="160">
        <f>AV73*2.75%</f>
        <v>0</v>
      </c>
    </row>
    <row r="75" spans="22:53">
      <c r="AX75" s="192" t="s">
        <v>127</v>
      </c>
      <c r="AY75" s="192" t="s">
        <v>197</v>
      </c>
    </row>
    <row r="76" spans="22:53">
      <c r="AX76" s="193">
        <f>AW73+AW70+AW67+AW64+AX60</f>
        <v>1341307.5125</v>
      </c>
      <c r="AY76" s="193">
        <f>AY73+AY70+AY67+AY64+AX61</f>
        <v>0</v>
      </c>
    </row>
  </sheetData>
  <mergeCells count="34">
    <mergeCell ref="W65:X65"/>
    <mergeCell ref="Z65:AE65"/>
    <mergeCell ref="AS66:AS67"/>
    <mergeCell ref="AS69:AS70"/>
    <mergeCell ref="AS72:AS73"/>
    <mergeCell ref="AP60:AW60"/>
    <mergeCell ref="AX60:AY60"/>
    <mergeCell ref="AP61:AW61"/>
    <mergeCell ref="AX61:AY61"/>
    <mergeCell ref="AS63:AS64"/>
    <mergeCell ref="AP57:AW57"/>
    <mergeCell ref="AX57:AY57"/>
    <mergeCell ref="AP58:AW58"/>
    <mergeCell ref="AX58:AY58"/>
    <mergeCell ref="AP59:AW59"/>
    <mergeCell ref="AX59:AY59"/>
    <mergeCell ref="AZ40:AZ45"/>
    <mergeCell ref="B46:J46"/>
    <mergeCell ref="K46:O46"/>
    <mergeCell ref="R46:S46"/>
    <mergeCell ref="T46:U46"/>
    <mergeCell ref="AD46:AH46"/>
    <mergeCell ref="W5:AX5"/>
    <mergeCell ref="B36:R36"/>
    <mergeCell ref="S36:AC36"/>
    <mergeCell ref="AD36:AG36"/>
    <mergeCell ref="AH36:AR36"/>
    <mergeCell ref="AS36:AT36"/>
    <mergeCell ref="AU36:AV36"/>
    <mergeCell ref="A16:B16"/>
    <mergeCell ref="A26:B26"/>
    <mergeCell ref="A5:B5"/>
    <mergeCell ref="A6:B6"/>
    <mergeCell ref="C5:V5"/>
  </mergeCells>
  <conditionalFormatting sqref="B12:AE13">
    <cfRule type="cellIs" dxfId="438" priority="19" operator="greaterThan">
      <formula>0</formula>
    </cfRule>
  </conditionalFormatting>
  <conditionalFormatting sqref="B22:AE23">
    <cfRule type="cellIs" dxfId="437" priority="18" operator="greaterThan">
      <formula>0</formula>
    </cfRule>
  </conditionalFormatting>
  <conditionalFormatting sqref="B32:AE33">
    <cfRule type="cellIs" dxfId="436" priority="17" operator="greaterThan">
      <formula>0</formula>
    </cfRule>
  </conditionalFormatting>
  <conditionalFormatting sqref="B42:AE43">
    <cfRule type="cellIs" dxfId="435" priority="16" operator="greaterThan">
      <formula>0</formula>
    </cfRule>
  </conditionalFormatting>
  <conditionalFormatting sqref="B52:AE53">
    <cfRule type="cellIs" dxfId="434" priority="15" operator="greaterThan">
      <formula>0</formula>
    </cfRule>
  </conditionalFormatting>
  <conditionalFormatting sqref="B12:AE13 B22:AE23 B32:Y33 Z33:AE33 B42:AE43 B52:AE53">
    <cfRule type="cellIs" dxfId="433" priority="14" operator="greaterThan">
      <formula>0</formula>
    </cfRule>
  </conditionalFormatting>
  <conditionalFormatting sqref="B12:AW13">
    <cfRule type="cellIs" dxfId="432" priority="12" operator="greaterThan">
      <formula>0</formula>
    </cfRule>
    <cfRule type="cellIs" dxfId="431" priority="13" operator="greaterThan">
      <formula>0</formula>
    </cfRule>
  </conditionalFormatting>
  <conditionalFormatting sqref="B22:AW23 B32:AW33 B42:AW43 B52:AW53">
    <cfRule type="cellIs" dxfId="430" priority="11" operator="greaterThan">
      <formula>0</formula>
    </cfRule>
  </conditionalFormatting>
  <conditionalFormatting sqref="B8:AW9">
    <cfRule type="cellIs" dxfId="429" priority="10" operator="greaterThan">
      <formula>0</formula>
    </cfRule>
  </conditionalFormatting>
  <conditionalFormatting sqref="B18:AW19">
    <cfRule type="cellIs" dxfId="428" priority="9" operator="greaterThan">
      <formula>0</formula>
    </cfRule>
  </conditionalFormatting>
  <conditionalFormatting sqref="B22:AW23">
    <cfRule type="cellIs" dxfId="427" priority="8" operator="greaterThan">
      <formula>0</formula>
    </cfRule>
  </conditionalFormatting>
  <conditionalFormatting sqref="B28:AW29">
    <cfRule type="cellIs" dxfId="426" priority="7" operator="greaterThan">
      <formula>0</formula>
    </cfRule>
  </conditionalFormatting>
  <conditionalFormatting sqref="B32:AW33">
    <cfRule type="cellIs" dxfId="425" priority="6" operator="greaterThan">
      <formula>0</formula>
    </cfRule>
  </conditionalFormatting>
  <conditionalFormatting sqref="B38:AW39">
    <cfRule type="cellIs" dxfId="424" priority="5" operator="greaterThan">
      <formula>0</formula>
    </cfRule>
  </conditionalFormatting>
  <conditionalFormatting sqref="B42:AW43">
    <cfRule type="cellIs" dxfId="423" priority="3" operator="greaterThan">
      <formula>0</formula>
    </cfRule>
    <cfRule type="cellIs" dxfId="422" priority="4" operator="greaterThan">
      <formula>0</formula>
    </cfRule>
  </conditionalFormatting>
  <conditionalFormatting sqref="B48:AW49">
    <cfRule type="cellIs" dxfId="421" priority="2" operator="greaterThan">
      <formula>0</formula>
    </cfRule>
  </conditionalFormatting>
  <conditionalFormatting sqref="B52:AW53">
    <cfRule type="cellIs" dxfId="420" priority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Sheet2</vt:lpstr>
      <vt:lpstr>.</vt:lpstr>
      <vt:lpstr>Sheet1</vt:lpstr>
    </vt:vector>
  </TitlesOfParts>
  <Company>Ishurdi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8801715116767</cp:lastModifiedBy>
  <cp:lastPrinted>2022-06-05T06:00:14Z</cp:lastPrinted>
  <dcterms:created xsi:type="dcterms:W3CDTF">2007-05-12T17:44:46Z</dcterms:created>
  <dcterms:modified xsi:type="dcterms:W3CDTF">2022-06-05T14:51:03Z</dcterms:modified>
</cp:coreProperties>
</file>