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<sst xmlns="http://schemas.openxmlformats.org/spreadsheetml/2006/main" count="406" uniqueCount="301">
  <si>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</si>
  <si>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</si>
  <si>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</si>
  <si>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</si>
  <si>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</si>
  <si>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</si>
  <si>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</si>
  <si>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</si>
  <si>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</si>
  <si>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</si>
  <si>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</si>
  <si>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</si>
  <si>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</si>
  <si>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</si>
  <si>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</si>
  <si>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</si>
  <si>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</si>
  <si>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</si>
  <si>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</si>
  <si>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</si>
  <si>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</si>
  <si>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</si>
  <si>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</si>
  <si>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</si>
  <si>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</si>
  <si>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</si>
  <si>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</si>
  <si>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</si>
  <si>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</si>
  <si>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</si>
  <si>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</si>
  <si>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</si>
  <si>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</si>
  <si>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</si>
  <si>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</si>
  <si>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</si>
  <si>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</si>
  <si>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</si>
  <si>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</si>
  <si>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</si>
  <si>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</si>
  <si>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</si>
  <si>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</si>
  <si>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</si>
  <si>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</si>
  <si>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</si>
  <si>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</si>
  <si>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</si>
  <si>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</si>
  <si>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</si>
  <si>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</si>
  <si>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</si>
  <si>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</si>
  <si>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</si>
  <si>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</si>
  <si>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</si>
  <si>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</si>
  <si>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</si>
  <si>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</si>
  <si>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</si>
  <si>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</si>
  <si>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</si>
  <si>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</si>
  <si>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</si>
  <si>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</si>
  <si>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</si>
  <si>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</si>
  <si>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</si>
  <si>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</si>
  <si>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</si>
  <si>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</si>
  <si>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</si>
  <si>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</si>
  <si>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</si>
  <si>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</si>
  <si>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</si>
  <si>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</si>
  <si>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</si>
  <si>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</si>
  <si>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</si>
  <si>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</si>
  <si>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</si>
  <si>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</si>
  <si>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</si>
  <si>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</si>
  <si>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</si>
  <si>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</si>
  <si>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</si>
  <si>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</si>
  <si>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</si>
  <si>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</si>
  <si>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</si>
  <si>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</si>
  <si>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</si>
  <si>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</si>
  <si>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</si>
  <si>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</si>
  <si>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</si>
  <si>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</si>
  <si>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</si>
  <si>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</si>
  <si>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</si>
  <si>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</si>
  <si>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</si>
  <si>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</si>
  <si>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</si>
  <si>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</si>
  <si>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</si>
  <si>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</si>
  <si>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</si>
  <si>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</si>
  <si>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</si>
  <si>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</si>
  <si>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</si>
  <si>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</si>
  <si>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</si>
  <si>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</si>
  <si>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</si>
  <si>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</si>
  <si>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</si>
  <si>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</si>
  <si>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</si>
  <si>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</si>
  <si>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</si>
  <si>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</si>
  <si>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</si>
  <si>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</si>
  <si>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</si>
  <si>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</si>
  <si>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</si>
  <si>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</si>
  <si>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</si>
  <si>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</si>
  <si>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</si>
  <si>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</si>
  <si>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</si>
  <si>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</si>
  <si>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</si>
  <si>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</si>
  <si>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</si>
  <si>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</si>
  <si>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</si>
  <si>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</si>
  <si>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</si>
  <si>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</si>
  <si>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</si>
  <si>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</si>
  <si>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</si>
  <si>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</si>
  <si>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</si>
  <si>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</si>
  <si>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</si>
  <si>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</si>
  <si>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</si>
  <si>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</si>
  <si>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</si>
  <si>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</si>
  <si>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</si>
  <si>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</si>
  <si>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</si>
  <si>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</si>
  <si>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</si>
  <si>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</si>
  <si>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</si>
  <si>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</si>
  <si>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</si>
  <si>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</si>
  <si>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</si>
  <si>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</si>
  <si>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</si>
  <si>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</si>
  <si>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</si>
  <si>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</si>
  <si>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</si>
  <si>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</si>
  <si>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</si>
  <si>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</si>
  <si>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</si>
  <si>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</si>
  <si>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</si>
  <si>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</si>
  <si>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</si>
  <si>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</si>
  <si>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</si>
  <si>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</si>
  <si>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</si>
  <si>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</si>
  <si>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</si>
  <si>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</si>
  <si>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</si>
  <si>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</si>
  <si>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</si>
  <si>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</si>
  <si>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</si>
  <si>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</si>
  <si>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</si>
  <si>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</si>
  <si>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</si>
  <si>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</si>
  <si>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</si>
  <si>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</si>
  <si>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</si>
  <si>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</si>
  <si>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</si>
  <si>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</si>
  <si>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</si>
  <si>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</si>
  <si>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</si>
  <si>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</si>
  <si>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</si>
  <si>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</si>
  <si>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</si>
  <si>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</si>
  <si>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</si>
  <si>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</si>
  <si>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</si>
  <si>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</si>
  <si>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</si>
  <si>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</si>
  <si>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</si>
  <si>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</si>
  <si>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</si>
  <si>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</si>
  <si>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</si>
  <si>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</si>
  <si>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</si>
  <si>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</si>
  <si>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</si>
  <si>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</si>
  <si>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</si>
  <si>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</si>
  <si>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</si>
  <si>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</si>
  <si>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</si>
  <si>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</si>
  <si>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</si>
  <si>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</si>
  <si>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</si>
  <si>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</si>
  <si>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</si>
  <si>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</si>
  <si>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</si>
  <si>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</si>
  <si>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</si>
  <si>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</si>
  <si>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</si>
  <si>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</si>
  <si>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</si>
  <si>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</si>
  <si>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</si>
  <si>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</si>
  <si>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</si>
  <si>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</si>
  <si>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</si>
  <si>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</si>
  <si>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</si>
  <si>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</si>
  <si>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</si>
  <si>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</si>
  <si>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</si>
  <si>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</si>
  <si>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</si>
  <si>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</si>
  <si>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</si>
  <si>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</si>
  <si>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</si>
  <si>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</si>
  <si>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</si>
  <si>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</si>
  <si>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</si>
  <si>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</si>
  <si>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</si>
  <si>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</si>
  <si>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</si>
  <si>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</si>
  <si>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</si>
  <si>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</si>
  <si>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</si>
  <si>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</si>
  <si>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</si>
  <si>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</si>
  <si>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</si>
  <si>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</si>
  <si>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</si>
  <si>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</si>
  <si>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</si>
  <si>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</si>
  <si>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</si>
  <si>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</si>
  <si>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</si>
  <si>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Z42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</si>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</sst>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21" sqref="J121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297</v>
      </c>
      <c r="C2" s="80"/>
      <c r="D2" s="34" t="s">
        <v>80</v>
      </c>
      <c r="E2" s="32">
        <f ca="1">TODAY()</f>
        <v>44763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253</v>
      </c>
      <c r="B5" s="56">
        <v>7244.21</v>
      </c>
      <c r="C5" s="57"/>
      <c r="D5" s="58">
        <f t="shared" ref="D5:D37" si="0">B5*C5</f>
        <v>0</v>
      </c>
      <c r="E5" s="64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266</v>
      </c>
      <c r="B6" s="28">
        <v>7326.74</v>
      </c>
      <c r="C6" s="17">
        <v>30</v>
      </c>
      <c r="D6" s="18">
        <f t="shared" si="0"/>
        <v>219802.19999999998</v>
      </c>
      <c r="E6" s="65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5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5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5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287</v>
      </c>
      <c r="B15" s="28">
        <v>982.38</v>
      </c>
      <c r="C15" s="17"/>
      <c r="D15" s="18">
        <f t="shared" si="0"/>
        <v>0</v>
      </c>
      <c r="E15" s="65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5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5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5" t="s">
        <v>242</v>
      </c>
    </row>
    <row r="19" spans="1:120" ht="15" hidden="1" customHeight="1">
      <c r="A19" s="36" t="s">
        <v>285</v>
      </c>
      <c r="B19" s="28">
        <v>942.28</v>
      </c>
      <c r="C19" s="17"/>
      <c r="D19" s="18">
        <f t="shared" si="0"/>
        <v>0</v>
      </c>
      <c r="E19" s="65" t="s">
        <v>242</v>
      </c>
    </row>
    <row r="20" spans="1:120" ht="15" customHeight="1">
      <c r="A20" s="36" t="s">
        <v>269</v>
      </c>
      <c r="B20" s="28">
        <v>973.36</v>
      </c>
      <c r="C20" s="17">
        <v>280</v>
      </c>
      <c r="D20" s="18">
        <f t="shared" si="0"/>
        <v>272540.79999999999</v>
      </c>
      <c r="E20" s="65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232</v>
      </c>
      <c r="B21" s="28">
        <v>1147.78</v>
      </c>
      <c r="C21" s="17"/>
      <c r="D21" s="18">
        <f t="shared" si="0"/>
        <v>0</v>
      </c>
      <c r="E21" s="65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1070.5899999999999</v>
      </c>
      <c r="C26" s="17">
        <v>340</v>
      </c>
      <c r="D26" s="18">
        <f t="shared" si="0"/>
        <v>364000.6</v>
      </c>
      <c r="E26" s="65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5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273</v>
      </c>
      <c r="B28" s="28">
        <v>1099.6600000000001</v>
      </c>
      <c r="C28" s="17">
        <v>240</v>
      </c>
      <c r="D28" s="18">
        <f t="shared" si="0"/>
        <v>263918.40000000002</v>
      </c>
      <c r="E28" s="65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5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5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1206.92</v>
      </c>
      <c r="C37" s="17"/>
      <c r="D37" s="18">
        <f t="shared" si="0"/>
        <v>0</v>
      </c>
      <c r="E37" s="65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233</v>
      </c>
      <c r="B38" s="28">
        <v>1235.99</v>
      </c>
      <c r="C38" s="17">
        <v>140</v>
      </c>
      <c r="D38" s="18">
        <f t="shared" ref="D38:D70" si="1">B38*C38</f>
        <v>173038.6</v>
      </c>
      <c r="E38" s="65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270</v>
      </c>
      <c r="B39" s="28">
        <v>1235.99</v>
      </c>
      <c r="C39" s="17"/>
      <c r="D39" s="18">
        <f t="shared" si="1"/>
        <v>0</v>
      </c>
      <c r="E39" s="65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6" t="s">
        <v>293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5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36" t="s">
        <v>278</v>
      </c>
      <c r="B49" s="28">
        <v>1157.8</v>
      </c>
      <c r="C49" s="17">
        <v>378</v>
      </c>
      <c r="D49" s="18">
        <f t="shared" ref="D49" si="2">B49*C49</f>
        <v>437648.39999999997</v>
      </c>
      <c r="E49" s="65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37" t="s">
        <v>274</v>
      </c>
      <c r="B50" s="28">
        <v>1157.8</v>
      </c>
      <c r="C50" s="17">
        <v>300</v>
      </c>
      <c r="D50" s="18">
        <f t="shared" si="1"/>
        <v>347340</v>
      </c>
      <c r="E50" s="65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248</v>
      </c>
      <c r="B51" s="28">
        <v>1107.68</v>
      </c>
      <c r="C51" s="17">
        <v>140</v>
      </c>
      <c r="D51" s="18">
        <f t="shared" si="1"/>
        <v>155075.20000000001</v>
      </c>
      <c r="E51" s="65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5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5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5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271</v>
      </c>
      <c r="B56" s="41">
        <v>5030.18</v>
      </c>
      <c r="C56" s="42"/>
      <c r="D56" s="39">
        <f t="shared" si="1"/>
        <v>0</v>
      </c>
      <c r="E56" s="66" t="s">
        <v>283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292</v>
      </c>
      <c r="B57" s="28">
        <v>5498.31</v>
      </c>
      <c r="C57" s="17"/>
      <c r="D57" s="18">
        <f t="shared" si="1"/>
        <v>0</v>
      </c>
      <c r="E57" s="65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5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5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275</v>
      </c>
      <c r="B68" s="28">
        <v>5443.18</v>
      </c>
      <c r="C68" s="17"/>
      <c r="D68" s="18">
        <f t="shared" si="1"/>
        <v>0</v>
      </c>
      <c r="E68" s="65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5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5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280</v>
      </c>
      <c r="B73" s="28">
        <v>6320.01</v>
      </c>
      <c r="C73" s="17"/>
      <c r="D73" s="18">
        <f t="shared" si="3"/>
        <v>0</v>
      </c>
      <c r="E73" s="65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5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294</v>
      </c>
      <c r="B75" s="28">
        <v>6230.08</v>
      </c>
      <c r="C75" s="17"/>
      <c r="D75" s="18">
        <f t="shared" si="3"/>
        <v>0</v>
      </c>
      <c r="E75" s="65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291</v>
      </c>
      <c r="B76" s="28">
        <v>6749.3422</v>
      </c>
      <c r="C76" s="17"/>
      <c r="D76" s="18">
        <f t="shared" si="3"/>
        <v>0</v>
      </c>
      <c r="E76" s="65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5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5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5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5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4" t="s">
        <v>247</v>
      </c>
      <c r="B86" s="28">
        <v>1284.1099999999999</v>
      </c>
      <c r="C86" s="17">
        <v>240</v>
      </c>
      <c r="D86" s="18">
        <f t="shared" si="3"/>
        <v>308186.39999999997</v>
      </c>
      <c r="E86" s="65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4" t="s">
        <v>257</v>
      </c>
      <c r="B87" s="28">
        <v>1372.32</v>
      </c>
      <c r="C87" s="17">
        <v>240</v>
      </c>
      <c r="D87" s="18">
        <f t="shared" si="3"/>
        <v>329356.79999999999</v>
      </c>
      <c r="E87" s="65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295</v>
      </c>
      <c r="B88" s="28">
        <v>1420.44</v>
      </c>
      <c r="C88" s="17"/>
      <c r="D88" s="18">
        <f t="shared" si="3"/>
        <v>0</v>
      </c>
      <c r="E88" s="65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300</v>
      </c>
      <c r="B94" s="28">
        <v>1284.1099999999999</v>
      </c>
      <c r="C94" s="17">
        <v>200</v>
      </c>
      <c r="D94" s="18">
        <f t="shared" si="3"/>
        <v>256821.99999999997</v>
      </c>
      <c r="E94" s="65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5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5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4" t="s">
        <v>255</v>
      </c>
      <c r="B98" s="28">
        <v>1449.51</v>
      </c>
      <c r="C98" s="17"/>
      <c r="D98" s="18">
        <f t="shared" si="3"/>
        <v>0</v>
      </c>
      <c r="E98" s="65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284</v>
      </c>
      <c r="B99" s="28">
        <v>1224.06</v>
      </c>
      <c r="C99" s="17"/>
      <c r="D99" s="18">
        <f t="shared" si="3"/>
        <v>0</v>
      </c>
      <c r="E99" s="65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281</v>
      </c>
      <c r="B100" s="28">
        <v>1166.9100000000001</v>
      </c>
      <c r="C100" s="17"/>
      <c r="D100" s="18">
        <f t="shared" si="3"/>
        <v>0</v>
      </c>
      <c r="E100" s="65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5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0" t="s">
        <v>272</v>
      </c>
      <c r="B102" s="28">
        <v>1255.04</v>
      </c>
      <c r="C102" s="17">
        <v>100</v>
      </c>
      <c r="D102" s="18">
        <f t="shared" si="3"/>
        <v>125504</v>
      </c>
      <c r="E102" s="65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258</v>
      </c>
      <c r="B103" s="28">
        <v>1255.04</v>
      </c>
      <c r="C103" s="17">
        <v>120</v>
      </c>
      <c r="D103" s="18">
        <f t="shared" ref="D103:D134" si="4">B103*C103</f>
        <v>150604.79999999999</v>
      </c>
      <c r="E103" s="65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282</v>
      </c>
      <c r="B104" s="28">
        <v>1204.8599999999999</v>
      </c>
      <c r="C104" s="17"/>
      <c r="D104" s="18">
        <f t="shared" si="4"/>
        <v>0</v>
      </c>
      <c r="E104" s="65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5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5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40" t="s">
        <v>279</v>
      </c>
      <c r="B121" s="28">
        <v>1430.46</v>
      </c>
      <c r="C121" s="17">
        <v>140</v>
      </c>
      <c r="D121" s="18">
        <f t="shared" si="4"/>
        <v>200264.4</v>
      </c>
      <c r="E121" s="65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5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5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5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3" t="s">
        <v>288</v>
      </c>
      <c r="B136" s="28">
        <v>5929.08</v>
      </c>
      <c r="C136" s="17"/>
      <c r="D136" s="18">
        <f t="shared" si="5"/>
        <v>0</v>
      </c>
      <c r="E136" s="65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296</v>
      </c>
      <c r="B137" s="28">
        <v>6032.61</v>
      </c>
      <c r="C137" s="17"/>
      <c r="D137" s="18">
        <f t="shared" si="5"/>
        <v>0</v>
      </c>
      <c r="E137" s="65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5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5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5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5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298</v>
      </c>
      <c r="B158" s="28">
        <v>13718.22</v>
      </c>
      <c r="C158" s="17"/>
      <c r="D158" s="18">
        <f t="shared" si="5"/>
        <v>0</v>
      </c>
      <c r="E158" s="65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223</v>
      </c>
      <c r="B159" s="28">
        <v>7165.87</v>
      </c>
      <c r="C159" s="17"/>
      <c r="D159" s="18">
        <f t="shared" si="5"/>
        <v>0</v>
      </c>
      <c r="E159" s="65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5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5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286</v>
      </c>
      <c r="B163" s="28">
        <v>7488.13</v>
      </c>
      <c r="C163" s="17"/>
      <c r="D163" s="18">
        <f t="shared" si="5"/>
        <v>0</v>
      </c>
      <c r="E163" s="65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5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5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5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4" si="6">B167*C167</f>
        <v>0</v>
      </c>
      <c r="E167" s="65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5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276</v>
      </c>
      <c r="B169" s="28">
        <v>8320.15</v>
      </c>
      <c r="C169" s="17"/>
      <c r="D169" s="18">
        <f t="shared" ref="D169" si="7">B169*C169</f>
        <v>0</v>
      </c>
      <c r="E169" s="65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267</v>
      </c>
      <c r="B170" s="28">
        <v>9056.51</v>
      </c>
      <c r="C170" s="17"/>
      <c r="D170" s="18">
        <f t="shared" si="6"/>
        <v>0</v>
      </c>
      <c r="E170" s="65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268</v>
      </c>
      <c r="B171" s="28">
        <v>9973.69</v>
      </c>
      <c r="C171" s="17"/>
      <c r="D171" s="18">
        <f t="shared" ref="D171" si="8">B171*C171</f>
        <v>0</v>
      </c>
      <c r="E171" s="65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265</v>
      </c>
      <c r="B172" s="28">
        <v>9056.51</v>
      </c>
      <c r="C172" s="17"/>
      <c r="D172" s="18">
        <f t="shared" si="6"/>
        <v>0</v>
      </c>
      <c r="E172" s="65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290</v>
      </c>
      <c r="B173" s="69">
        <v>8806.32</v>
      </c>
      <c r="C173" s="70"/>
      <c r="D173" s="18">
        <f t="shared" si="6"/>
        <v>0</v>
      </c>
      <c r="E173" s="65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5" t="s">
        <v>289</v>
      </c>
      <c r="B174" s="69">
        <v>9613.2800000000007</v>
      </c>
      <c r="C174" s="70"/>
      <c r="D174" s="71">
        <f t="shared" si="6"/>
        <v>0</v>
      </c>
      <c r="E174" s="65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4" t="s">
        <v>83</v>
      </c>
      <c r="B175" s="85"/>
      <c r="C175" s="52">
        <f>SUBTOTAL(9,C6:C174)</f>
        <v>2888</v>
      </c>
      <c r="D175" s="53">
        <f>SUBTOTAL(9,D6:D174)</f>
        <v>3604102.5999999996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6"/>
      <c r="C177" s="76"/>
      <c r="D177" s="76"/>
      <c r="E177" s="76"/>
      <c r="I177" s="55"/>
    </row>
    <row r="178" spans="2:10" ht="16.5" customHeight="1" thickBot="1">
      <c r="B178" s="81" t="s">
        <v>84</v>
      </c>
      <c r="C178" s="82"/>
      <c r="D178" s="83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260</v>
      </c>
      <c r="C181" s="47">
        <v>3600000</v>
      </c>
      <c r="D181" s="48" t="s">
        <v>132</v>
      </c>
      <c r="E181" s="22" t="s">
        <v>132</v>
      </c>
    </row>
    <row r="182" spans="2:10" ht="15" customHeight="1" thickBot="1">
      <c r="B182" s="46" t="s">
        <v>299</v>
      </c>
      <c r="C182" s="47"/>
      <c r="D182" s="48"/>
      <c r="E182" s="22"/>
    </row>
    <row r="183" spans="2:10" ht="19.5" thickBot="1">
      <c r="B183" s="49" t="s">
        <v>277</v>
      </c>
      <c r="C183" s="51">
        <f>C181+C182</f>
        <v>3600000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2022-07-21T06:33:52Z</dcterms:modified>
</cp:coreProperties>
</file>