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8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<sst xmlns="http://schemas.openxmlformats.org/spreadsheetml/2006/main" count="477" uniqueCount="252">
  <si>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</si>
  <si>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</si>
  <si>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</si>
  <si>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</si>
  <si>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</si>
  <si>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</si>
  <si>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</si>
  <si>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</si>
  <si>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</si>
  <si>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</si>
  <si>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</si>
  <si>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</si>
  <si>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</si>
  <si>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</si>
  <si>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</si>
  <si>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</si>
  <si>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</si>
  <si>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</si>
  <si>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</si>
  <si>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</si>
  <si>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</si>
  <si>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</si>
  <si>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</si>
  <si>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</si>
  <si>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</si>
  <si>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</si>
  <si>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</si>
  <si>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</si>
  <si>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</si>
  <si>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</si>
  <si>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</si>
  <si>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</si>
  <si>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</si>
  <si>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</si>
  <si>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</si>
  <si>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</si>
  <si>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</si>
  <si>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</si>
  <si>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</si>
  <si>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</si>
  <si>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</si>
  <si>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</si>
  <si>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</si>
  <si>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</si>
  <si>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</si>
  <si>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</si>
  <si>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</si>
  <si>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</si>
  <si>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</si>
  <si>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</si>
  <si>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</si>
  <si>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</si>
  <si>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</si>
  <si>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</si>
  <si>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</si>
  <si>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</si>
  <si>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</si>
  <si>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</si>
  <si>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</si>
  <si>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</si>
  <si>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</si>
  <si>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</si>
  <si>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</si>
  <si>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</si>
  <si>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</si>
  <si>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</si>
  <si>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</si>
  <si>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</si>
  <si>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</si>
  <si>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</si>
  <si>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</si>
  <si>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</si>
  <si>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</si>
  <si>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</si>
  <si>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</si>
  <si>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</si>
  <si>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</si>
  <si>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</si>
  <si>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</si>
  <si>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</si>
  <si>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</si>
  <si>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</si>
  <si>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</si>
  <si>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</si>
  <si>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</si>
  <si>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</si>
  <si>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</si>
  <si>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</si>
  <si>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</si>
  <si>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</si>
  <si>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</si>
  <si>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</si>
  <si>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</si>
  <si>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</si>
  <si>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</si>
  <si>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</si>
  <si>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</si>
  <si>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</si>
  <si>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</si>
  <si>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</si>
  <si>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</si>
  <si>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</si>
  <si>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</si>
  <si>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</si>
  <si>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</si>
  <si>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</si>
  <si>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</si>
  <si>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</si>
  <si>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</si>
  <si>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</si>
  <si>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</si>
  <si>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</si>
  <si>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</si>
  <si>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</si>
  <si>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</si>
  <si>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</si>
  <si>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</si>
  <si>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</si>
  <si>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</si>
  <si>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</si>
  <si>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</si>
  <si>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</si>
  <si>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</si>
  <si>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</si>
  <si>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</si>
  <si>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</si>
  <si>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</si>
  <si>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</si>
  <si>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</si>
  <si>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</si>
  <si>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</si>
  <si>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</si>
  <si>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</si>
  <si>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</si>
  <si>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</si>
  <si>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</si>
  <si>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</si>
  <si>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</si>
  <si>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</si>
  <si>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</si>
  <si>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</si>
  <si>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</si>
  <si>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</si>
  <si>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</si>
  <si>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</si>
  <si>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</si>
  <si>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</si>
  <si>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</si>
  <si>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</si>
  <si>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</si>
  <si>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</si>
  <si>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</si>
  <si>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</si>
  <si>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</si>
  <si>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</si>
  <si>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</si>
  <si>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</si>
  <si>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</si>
  <si>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</si>
  <si>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</si>
  <si>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</si>
  <si>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</si>
  <si>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</si>
  <si>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</si>
  <si>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</si>
  <si>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</si>
  <si>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</si>
  <si>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</si>
  <si>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</si>
  <si>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</si>
  <si>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</si>
  <si>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</si>
  <si>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</si>
  <si>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</si>
  <si>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</si>
  <si>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</si>
  <si>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</si>
  <si>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</si>
  <si>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</si>
  <si>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</si>
  <si>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</si>
  <si>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</si>
  <si>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</si>
  <si>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</si>
  <si>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</si>
  <si>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</si>
  <si>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</si>
  <si>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</si>
  <si>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</si>
  <si>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</si>
  <si>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</si>
  <si>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</si>
  <si>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</si>
  <si>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</si>
  <si>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</si>
  <si>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</si>
  <si>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</si>
  <si>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</si>
  <si>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</si>
  <si>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</si>
  <si>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</si>
  <si>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</si>
  <si>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</si>
  <si>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</si>
  <si>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</si>
  <si>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</si>
  <si>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</si>
  <si>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</si>
  <si>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</si>
  <si>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</si>
  <si>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</si>
  <si>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</si>
  <si>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</si>
  <si>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</si>
  <si>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</si>
  <si>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</si>
  <si>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</si>
  <si>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</si>
  <si>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</si>
  <si>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</si>
  <si>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</si>
  <si>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</si>
  <si>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</si>
  <si>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</si>
  <si>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</si>
  <si>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</si>
  <si>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</si>
  <si>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</si>
  <si>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</si>
  <si>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</si>
  <si>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</si>
  <si>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</si>
  <si>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</si>
  <si>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</si>
  <si>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</si>
  <si>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</si>
  <si>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</si>
  <si>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</si>
  <si>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Divine</t>
  </si>
  <si>
    <t>Hoibotpur</t>
  </si>
  <si>
    <t>Sohel telecom</t>
  </si>
  <si>
    <t>17.10.2022</t>
  </si>
  <si>
    <t>Najirpur</t>
  </si>
  <si>
    <t>CD Sound</t>
  </si>
  <si>
    <t>Doyarampur</t>
  </si>
  <si>
    <t>Ayan Telecom</t>
  </si>
  <si>
    <t>18.10.2022</t>
  </si>
  <si>
    <t>Date:18.10.2022</t>
  </si>
  <si>
    <t>Rowshon Mobile</t>
  </si>
  <si>
    <t>C=Galaxy Mobile</t>
  </si>
  <si>
    <t>N=Rowshon Mobile</t>
  </si>
  <si>
    <t>B=Noor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</si>
</sst>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I30" sqref="I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205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207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217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219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221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227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229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231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8"/>
      <c r="B17" s="26" t="s">
        <v>232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8"/>
      <c r="B18" s="26" t="s">
        <v>234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8"/>
      <c r="B19" s="26" t="s">
        <v>234</v>
      </c>
      <c r="C19" s="352">
        <v>100000</v>
      </c>
      <c r="D19" s="249">
        <v>100000</v>
      </c>
      <c r="E19" s="248">
        <f t="shared" si="0"/>
        <v>37238</v>
      </c>
      <c r="F19" s="353" t="s">
        <v>235</v>
      </c>
    </row>
    <row r="20" spans="1:6">
      <c r="A20" s="358"/>
      <c r="B20" s="26" t="s">
        <v>236</v>
      </c>
      <c r="C20" s="247">
        <v>0</v>
      </c>
      <c r="D20" s="247">
        <v>0</v>
      </c>
      <c r="E20" s="248">
        <f t="shared" si="0"/>
        <v>37238</v>
      </c>
    </row>
    <row r="21" spans="1:6">
      <c r="A21" s="358"/>
      <c r="B21" s="26" t="s">
        <v>237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58"/>
      <c r="B22" s="26" t="s">
        <v>241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58"/>
      <c r="B23" s="26" t="s">
        <v>246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58"/>
      <c r="B24" s="26"/>
      <c r="C24" s="247"/>
      <c r="D24" s="247"/>
      <c r="E24" s="248">
        <f t="shared" si="0"/>
        <v>37238</v>
      </c>
    </row>
    <row r="25" spans="1:6">
      <c r="A25" s="358"/>
      <c r="B25" s="26"/>
      <c r="C25" s="247"/>
      <c r="D25" s="247"/>
      <c r="E25" s="248">
        <f t="shared" si="0"/>
        <v>37238</v>
      </c>
    </row>
    <row r="26" spans="1:6">
      <c r="A26" s="358"/>
      <c r="B26" s="26"/>
      <c r="C26" s="247"/>
      <c r="D26" s="247"/>
      <c r="E26" s="248">
        <f t="shared" si="0"/>
        <v>37238</v>
      </c>
    </row>
    <row r="27" spans="1:6">
      <c r="A27" s="358"/>
      <c r="B27" s="26"/>
      <c r="C27" s="247"/>
      <c r="D27" s="247"/>
      <c r="E27" s="248">
        <f t="shared" si="0"/>
        <v>37238</v>
      </c>
    </row>
    <row r="28" spans="1:6">
      <c r="A28" s="358"/>
      <c r="B28" s="26"/>
      <c r="C28" s="247"/>
      <c r="D28" s="247"/>
      <c r="E28" s="248">
        <f t="shared" si="0"/>
        <v>37238</v>
      </c>
    </row>
    <row r="29" spans="1:6">
      <c r="A29" s="358"/>
      <c r="B29" s="26"/>
      <c r="C29" s="247"/>
      <c r="D29" s="247"/>
      <c r="E29" s="248">
        <f t="shared" si="0"/>
        <v>37238</v>
      </c>
    </row>
    <row r="30" spans="1:6">
      <c r="A30" s="358"/>
      <c r="B30" s="26"/>
      <c r="C30" s="247"/>
      <c r="D30" s="247"/>
      <c r="E30" s="248">
        <f t="shared" si="0"/>
        <v>37238</v>
      </c>
    </row>
    <row r="31" spans="1:6">
      <c r="A31" s="358"/>
      <c r="B31" s="26"/>
      <c r="C31" s="247"/>
      <c r="D31" s="247"/>
      <c r="E31" s="248">
        <f t="shared" si="0"/>
        <v>37238</v>
      </c>
    </row>
    <row r="32" spans="1:6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8587238</v>
      </c>
      <c r="D83" s="248">
        <f>SUM(D5:D77)</f>
        <v>8550000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204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205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207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217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219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221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227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229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231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232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234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236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237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241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246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16700</v>
      </c>
      <c r="C37" s="278">
        <f t="shared" si="1"/>
        <v>2100</v>
      </c>
      <c r="D37" s="101">
        <f t="shared" si="1"/>
        <v>680</v>
      </c>
      <c r="E37" s="101">
        <f t="shared" si="1"/>
        <v>1970</v>
      </c>
      <c r="F37" s="101">
        <f t="shared" si="1"/>
        <v>0</v>
      </c>
      <c r="G37" s="101">
        <f t="shared" si="1"/>
        <v>3490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1160</v>
      </c>
      <c r="K37" s="101">
        <f t="shared" si="2"/>
        <v>6340</v>
      </c>
      <c r="L37" s="101">
        <f t="shared" si="2"/>
        <v>0</v>
      </c>
      <c r="M37" s="101">
        <f t="shared" si="2"/>
        <v>1700</v>
      </c>
      <c r="N37" s="117">
        <f t="shared" si="2"/>
        <v>200</v>
      </c>
      <c r="O37" s="101">
        <f t="shared" si="2"/>
        <v>0</v>
      </c>
      <c r="P37" s="102">
        <f t="shared" si="2"/>
        <v>470</v>
      </c>
      <c r="Q37" s="103">
        <f>SUM(B37:P37)</f>
        <v>34810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205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207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217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219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221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227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229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231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232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234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236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237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241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246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11700410</v>
      </c>
      <c r="C33" s="252">
        <f>SUM(C5:C32)</f>
        <v>11094890</v>
      </c>
      <c r="D33" s="251">
        <f>SUM(D5:D32)</f>
        <v>32970</v>
      </c>
      <c r="E33" s="251">
        <f>SUM(E5:E32)</f>
        <v>11127860</v>
      </c>
      <c r="F33" s="251">
        <f>B33-E33</f>
        <v>572550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219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443590</v>
      </c>
      <c r="E46" s="293" t="s">
        <v>246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637720</v>
      </c>
      <c r="E47" s="297" t="s">
        <v>241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200000</v>
      </c>
      <c r="E48" s="299" t="s">
        <v>234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391400</v>
      </c>
      <c r="E49" s="297" t="s">
        <v>241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241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50760</v>
      </c>
      <c r="E52" s="299" t="s">
        <v>246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78330</v>
      </c>
      <c r="E53" s="297" t="s">
        <v>246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214390</v>
      </c>
      <c r="E54" s="301" t="s">
        <v>246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211</v>
      </c>
      <c r="B55" s="302" t="s">
        <v>188</v>
      </c>
      <c r="C55" s="295"/>
      <c r="D55" s="303">
        <v>15000</v>
      </c>
      <c r="E55" s="299" t="s">
        <v>241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 t="s">
        <v>211</v>
      </c>
      <c r="B56" s="300" t="s">
        <v>248</v>
      </c>
      <c r="C56" s="295"/>
      <c r="D56" s="296">
        <v>41950</v>
      </c>
      <c r="E56" s="297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5" t="s">
        <v>237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228</v>
      </c>
      <c r="C59" s="286"/>
      <c r="D59" s="287">
        <v>6000</v>
      </c>
      <c r="E59" s="305" t="s">
        <v>227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210</v>
      </c>
      <c r="C64" s="286"/>
      <c r="D64" s="287">
        <v>30000</v>
      </c>
      <c r="E64" s="288" t="s">
        <v>207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219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232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223</v>
      </c>
      <c r="C67" s="286"/>
      <c r="D67" s="287">
        <v>300</v>
      </c>
      <c r="E67" s="305" t="s">
        <v>236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206</v>
      </c>
      <c r="B69" s="289" t="s">
        <v>164</v>
      </c>
      <c r="C69" s="286"/>
      <c r="D69" s="287">
        <v>25000</v>
      </c>
      <c r="E69" s="305" t="s">
        <v>207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206</v>
      </c>
      <c r="B70" s="285" t="s">
        <v>188</v>
      </c>
      <c r="C70" s="286"/>
      <c r="D70" s="287">
        <v>60000</v>
      </c>
      <c r="E70" s="304" t="s">
        <v>236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4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222</v>
      </c>
      <c r="C75" s="314"/>
      <c r="D75" s="310">
        <v>16000</v>
      </c>
      <c r="E75" s="311" t="s">
        <v>221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6310</v>
      </c>
      <c r="E76" s="312" t="s">
        <v>236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224</v>
      </c>
      <c r="B77" s="308" t="s">
        <v>225</v>
      </c>
      <c r="C77" s="309"/>
      <c r="D77" s="310">
        <v>25000</v>
      </c>
      <c r="E77" s="311" t="s">
        <v>232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224</v>
      </c>
      <c r="B78" s="308" t="s">
        <v>230</v>
      </c>
      <c r="C78" s="309"/>
      <c r="D78" s="310">
        <v>10000</v>
      </c>
      <c r="E78" s="313" t="s">
        <v>229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24000</v>
      </c>
      <c r="E79" s="313" t="s">
        <v>236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10000</v>
      </c>
      <c r="E80" s="312" t="s">
        <v>236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18080</v>
      </c>
      <c r="E82" s="312" t="s">
        <v>237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280000</v>
      </c>
      <c r="E85" s="313" t="s">
        <v>246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15010</v>
      </c>
      <c r="E88" s="313" t="s">
        <v>236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208</v>
      </c>
      <c r="B89" s="308" t="s">
        <v>209</v>
      </c>
      <c r="C89" s="309"/>
      <c r="D89" s="310">
        <v>32610</v>
      </c>
      <c r="E89" s="312" t="s">
        <v>207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1" t="s">
        <v>99</v>
      </c>
      <c r="B90" s="315" t="s">
        <v>141</v>
      </c>
      <c r="C90" s="309"/>
      <c r="D90" s="310">
        <v>7000</v>
      </c>
      <c r="E90" s="313" t="s">
        <v>237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37000</v>
      </c>
      <c r="E92" s="313" t="s">
        <v>237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50500</v>
      </c>
      <c r="E93" s="313" t="s">
        <v>246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229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242</v>
      </c>
      <c r="B95" s="308" t="s">
        <v>243</v>
      </c>
      <c r="C95" s="309"/>
      <c r="D95" s="310">
        <v>7800</v>
      </c>
      <c r="E95" s="313" t="s">
        <v>241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232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 t="s">
        <v>160</v>
      </c>
      <c r="B97" s="308" t="s">
        <v>238</v>
      </c>
      <c r="C97" s="309"/>
      <c r="D97" s="310">
        <v>1500</v>
      </c>
      <c r="E97" s="312" t="s">
        <v>237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 t="s">
        <v>239</v>
      </c>
      <c r="B98" s="308" t="s">
        <v>240</v>
      </c>
      <c r="C98" s="309"/>
      <c r="D98" s="310">
        <v>3000</v>
      </c>
      <c r="E98" s="313" t="s">
        <v>237</v>
      </c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 t="s">
        <v>244</v>
      </c>
      <c r="B99" s="308" t="s">
        <v>245</v>
      </c>
      <c r="C99" s="309"/>
      <c r="D99" s="310">
        <v>7000</v>
      </c>
      <c r="E99" s="313" t="s">
        <v>241</v>
      </c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189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3393290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3393290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114:E118">
    <sortCondition ref="A11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topLeftCell="A29" zoomScaleNormal="100" workbookViewId="0">
      <selection activeCell="I35" sqref="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247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6578419.9971000003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230689.3014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94011.304300000891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34810</v>
      </c>
      <c r="C9" s="40"/>
      <c r="D9" s="39" t="s">
        <v>11</v>
      </c>
      <c r="E9" s="240">
        <v>3293290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-810800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54">
        <f>B6-B9-B10</f>
        <v>195879.3014</v>
      </c>
      <c r="C11" s="40"/>
      <c r="D11" s="326"/>
      <c r="E11" s="242"/>
      <c r="F11" s="7"/>
      <c r="G11" s="232"/>
      <c r="H11" s="7"/>
      <c r="I11" s="34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6"/>
      <c r="B13" s="259"/>
      <c r="C13" s="40"/>
      <c r="D13" s="39" t="s">
        <v>233</v>
      </c>
      <c r="E13" s="242">
        <v>3720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9195879.3014000002</v>
      </c>
      <c r="C17" s="40"/>
      <c r="D17" s="40" t="s">
        <v>7</v>
      </c>
      <c r="E17" s="243">
        <f>SUM(E5:E16)</f>
        <v>9195879.3014000021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443590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9" t="s">
        <v>216</v>
      </c>
      <c r="B21" s="340">
        <v>25000</v>
      </c>
      <c r="C21" s="341"/>
      <c r="D21" s="342" t="s">
        <v>128</v>
      </c>
      <c r="E21" s="343">
        <v>441400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8" t="s">
        <v>215</v>
      </c>
      <c r="B22" s="350">
        <v>30000</v>
      </c>
      <c r="C22" s="341"/>
      <c r="D22" s="342" t="s">
        <v>127</v>
      </c>
      <c r="E22" s="343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9" t="s">
        <v>220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214390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226</v>
      </c>
      <c r="B27" s="120">
        <v>16000</v>
      </c>
      <c r="C27" s="39"/>
      <c r="D27" s="260" t="s">
        <v>212</v>
      </c>
      <c r="E27" s="261">
        <v>20000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251</v>
      </c>
      <c r="B28" s="120">
        <v>25000</v>
      </c>
      <c r="C28" s="39"/>
      <c r="D28" s="260" t="s">
        <v>132</v>
      </c>
      <c r="E28" s="261">
        <v>78330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249</v>
      </c>
      <c r="B29" s="45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171</v>
      </c>
      <c r="B30" s="120">
        <v>15000</v>
      </c>
      <c r="C30" s="121"/>
      <c r="D30" s="260" t="s">
        <v>250</v>
      </c>
      <c r="E30" s="261">
        <v>41950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196</v>
      </c>
      <c r="B31" s="120">
        <v>24000</v>
      </c>
      <c r="C31" s="121"/>
      <c r="D31" s="260" t="s">
        <v>214</v>
      </c>
      <c r="E31" s="261">
        <v>32610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136</v>
      </c>
      <c r="B32" s="45">
        <v>24160</v>
      </c>
      <c r="C32" s="121"/>
      <c r="D32" s="260" t="s">
        <v>142</v>
      </c>
      <c r="E32" s="261">
        <v>37000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143</v>
      </c>
      <c r="B33" s="120">
        <v>17000</v>
      </c>
      <c r="C33" s="121"/>
      <c r="D33" s="260" t="s">
        <v>134</v>
      </c>
      <c r="E33" s="261">
        <v>57000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170</v>
      </c>
      <c r="B34" s="120">
        <v>22870</v>
      </c>
      <c r="C34" s="121"/>
      <c r="D34" s="260" t="s">
        <v>144</v>
      </c>
      <c r="E34" s="261">
        <v>59000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4" t="s">
        <v>153</v>
      </c>
      <c r="B35" s="345">
        <v>20000</v>
      </c>
      <c r="C35" s="336"/>
      <c r="D35" s="337" t="s">
        <v>213</v>
      </c>
      <c r="E35" s="338">
        <v>50500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34" t="s">
        <v>162</v>
      </c>
      <c r="B36" s="335">
        <v>18540</v>
      </c>
      <c r="C36" s="336"/>
      <c r="D36" s="337" t="s">
        <v>218</v>
      </c>
      <c r="E36" s="338">
        <v>60000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0" t="s">
        <v>202</v>
      </c>
      <c r="B37" s="331">
        <v>15030</v>
      </c>
      <c r="C37" s="319"/>
      <c r="D37" s="271" t="s">
        <v>133</v>
      </c>
      <c r="E37" s="272">
        <v>248550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34:E37">
    <sortCondition ref="D34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2022-10-18T17:33:09Z</dcterms:modified>
</cp:coreProperties>
</file>