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13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toner</t>
        </r>
      </text>
    </comment>
  </commentList>
</comments>
</file>

<file path=xl/sharedStrings.xml><?xml version="1.0" encoding="utf-8"?>
<sst xmlns="http://schemas.openxmlformats.org/spreadsheetml/2006/main" count="408" uniqueCount="217">
  <si>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</si>
  <si>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</si>
  <si>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</si>
  <si>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</si>
  <si>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</si>
  <si>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</si>
  <si>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</si>
  <si>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</si>
  <si>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</si>
  <si>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</si>
  <si>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</si>
  <si>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</si>
  <si>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</si>
  <si>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</si>
  <si>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</si>
  <si>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</si>
  <si>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</si>
  <si>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</si>
  <si>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</si>
  <si>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</si>
  <si>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</si>
  <si>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</si>
  <si>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</si>
  <si>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</si>
  <si>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</si>
  <si>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</si>
  <si>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</si>
  <si>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</si>
  <si>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</si>
  <si>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</si>
  <si>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</si>
  <si>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</si>
  <si>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</si>
  <si>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</si>
  <si>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</si>
  <si>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</si>
  <si>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</si>
  <si>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</si>
  <si>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</si>
  <si>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</si>
  <si>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</si>
  <si>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</si>
  <si>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</si>
  <si>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</si>
  <si>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</si>
  <si>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</si>
  <si>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</si>
  <si>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</si>
  <si>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</si>
  <si>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</si>
  <si>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</si>
  <si>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</si>
  <si>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</si>
  <si>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</si>
  <si>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</si>
  <si>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</si>
  <si>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</si>
  <si>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</si>
  <si>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</si>
  <si>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</si>
  <si>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</si>
  <si>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</si>
  <si>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</si>
  <si>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</si>
  <si>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</si>
  <si>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</si>
  <si>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</si>
  <si>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</si>
  <si>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</si>
  <si>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</si>
  <si>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</si>
  <si>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</si>
  <si>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</si>
  <si>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</si>
  <si>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</si>
  <si>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</si>
  <si>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</si>
  <si>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</si>
  <si>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</si>
  <si>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</si>
  <si>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</si>
  <si>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</si>
  <si>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</si>
  <si>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</si>
  <si>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</si>
  <si>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</si>
  <si>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</si>
  <si>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</si>
  <si>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</si>
  <si>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</si>
  <si>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</si>
  <si>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</si>
  <si>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</si>
  <si>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</si>
  <si>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</si>
  <si>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</si>
  <si>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</si>
  <si>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</si>
  <si>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</si>
  <si>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</si>
  <si>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</si>
  <si>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</si>
  <si>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</si>
  <si>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</si>
  <si>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</si>
  <si>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</si>
  <si>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</si>
  <si>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</si>
  <si>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</si>
  <si>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</si>
  <si>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</si>
  <si>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</si>
  <si>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</si>
  <si>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</si>
  <si>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</si>
  <si>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</si>
  <si>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</si>
  <si>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</si>
  <si>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</si>
  <si>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</si>
  <si>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</si>
  <si>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</si>
  <si>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</si>
  <si>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</si>
  <si>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</si>
  <si>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</si>
  <si>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</si>
  <si>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</si>
  <si>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</si>
  <si>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</si>
  <si>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</si>
  <si>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</si>
  <si>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</si>
  <si>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</si>
  <si>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</si>
  <si>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</si>
  <si>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</si>
  <si>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</si>
  <si>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</si>
  <si>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</si>
  <si>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</si>
  <si>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</si>
  <si>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</si>
  <si>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</si>
  <si>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</si>
  <si>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</si>
  <si>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</si>
  <si>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</si>
  <si>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</si>
  <si>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</si>
  <si>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</si>
  <si>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</si>
  <si>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</si>
  <si>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</si>
  <si>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</si>
  <si>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</si>
  <si>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</si>
  <si>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</si>
  <si>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</si>
  <si>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</si>
  <si>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</si>
  <si>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</si>
  <si>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</si>
  <si>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</si>
  <si>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</si>
  <si>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</si>
  <si>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</si>
  <si>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</si>
  <si>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</si>
  <si>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</si>
  <si>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</si>
  <si>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</si>
  <si>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</si>
  <si>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</si>
  <si>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</si>
  <si>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</si>
  <si>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</si>
  <si>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</si>
  <si>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</si>
  <si>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</si>
  <si>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</si>
  <si>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</si>
  <si>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</si>
  <si>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</si>
  <si>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</si>
  <si>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</si>
  <si>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</si>
  <si>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</si>
  <si>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Millat Market</t>
  </si>
  <si>
    <t>Bismillah Telecom</t>
  </si>
  <si>
    <t>N=Bismillah Telecom</t>
  </si>
  <si>
    <t>A=Khalifa Electronics</t>
  </si>
  <si>
    <t>L=Ma Telecom &amp; Computer</t>
  </si>
  <si>
    <t>06.08.2022</t>
  </si>
  <si>
    <t>07.08.2022</t>
  </si>
  <si>
    <t>08.08.2022</t>
  </si>
  <si>
    <t>09.08.2022</t>
  </si>
  <si>
    <t xml:space="preserve">Harun </t>
  </si>
  <si>
    <t>Bariola</t>
  </si>
  <si>
    <t>Bonpara</t>
  </si>
  <si>
    <t>Bhuiyan Mobile</t>
  </si>
  <si>
    <t>Bon=Bhuiyan Mobile</t>
  </si>
  <si>
    <t>10.08.2022</t>
  </si>
  <si>
    <t>11.08.2022</t>
  </si>
  <si>
    <t>J=Molla Mobile</t>
  </si>
  <si>
    <t>Rofiqul</t>
  </si>
  <si>
    <t>Doyarampur</t>
  </si>
  <si>
    <t>Moom Telecom</t>
  </si>
  <si>
    <t>Date:13.08.2022</t>
  </si>
  <si>
    <t xml:space="preserve">10 Lac Taka Hondover to A.M Tipu Boss(12.08.2022) </t>
  </si>
  <si>
    <t>13.08.2022</t>
  </si>
  <si>
    <t xml:space="preserve">Current Bill </t>
  </si>
  <si>
    <t>12.08.2022</t>
  </si>
  <si>
    <t>Momtaj Telecom</t>
  </si>
  <si>
    <t>N.K Telecom</t>
  </si>
  <si>
    <t>bKash + Kom</t>
  </si>
  <si>
    <t>SAMSUNG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</si>
</sst>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8" borderId="15" xfId="0" applyFont="1" applyFill="1" applyBorder="1" applyAlignment="1">
      <alignment horizontal="center"/>
    </xf>
    <xf numFmtId="0" fontId="2" fillId="38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7" fillId="43" borderId="42" xfId="0" applyFont="1" applyFill="1" applyBorder="1" applyAlignment="1">
      <alignment horizontal="center"/>
    </xf>
    <xf numFmtId="0" fontId="7" fillId="43" borderId="43" xfId="0" applyFont="1" applyFill="1" applyBorder="1" applyAlignment="1">
      <alignment horizontal="center"/>
    </xf>
    <xf numFmtId="0" fontId="7" fillId="43" borderId="50" xfId="0" applyFont="1" applyFill="1" applyBorder="1" applyAlignment="1">
      <alignment horizont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6"/>
      <c r="B1" s="346"/>
      <c r="C1" s="346"/>
      <c r="D1" s="346"/>
      <c r="E1" s="346"/>
      <c r="F1" s="346"/>
    </row>
    <row r="2" spans="1:8" ht="20.25">
      <c r="A2" s="347"/>
      <c r="B2" s="344" t="s">
        <v>15</v>
      </c>
      <c r="C2" s="344"/>
      <c r="D2" s="344"/>
      <c r="E2" s="344"/>
    </row>
    <row r="3" spans="1:8" ht="16.5" customHeight="1">
      <c r="A3" s="347"/>
      <c r="B3" s="345" t="s">
        <v>49</v>
      </c>
      <c r="C3" s="345"/>
      <c r="D3" s="345"/>
      <c r="E3" s="345"/>
    </row>
    <row r="4" spans="1:8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7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7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7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7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7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7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7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7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7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3" sqref="F2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6"/>
      <c r="B1" s="346"/>
      <c r="C1" s="346"/>
      <c r="D1" s="346"/>
      <c r="E1" s="346"/>
      <c r="F1" s="346"/>
    </row>
    <row r="2" spans="1:7" ht="20.25">
      <c r="A2" s="347"/>
      <c r="B2" s="344" t="s">
        <v>15</v>
      </c>
      <c r="C2" s="344"/>
      <c r="D2" s="344"/>
      <c r="E2" s="344"/>
    </row>
    <row r="3" spans="1:7" ht="16.5" customHeight="1">
      <c r="A3" s="347"/>
      <c r="B3" s="345" t="s">
        <v>176</v>
      </c>
      <c r="C3" s="345"/>
      <c r="D3" s="345"/>
      <c r="E3" s="345"/>
    </row>
    <row r="4" spans="1:7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7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7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7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7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7"/>
      <c r="B9" s="26" t="s">
        <v>181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7"/>
      <c r="B10" s="26" t="s">
        <v>185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7"/>
      <c r="B11" s="26" t="s">
        <v>193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7"/>
      <c r="B12" s="26" t="s">
        <v>194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7"/>
      <c r="B13" s="26" t="s">
        <v>195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7"/>
      <c r="B14" s="26" t="s">
        <v>196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7"/>
      <c r="B15" s="26" t="s">
        <v>202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7"/>
      <c r="B16" s="26" t="s">
        <v>203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7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7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7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7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7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7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7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7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7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7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7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7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7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7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7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7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7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7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7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7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7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7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7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7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7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7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7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7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7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7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7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7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7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7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7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7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7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7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7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7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7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7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7"/>
      <c r="B59" s="26"/>
      <c r="C59" s="247"/>
      <c r="D59" s="247"/>
      <c r="E59" s="248">
        <f t="shared" si="0"/>
        <v>31238</v>
      </c>
      <c r="F59" s="2"/>
    </row>
    <row r="60" spans="1:7">
      <c r="A60" s="347"/>
      <c r="B60" s="26"/>
      <c r="C60" s="247"/>
      <c r="D60" s="247"/>
      <c r="E60" s="248">
        <f t="shared" si="0"/>
        <v>31238</v>
      </c>
      <c r="F60" s="2"/>
    </row>
    <row r="61" spans="1:7">
      <c r="A61" s="347"/>
      <c r="B61" s="26"/>
      <c r="C61" s="247"/>
      <c r="D61" s="247"/>
      <c r="E61" s="248">
        <f t="shared" si="0"/>
        <v>31238</v>
      </c>
      <c r="F61" s="2"/>
    </row>
    <row r="62" spans="1:7">
      <c r="A62" s="347"/>
      <c r="B62" s="26"/>
      <c r="C62" s="247"/>
      <c r="D62" s="247"/>
      <c r="E62" s="248">
        <f t="shared" si="0"/>
        <v>31238</v>
      </c>
      <c r="F62" s="2"/>
    </row>
    <row r="63" spans="1:7">
      <c r="A63" s="347"/>
      <c r="B63" s="26"/>
      <c r="C63" s="247"/>
      <c r="D63" s="247"/>
      <c r="E63" s="248">
        <f t="shared" si="0"/>
        <v>31238</v>
      </c>
      <c r="F63" s="2"/>
    </row>
    <row r="64" spans="1:7">
      <c r="A64" s="347"/>
      <c r="B64" s="26"/>
      <c r="C64" s="247"/>
      <c r="D64" s="247"/>
      <c r="E64" s="248">
        <f t="shared" si="0"/>
        <v>31238</v>
      </c>
      <c r="F64" s="2"/>
    </row>
    <row r="65" spans="1:7">
      <c r="A65" s="347"/>
      <c r="B65" s="26"/>
      <c r="C65" s="247"/>
      <c r="D65" s="247"/>
      <c r="E65" s="248">
        <f t="shared" si="0"/>
        <v>31238</v>
      </c>
      <c r="F65" s="2"/>
    </row>
    <row r="66" spans="1:7">
      <c r="A66" s="347"/>
      <c r="B66" s="26"/>
      <c r="C66" s="247"/>
      <c r="D66" s="247"/>
      <c r="E66" s="248">
        <f t="shared" si="0"/>
        <v>31238</v>
      </c>
      <c r="F66" s="2"/>
    </row>
    <row r="67" spans="1:7">
      <c r="A67" s="347"/>
      <c r="B67" s="26"/>
      <c r="C67" s="247"/>
      <c r="D67" s="247"/>
      <c r="E67" s="248">
        <f t="shared" si="0"/>
        <v>31238</v>
      </c>
      <c r="F67" s="2"/>
    </row>
    <row r="68" spans="1:7">
      <c r="A68" s="347"/>
      <c r="B68" s="26"/>
      <c r="C68" s="247"/>
      <c r="D68" s="247"/>
      <c r="E68" s="248">
        <f t="shared" si="0"/>
        <v>31238</v>
      </c>
      <c r="F68" s="2"/>
    </row>
    <row r="69" spans="1:7">
      <c r="A69" s="347"/>
      <c r="B69" s="26"/>
      <c r="C69" s="247"/>
      <c r="D69" s="247"/>
      <c r="E69" s="248">
        <f t="shared" si="0"/>
        <v>31238</v>
      </c>
      <c r="F69" s="2"/>
    </row>
    <row r="70" spans="1:7">
      <c r="A70" s="347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7"/>
      <c r="B71" s="26"/>
      <c r="C71" s="247"/>
      <c r="D71" s="247"/>
      <c r="E71" s="248">
        <f t="shared" si="1"/>
        <v>31238</v>
      </c>
      <c r="F71" s="2"/>
    </row>
    <row r="72" spans="1:7">
      <c r="A72" s="347"/>
      <c r="B72" s="26"/>
      <c r="C72" s="247"/>
      <c r="D72" s="247"/>
      <c r="E72" s="248">
        <f t="shared" si="1"/>
        <v>31238</v>
      </c>
      <c r="F72" s="2"/>
    </row>
    <row r="73" spans="1:7">
      <c r="A73" s="347"/>
      <c r="B73" s="26"/>
      <c r="C73" s="247"/>
      <c r="D73" s="247"/>
      <c r="E73" s="248">
        <f t="shared" si="1"/>
        <v>31238</v>
      </c>
      <c r="F73" s="2"/>
    </row>
    <row r="74" spans="1:7">
      <c r="A74" s="347"/>
      <c r="B74" s="26"/>
      <c r="C74" s="247"/>
      <c r="D74" s="247"/>
      <c r="E74" s="248">
        <f t="shared" si="1"/>
        <v>31238</v>
      </c>
      <c r="F74" s="2"/>
    </row>
    <row r="75" spans="1:7">
      <c r="A75" s="347"/>
      <c r="B75" s="26"/>
      <c r="C75" s="247"/>
      <c r="D75" s="247"/>
      <c r="E75" s="248">
        <f t="shared" si="1"/>
        <v>31238</v>
      </c>
      <c r="F75" s="2"/>
    </row>
    <row r="76" spans="1:7">
      <c r="A76" s="347"/>
      <c r="B76" s="26"/>
      <c r="C76" s="247"/>
      <c r="D76" s="247"/>
      <c r="E76" s="248">
        <f t="shared" si="1"/>
        <v>31238</v>
      </c>
      <c r="F76" s="2"/>
    </row>
    <row r="77" spans="1:7">
      <c r="A77" s="347"/>
      <c r="B77" s="26"/>
      <c r="C77" s="247"/>
      <c r="D77" s="247"/>
      <c r="E77" s="248">
        <f t="shared" si="1"/>
        <v>31238</v>
      </c>
      <c r="F77" s="2"/>
    </row>
    <row r="78" spans="1:7">
      <c r="A78" s="347"/>
      <c r="B78" s="26"/>
      <c r="C78" s="247"/>
      <c r="D78" s="247"/>
      <c r="E78" s="248">
        <f t="shared" si="1"/>
        <v>31238</v>
      </c>
      <c r="F78" s="2"/>
    </row>
    <row r="79" spans="1:7">
      <c r="A79" s="347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7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7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7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7"/>
      <c r="B83" s="268"/>
      <c r="C83" s="248">
        <f>SUM(C5:C72)</f>
        <v>5161238</v>
      </c>
      <c r="D83" s="248">
        <f>SUM(D5:D77)</f>
        <v>5130000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L41" sqref="L41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2" t="s">
        <v>15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24" s="65" customFormat="1" ht="18">
      <c r="A2" s="353" t="s">
        <v>93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s="66" customFormat="1" ht="16.5" thickBot="1">
      <c r="A3" s="354" t="s">
        <v>177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6"/>
      <c r="S3" s="50"/>
      <c r="T3" s="7"/>
      <c r="U3" s="7"/>
      <c r="V3" s="7"/>
      <c r="W3" s="7"/>
      <c r="X3" s="16"/>
    </row>
    <row r="4" spans="1:24" s="67" customFormat="1" ht="12.75" customHeight="1">
      <c r="A4" s="357" t="s">
        <v>29</v>
      </c>
      <c r="B4" s="359" t="s">
        <v>30</v>
      </c>
      <c r="C4" s="348" t="s">
        <v>31</v>
      </c>
      <c r="D4" s="348" t="s">
        <v>32</v>
      </c>
      <c r="E4" s="348" t="s">
        <v>33</v>
      </c>
      <c r="F4" s="348" t="s">
        <v>121</v>
      </c>
      <c r="G4" s="348" t="s">
        <v>34</v>
      </c>
      <c r="H4" s="348" t="s">
        <v>133</v>
      </c>
      <c r="I4" s="348" t="s">
        <v>186</v>
      </c>
      <c r="J4" s="348" t="s">
        <v>35</v>
      </c>
      <c r="K4" s="348" t="s">
        <v>36</v>
      </c>
      <c r="L4" s="348" t="s">
        <v>37</v>
      </c>
      <c r="M4" s="348" t="s">
        <v>211</v>
      </c>
      <c r="N4" s="348" t="s">
        <v>126</v>
      </c>
      <c r="O4" s="350" t="s">
        <v>38</v>
      </c>
      <c r="P4" s="361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8"/>
      <c r="B5" s="360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51"/>
      <c r="P5" s="362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181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185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193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194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195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196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202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203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210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10260</v>
      </c>
      <c r="C37" s="281">
        <f t="shared" si="1"/>
        <v>1000</v>
      </c>
      <c r="D37" s="101">
        <f t="shared" si="1"/>
        <v>1075</v>
      </c>
      <c r="E37" s="101">
        <f t="shared" si="1"/>
        <v>97</v>
      </c>
      <c r="F37" s="101">
        <f t="shared" si="1"/>
        <v>0</v>
      </c>
      <c r="G37" s="101">
        <f t="shared" si="1"/>
        <v>2440</v>
      </c>
      <c r="H37" s="101">
        <f t="shared" si="1"/>
        <v>0</v>
      </c>
      <c r="I37" s="101"/>
      <c r="J37" s="101">
        <f>SUM(J6:J36)</f>
        <v>330</v>
      </c>
      <c r="K37" s="101">
        <f>SUM(K6:K36)</f>
        <v>3840</v>
      </c>
      <c r="L37" s="101"/>
      <c r="M37" s="101">
        <f>SUM(M6:M36)</f>
        <v>0</v>
      </c>
      <c r="N37" s="117">
        <f>SUM(N6:N36)</f>
        <v>160</v>
      </c>
      <c r="O37" s="101">
        <f>SUM(O6:O36)</f>
        <v>0</v>
      </c>
      <c r="P37" s="102">
        <f>SUM(P6:P36)</f>
        <v>50</v>
      </c>
      <c r="Q37" s="103">
        <f>SUM(Q6:Q36)</f>
        <v>21651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6" t="s">
        <v>15</v>
      </c>
      <c r="B1" s="367"/>
      <c r="C1" s="367"/>
      <c r="D1" s="367"/>
      <c r="E1" s="367"/>
      <c r="F1" s="368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9" t="s">
        <v>178</v>
      </c>
      <c r="B2" s="370"/>
      <c r="C2" s="370"/>
      <c r="D2" s="370"/>
      <c r="E2" s="370"/>
      <c r="F2" s="371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2" t="s">
        <v>84</v>
      </c>
      <c r="B3" s="373"/>
      <c r="C3" s="373"/>
      <c r="D3" s="373"/>
      <c r="E3" s="373"/>
      <c r="F3" s="374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181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185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193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194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195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196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202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203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212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6293060</v>
      </c>
      <c r="C33" s="252">
        <f>SUM(C5:C32)</f>
        <v>5743149</v>
      </c>
      <c r="D33" s="251">
        <f>SUM(D5:D32)</f>
        <v>20861</v>
      </c>
      <c r="E33" s="251">
        <f>SUM(E5:E32)</f>
        <v>5764010</v>
      </c>
      <c r="F33" s="251">
        <f>B33-E33</f>
        <v>529050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5" t="s">
        <v>21</v>
      </c>
      <c r="C35" s="365"/>
      <c r="D35" s="365"/>
      <c r="E35" s="365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183</v>
      </c>
      <c r="D39" s="206">
        <v>14460</v>
      </c>
      <c r="E39" s="175" t="s">
        <v>181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1280</v>
      </c>
      <c r="E40" s="175" t="s">
        <v>203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197</v>
      </c>
      <c r="C41" s="118" t="s">
        <v>198</v>
      </c>
      <c r="D41" s="206">
        <v>10000</v>
      </c>
      <c r="E41" s="176" t="s">
        <v>203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205</v>
      </c>
      <c r="C42" s="118"/>
      <c r="D42" s="206">
        <v>2320</v>
      </c>
      <c r="E42" s="176" t="s">
        <v>203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210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210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237650</v>
      </c>
      <c r="E48" s="303" t="s">
        <v>203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450000</v>
      </c>
      <c r="E49" s="301" t="s">
        <v>203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28450</v>
      </c>
      <c r="E51" s="305" t="s">
        <v>196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74080</v>
      </c>
      <c r="E52" s="303" t="s">
        <v>210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86340</v>
      </c>
      <c r="E53" s="301" t="s">
        <v>203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172</v>
      </c>
      <c r="D54" s="300">
        <v>200</v>
      </c>
      <c r="E54" s="305" t="s">
        <v>171</v>
      </c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188</v>
      </c>
      <c r="B55" s="304" t="s">
        <v>189</v>
      </c>
      <c r="C55" s="299"/>
      <c r="D55" s="300">
        <v>8600</v>
      </c>
      <c r="E55" s="301" t="s">
        <v>203</v>
      </c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179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167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187</v>
      </c>
      <c r="C65" s="289"/>
      <c r="D65" s="290">
        <v>22460</v>
      </c>
      <c r="E65" s="291" t="s">
        <v>194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76</v>
      </c>
      <c r="B66" s="292" t="s">
        <v>214</v>
      </c>
      <c r="C66" s="289"/>
      <c r="D66" s="290">
        <v>430</v>
      </c>
      <c r="E66" s="310" t="s">
        <v>210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 t="s">
        <v>111</v>
      </c>
      <c r="C67" s="289" t="s">
        <v>215</v>
      </c>
      <c r="D67" s="290">
        <v>5750</v>
      </c>
      <c r="E67" s="310" t="s">
        <v>210</v>
      </c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199</v>
      </c>
      <c r="B73" s="323" t="s">
        <v>200</v>
      </c>
      <c r="C73" s="320"/>
      <c r="D73" s="315">
        <v>80000</v>
      </c>
      <c r="E73" s="317" t="s">
        <v>196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127</v>
      </c>
      <c r="B76" s="313" t="s">
        <v>128</v>
      </c>
      <c r="C76" s="314">
        <v>1732469191</v>
      </c>
      <c r="D76" s="315">
        <v>20960</v>
      </c>
      <c r="E76" s="316" t="s">
        <v>202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118</v>
      </c>
      <c r="C77" s="314">
        <v>1744752366</v>
      </c>
      <c r="D77" s="315">
        <v>9000</v>
      </c>
      <c r="E77" s="319" t="s">
        <v>185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137</v>
      </c>
      <c r="C78" s="314"/>
      <c r="D78" s="315">
        <v>15000</v>
      </c>
      <c r="E78" s="317" t="s">
        <v>154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290000</v>
      </c>
      <c r="E80" s="319" t="s">
        <v>203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182</v>
      </c>
      <c r="C81" s="314"/>
      <c r="D81" s="315">
        <v>30000</v>
      </c>
      <c r="E81" s="319" t="s">
        <v>181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114</v>
      </c>
      <c r="C82" s="314"/>
      <c r="D82" s="315">
        <v>20000</v>
      </c>
      <c r="E82" s="319" t="s">
        <v>185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21" t="s">
        <v>103</v>
      </c>
      <c r="B83" s="322" t="s">
        <v>156</v>
      </c>
      <c r="C83" s="314"/>
      <c r="D83" s="315">
        <v>7000</v>
      </c>
      <c r="E83" s="319" t="s">
        <v>194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13" t="s">
        <v>104</v>
      </c>
      <c r="C84" s="314">
        <v>1789726772</v>
      </c>
      <c r="D84" s="315">
        <v>38230</v>
      </c>
      <c r="E84" s="319" t="s">
        <v>129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24" t="s">
        <v>155</v>
      </c>
      <c r="C85" s="314"/>
      <c r="D85" s="315">
        <v>30000</v>
      </c>
      <c r="E85" s="319" t="s">
        <v>202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135</v>
      </c>
      <c r="B86" s="324" t="s">
        <v>136</v>
      </c>
      <c r="C86" s="314"/>
      <c r="D86" s="315">
        <v>54000</v>
      </c>
      <c r="E86" s="319" t="s">
        <v>194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112</v>
      </c>
      <c r="B87" s="313" t="s">
        <v>113</v>
      </c>
      <c r="C87" s="314">
        <v>1729190349</v>
      </c>
      <c r="D87" s="315">
        <v>63000</v>
      </c>
      <c r="E87" s="319" t="s">
        <v>162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108</v>
      </c>
      <c r="B88" s="313" t="s">
        <v>213</v>
      </c>
      <c r="C88" s="314"/>
      <c r="D88" s="315">
        <v>20000</v>
      </c>
      <c r="E88" s="317" t="s">
        <v>210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206</v>
      </c>
      <c r="B89" s="323" t="s">
        <v>207</v>
      </c>
      <c r="C89" s="314"/>
      <c r="D89" s="315">
        <v>3000</v>
      </c>
      <c r="E89" s="317" t="s">
        <v>203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210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3" t="s">
        <v>27</v>
      </c>
      <c r="B119" s="364"/>
      <c r="C119" s="375"/>
      <c r="D119" s="208">
        <f>SUM(D37:D118)</f>
        <v>2624180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3" t="s">
        <v>28</v>
      </c>
      <c r="B121" s="364"/>
      <c r="C121" s="364"/>
      <c r="D121" s="208">
        <f>D119+M121</f>
        <v>2624180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8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46</v>
      </c>
      <c r="B1" s="383"/>
      <c r="C1" s="383"/>
      <c r="D1" s="383"/>
      <c r="E1" s="384"/>
      <c r="F1" s="5"/>
      <c r="G1" s="5"/>
    </row>
    <row r="2" spans="1:25" ht="21.75">
      <c r="A2" s="388" t="s">
        <v>59</v>
      </c>
      <c r="B2" s="389"/>
      <c r="C2" s="389"/>
      <c r="D2" s="389"/>
      <c r="E2" s="390"/>
      <c r="F2" s="5"/>
      <c r="G2" s="5"/>
    </row>
    <row r="3" spans="1:25" ht="23.25">
      <c r="A3" s="385" t="s">
        <v>208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96</v>
      </c>
      <c r="B4" s="392"/>
      <c r="C4" s="258"/>
      <c r="D4" s="393" t="s">
        <v>95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6597391.8099999996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158677.49000000008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54593.680000001565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9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21651</v>
      </c>
      <c r="C9" s="40"/>
      <c r="D9" s="39" t="s">
        <v>11</v>
      </c>
      <c r="E9" s="240">
        <v>2624180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180</v>
      </c>
      <c r="E10" s="242">
        <v>-1008277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137026.49000000008</v>
      </c>
      <c r="C11" s="40"/>
      <c r="D11" s="340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9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2" t="s">
        <v>216</v>
      </c>
      <c r="B14" s="343">
        <v>200000</v>
      </c>
      <c r="C14" s="341"/>
      <c r="D14" s="39" t="s">
        <v>120</v>
      </c>
      <c r="E14" s="240">
        <v>37900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8337026.4900000002</v>
      </c>
      <c r="C17" s="40"/>
      <c r="D17" s="40" t="s">
        <v>7</v>
      </c>
      <c r="E17" s="243">
        <f>SUM(E5:E16)</f>
        <v>8337026.4900000021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141</v>
      </c>
      <c r="E20" s="338">
        <v>450000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191</v>
      </c>
      <c r="B21" s="45">
        <v>24460</v>
      </c>
      <c r="C21" s="39"/>
      <c r="D21" s="261" t="s">
        <v>138</v>
      </c>
      <c r="E21" s="262">
        <v>449840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237650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240000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22000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164</v>
      </c>
      <c r="B25" s="45">
        <v>17500</v>
      </c>
      <c r="C25" s="39"/>
      <c r="D25" s="261" t="s">
        <v>144</v>
      </c>
      <c r="E25" s="262">
        <v>66080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160</v>
      </c>
      <c r="B26" s="120">
        <v>24000</v>
      </c>
      <c r="C26" s="121"/>
      <c r="D26" s="261" t="s">
        <v>145</v>
      </c>
      <c r="E26" s="262">
        <v>86340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201</v>
      </c>
      <c r="B27" s="120">
        <v>80000</v>
      </c>
      <c r="C27" s="121"/>
      <c r="D27" s="261" t="s">
        <v>190</v>
      </c>
      <c r="E27" s="262">
        <v>44100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150</v>
      </c>
      <c r="B28" s="45">
        <v>29160</v>
      </c>
      <c r="C28" s="121"/>
      <c r="D28" s="261" t="s">
        <v>143</v>
      </c>
      <c r="E28" s="262">
        <v>28450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204</v>
      </c>
      <c r="B29" s="45">
        <v>20960</v>
      </c>
      <c r="C29" s="121"/>
      <c r="D29" s="261" t="s">
        <v>161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192</v>
      </c>
      <c r="B30" s="120">
        <v>20000</v>
      </c>
      <c r="C30" s="121"/>
      <c r="D30" s="261" t="s">
        <v>158</v>
      </c>
      <c r="E30" s="262">
        <v>30000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157</v>
      </c>
      <c r="B31" s="45">
        <v>15000</v>
      </c>
      <c r="C31" s="121"/>
      <c r="D31" s="261" t="s">
        <v>147</v>
      </c>
      <c r="E31" s="262">
        <v>38230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184</v>
      </c>
      <c r="B32" s="331">
        <v>30000</v>
      </c>
      <c r="C32" s="327"/>
      <c r="D32" s="328" t="s">
        <v>163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2" t="s">
        <v>146</v>
      </c>
      <c r="B33" s="333">
        <v>282460</v>
      </c>
      <c r="C33" s="326"/>
      <c r="D33" s="272" t="s">
        <v>148</v>
      </c>
      <c r="E33" s="273">
        <v>54000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4" thickBot="1">
      <c r="A34" s="376" t="s">
        <v>209</v>
      </c>
      <c r="B34" s="377"/>
      <c r="C34" s="377"/>
      <c r="D34" s="377"/>
      <c r="E34" s="37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3">
    <sortCondition ref="A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2022-08-13T18:40:38Z</dcterms:modified>
</cp:coreProperties>
</file>