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C22\2022\Realme\Others\Requisition for Mugdho Corporation\"/>
    </mc:Choice>
  </mc:AlternateContent>
  <bookViews>
    <workbookView xWindow="120" yWindow="15" windowWidth="18960" windowHeight="11325" tabRatio="599"/>
  </bookViews>
  <sheets>
    <sheet name="Daily " sheetId="3" r:id="rId1"/>
  </sheets>
  <calcPr calcId="162913"/>
</workbook>
</file>

<file path=xl/calcChain.xml><?xml version="1.0" encoding="utf-8"?>
<calcChain xmlns="http://schemas.openxmlformats.org/spreadsheetml/2006/main">
  <c r="F14" i="3" l="1"/>
  <c r="F13" i="3"/>
  <c r="F25" i="3" l="1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C4" i="3" l="1"/>
  <c r="F7" i="3"/>
  <c r="F8" i="3"/>
  <c r="F9" i="3"/>
  <c r="F10" i="3"/>
  <c r="F11" i="3"/>
  <c r="F12" i="3"/>
  <c r="F15" i="3"/>
  <c r="F16" i="3"/>
  <c r="F17" i="3"/>
  <c r="F18" i="3"/>
  <c r="F19" i="3"/>
  <c r="F20" i="3"/>
  <c r="F21" i="3"/>
  <c r="F22" i="3"/>
  <c r="F23" i="3"/>
  <c r="F24" i="3"/>
  <c r="E39" i="3"/>
  <c r="F39" i="3" l="1"/>
  <c r="F41" i="3" s="1"/>
</calcChain>
</file>

<file path=xl/sharedStrings.xml><?xml version="1.0" encoding="utf-8"?>
<sst xmlns="http://schemas.openxmlformats.org/spreadsheetml/2006/main" count="60" uniqueCount="34">
  <si>
    <t>Total=</t>
  </si>
  <si>
    <t>Mugdho Corporation</t>
  </si>
  <si>
    <t>Model</t>
  </si>
  <si>
    <t>Black</t>
  </si>
  <si>
    <t>Blue</t>
  </si>
  <si>
    <t>Colour</t>
  </si>
  <si>
    <t>DP</t>
  </si>
  <si>
    <t>Qty</t>
  </si>
  <si>
    <t>TTL Value</t>
  </si>
  <si>
    <t>Realme Allocation Amount Calculation</t>
  </si>
  <si>
    <t>Distributor: Realme</t>
  </si>
  <si>
    <t>Grey</t>
  </si>
  <si>
    <t>Silver</t>
  </si>
  <si>
    <t xml:space="preserve">Date: </t>
  </si>
  <si>
    <t>C25s(4/128)</t>
  </si>
  <si>
    <t>C21Y(4/64)</t>
  </si>
  <si>
    <t>GT NEO 2</t>
  </si>
  <si>
    <t>C25Y(4/64)</t>
  </si>
  <si>
    <t>Green</t>
  </si>
  <si>
    <t>C11(4/64)</t>
  </si>
  <si>
    <t>C21Y(3/32)</t>
  </si>
  <si>
    <t>C11(2+32)</t>
  </si>
  <si>
    <t xml:space="preserve"> </t>
  </si>
  <si>
    <t>GT Master</t>
  </si>
  <si>
    <t xml:space="preserve"> 8(5G)</t>
  </si>
  <si>
    <t>Bule</t>
  </si>
  <si>
    <t>9i (6/128)</t>
  </si>
  <si>
    <t>Narzo50</t>
  </si>
  <si>
    <t>C31(4+64)</t>
  </si>
  <si>
    <t>Need to Deposit</t>
  </si>
  <si>
    <t>C35(4+128)</t>
  </si>
  <si>
    <t>9 (8/128)</t>
  </si>
  <si>
    <t>Gold</t>
  </si>
  <si>
    <t>Narzo50i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</si>
</sst>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[$-409]d\-mmm\-yyyy;@"/>
    <numFmt numFmtId="165" formatCode="_(* #,##0_);_(* \(#,##0\);_(* &quot;-&quot;??_);_(@_)"/>
  </numFmts>
  <fonts count="8" x14ac:knownFonts="1">
    <font>
      <sz val="10"/>
      <color rgb="FF000000"/>
      <name val="Times New Roman"/>
      <charset val="204"/>
    </font>
    <font>
      <sz val="10"/>
      <color rgb="FF000000"/>
      <name val="Calibri"/>
      <family val="2"/>
      <scheme val="minor"/>
    </font>
    <font>
      <sz val="13"/>
      <color rgb="FF000000"/>
      <name val="Calibri"/>
      <family val="2"/>
      <scheme val="minor"/>
    </font>
    <font>
      <b/>
      <sz val="15"/>
      <color rgb="FF000000"/>
      <name val="Calibri"/>
      <family val="2"/>
      <scheme val="minor"/>
    </font>
    <font>
      <b/>
      <sz val="13"/>
      <color rgb="FF000000"/>
      <name val="Calibri"/>
      <family val="2"/>
      <scheme val="minor"/>
    </font>
    <font>
      <b/>
      <sz val="20"/>
      <color rgb="FF000000"/>
      <name val="Calibri"/>
      <family val="2"/>
      <scheme val="minor"/>
    </font>
    <font>
      <sz val="15"/>
      <color rgb="FF000000"/>
      <name val="Calibri"/>
      <family val="2"/>
      <scheme val="minor"/>
    </font>
    <font>
      <sz val="10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164" fontId="0" fillId="0" borderId="0"/>
    <xf numFmtId="43" fontId="7" fillId="0" borderId="0" applyFont="0" applyFill="0" applyBorder="0" applyAlignment="0" applyProtection="0"/>
  </cellStyleXfs>
  <cellXfs count="45">
    <xf numFmtId="164" fontId="0" fillId="0" borderId="0" xfId="0" applyFill="1" applyBorder="1" applyAlignment="1">
      <alignment horizontal="left" vertical="top"/>
    </xf>
    <xf numFmtId="164" fontId="1" fillId="0" borderId="0" xfId="0" applyFont="1" applyFill="1" applyBorder="1" applyAlignment="1">
      <alignment horizontal="center" vertical="center"/>
    </xf>
    <xf numFmtId="1" fontId="2" fillId="0" borderId="4" xfId="0" applyNumberFormat="1" applyFon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/>
    </xf>
    <xf numFmtId="164" fontId="4" fillId="2" borderId="4" xfId="0" applyFont="1" applyFill="1" applyBorder="1" applyAlignment="1">
      <alignment horizontal="center" vertical="center"/>
    </xf>
    <xf numFmtId="164" fontId="2" fillId="0" borderId="1" xfId="0" applyFont="1" applyFill="1" applyBorder="1" applyAlignment="1">
      <alignment horizontal="center" vertical="center"/>
    </xf>
    <xf numFmtId="164" fontId="3" fillId="0" borderId="1" xfId="0" applyNumberFormat="1" applyFont="1" applyFill="1" applyBorder="1" applyAlignment="1">
      <alignment horizontal="center" vertical="center"/>
    </xf>
    <xf numFmtId="164" fontId="3" fillId="0" borderId="3" xfId="0" applyFont="1" applyFill="1" applyBorder="1" applyAlignment="1">
      <alignment horizontal="center" vertical="center"/>
    </xf>
    <xf numFmtId="164" fontId="4" fillId="2" borderId="3" xfId="0" applyFont="1" applyFill="1" applyBorder="1" applyAlignment="1">
      <alignment horizontal="center" vertical="center"/>
    </xf>
    <xf numFmtId="1" fontId="4" fillId="3" borderId="1" xfId="0" applyNumberFormat="1" applyFont="1" applyFill="1" applyBorder="1" applyAlignment="1">
      <alignment horizontal="center" vertical="center"/>
    </xf>
    <xf numFmtId="164" fontId="4" fillId="2" borderId="1" xfId="0" applyFont="1" applyFill="1" applyBorder="1" applyAlignment="1">
      <alignment horizontal="center" vertical="center"/>
    </xf>
    <xf numFmtId="165" fontId="4" fillId="3" borderId="4" xfId="1" applyNumberFormat="1" applyFont="1" applyFill="1" applyBorder="1" applyAlignment="1">
      <alignment horizontal="center" vertical="center"/>
    </xf>
    <xf numFmtId="165" fontId="2" fillId="2" borderId="4" xfId="1" applyNumberFormat="1" applyFont="1" applyFill="1" applyBorder="1" applyAlignment="1">
      <alignment horizontal="center" vertical="center"/>
    </xf>
    <xf numFmtId="165" fontId="4" fillId="3" borderId="6" xfId="1" applyNumberFormat="1" applyFont="1" applyFill="1" applyBorder="1" applyAlignment="1">
      <alignment horizontal="center" vertical="center"/>
    </xf>
    <xf numFmtId="164" fontId="1" fillId="0" borderId="0" xfId="0" applyFont="1" applyFill="1" applyBorder="1" applyAlignment="1">
      <alignment horizontal="center" vertical="center"/>
    </xf>
    <xf numFmtId="164" fontId="1" fillId="0" borderId="0" xfId="0" applyFont="1" applyFill="1" applyBorder="1" applyAlignment="1">
      <alignment vertical="center"/>
    </xf>
    <xf numFmtId="164" fontId="1" fillId="0" borderId="0" xfId="0" applyFont="1" applyFill="1" applyBorder="1" applyAlignment="1">
      <alignment horizontal="center" vertical="center"/>
    </xf>
    <xf numFmtId="164" fontId="1" fillId="0" borderId="0" xfId="0" applyFont="1" applyFill="1" applyBorder="1" applyAlignment="1">
      <alignment horizontal="center" vertical="center"/>
    </xf>
    <xf numFmtId="164" fontId="4" fillId="0" borderId="15" xfId="0" applyFont="1" applyFill="1" applyBorder="1" applyAlignment="1">
      <alignment horizontal="center" vertical="center"/>
    </xf>
    <xf numFmtId="164" fontId="4" fillId="0" borderId="22" xfId="0" applyFont="1" applyFill="1" applyBorder="1" applyAlignment="1">
      <alignment horizontal="center" vertical="center"/>
    </xf>
    <xf numFmtId="164" fontId="4" fillId="3" borderId="19" xfId="0" applyFont="1" applyFill="1" applyBorder="1" applyAlignment="1">
      <alignment horizontal="center" vertical="center"/>
    </xf>
    <xf numFmtId="164" fontId="4" fillId="3" borderId="20" xfId="0" applyFont="1" applyFill="1" applyBorder="1" applyAlignment="1">
      <alignment horizontal="center" vertical="center"/>
    </xf>
    <xf numFmtId="164" fontId="4" fillId="3" borderId="21" xfId="0" applyFont="1" applyFill="1" applyBorder="1" applyAlignment="1">
      <alignment horizontal="center" vertical="center"/>
    </xf>
    <xf numFmtId="164" fontId="5" fillId="0" borderId="7" xfId="0" applyFont="1" applyFill="1" applyBorder="1" applyAlignment="1">
      <alignment horizontal="center" vertical="center"/>
    </xf>
    <xf numFmtId="164" fontId="5" fillId="0" borderId="8" xfId="0" applyFont="1" applyFill="1" applyBorder="1" applyAlignment="1">
      <alignment horizontal="center" vertical="center"/>
    </xf>
    <xf numFmtId="164" fontId="5" fillId="0" borderId="9" xfId="0" applyFont="1" applyFill="1" applyBorder="1" applyAlignment="1">
      <alignment horizontal="center" vertical="center"/>
    </xf>
    <xf numFmtId="164" fontId="3" fillId="0" borderId="10" xfId="0" applyFont="1" applyFill="1" applyBorder="1" applyAlignment="1">
      <alignment horizontal="center" vertical="center"/>
    </xf>
    <xf numFmtId="164" fontId="3" fillId="0" borderId="0" xfId="0" applyFont="1" applyFill="1" applyBorder="1" applyAlignment="1">
      <alignment horizontal="center" vertical="center"/>
    </xf>
    <xf numFmtId="164" fontId="3" fillId="0" borderId="11" xfId="0" applyFont="1" applyFill="1" applyBorder="1" applyAlignment="1">
      <alignment horizontal="center" vertical="center"/>
    </xf>
    <xf numFmtId="164" fontId="6" fillId="3" borderId="5" xfId="0" applyFont="1" applyFill="1" applyBorder="1" applyAlignment="1">
      <alignment horizontal="center" vertical="center"/>
    </xf>
    <xf numFmtId="164" fontId="6" fillId="3" borderId="14" xfId="0" applyFont="1" applyFill="1" applyBorder="1" applyAlignment="1">
      <alignment horizontal="center" vertical="center"/>
    </xf>
    <xf numFmtId="164" fontId="6" fillId="3" borderId="18" xfId="0" applyFont="1" applyFill="1" applyBorder="1" applyAlignment="1">
      <alignment horizontal="center" vertical="center"/>
    </xf>
    <xf numFmtId="164" fontId="4" fillId="2" borderId="5" xfId="0" applyFont="1" applyFill="1" applyBorder="1" applyAlignment="1">
      <alignment horizontal="center" vertical="center"/>
    </xf>
    <xf numFmtId="164" fontId="4" fillId="2" borderId="14" xfId="0" applyFont="1" applyFill="1" applyBorder="1" applyAlignment="1">
      <alignment horizontal="center" vertical="center"/>
    </xf>
    <xf numFmtId="164" fontId="4" fillId="2" borderId="2" xfId="0" applyFont="1" applyFill="1" applyBorder="1" applyAlignment="1">
      <alignment horizontal="center" vertical="center"/>
    </xf>
    <xf numFmtId="164" fontId="4" fillId="0" borderId="16" xfId="0" applyFont="1" applyFill="1" applyBorder="1" applyAlignment="1">
      <alignment horizontal="center" vertical="center"/>
    </xf>
    <xf numFmtId="164" fontId="3" fillId="0" borderId="17" xfId="0" applyFont="1" applyFill="1" applyBorder="1" applyAlignment="1">
      <alignment horizontal="center" vertical="center"/>
    </xf>
    <xf numFmtId="164" fontId="3" fillId="0" borderId="12" xfId="0" applyFont="1" applyFill="1" applyBorder="1" applyAlignment="1">
      <alignment horizontal="center" vertical="center"/>
    </xf>
    <xf numFmtId="164" fontId="3" fillId="0" borderId="13" xfId="0" applyFont="1" applyFill="1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4" fillId="0" borderId="16" xfId="0" applyNumberFormat="1" applyFont="1" applyFill="1" applyBorder="1" applyAlignment="1">
      <alignment horizontal="center" vertical="center"/>
    </xf>
    <xf numFmtId="164" fontId="4" fillId="3" borderId="5" xfId="0" applyFont="1" applyFill="1" applyBorder="1" applyAlignment="1">
      <alignment horizontal="center" vertical="center"/>
    </xf>
    <xf numFmtId="164" fontId="4" fillId="3" borderId="14" xfId="0" applyFont="1" applyFill="1" applyBorder="1" applyAlignment="1">
      <alignment horizontal="center" vertical="center"/>
    </xf>
    <xf numFmtId="164" fontId="4" fillId="3" borderId="2" xfId="0" applyFont="1" applyFill="1" applyBorder="1" applyAlignment="1">
      <alignment horizontal="center" vertical="center"/>
    </xf>
    <xf numFmtId="164" fontId="1" fillId="0" borderId="23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0"/>
  <sheetViews>
    <sheetView tabSelected="1" topLeftCell="A25" workbookViewId="0">
      <selection activeCell="W37" sqref="W37"/>
    </sheetView>
  </sheetViews>
  <sheetFormatPr defaultRowHeight="12.75" x14ac:dyDescent="0.2"/>
  <cols>
    <col min="1" max="1" width="2.6640625" style="1" customWidth="1"/>
    <col min="2" max="2" width="18" style="1" bestFit="1" customWidth="1"/>
    <col min="3" max="3" width="19.83203125" style="1" bestFit="1" customWidth="1"/>
    <col min="4" max="4" width="17.5" style="1" customWidth="1"/>
    <col min="5" max="5" width="14" style="1" customWidth="1"/>
    <col min="6" max="6" width="15.1640625" style="1" bestFit="1" customWidth="1"/>
    <col min="7" max="13" width="9.33203125" style="1" hidden="1" customWidth="1"/>
    <col min="14" max="15" width="2.5" style="1" customWidth="1"/>
    <col min="16" max="16384" width="9.33203125" style="1"/>
  </cols>
  <sheetData>
    <row r="1" spans="1:14" ht="11.25" customHeight="1" thickBot="1" x14ac:dyDescent="0.25">
      <c r="A1" s="17"/>
      <c r="B1" s="44"/>
      <c r="C1" s="44"/>
      <c r="D1" s="44"/>
      <c r="E1" s="44"/>
      <c r="F1" s="44"/>
      <c r="G1" s="15"/>
      <c r="H1" s="15"/>
      <c r="I1" s="15"/>
      <c r="J1" s="15"/>
      <c r="K1" s="15"/>
      <c r="N1" s="17" t="s">
        <v>22</v>
      </c>
    </row>
    <row r="2" spans="1:14" ht="26.25" x14ac:dyDescent="0.2">
      <c r="A2" s="17"/>
      <c r="B2" s="23" t="s">
        <v>1</v>
      </c>
      <c r="C2" s="24"/>
      <c r="D2" s="24"/>
      <c r="E2" s="24"/>
      <c r="F2" s="25"/>
      <c r="N2" s="17"/>
    </row>
    <row r="3" spans="1:14" ht="19.5" x14ac:dyDescent="0.2">
      <c r="A3" s="17"/>
      <c r="B3" s="26" t="s">
        <v>10</v>
      </c>
      <c r="C3" s="27"/>
      <c r="D3" s="27"/>
      <c r="E3" s="27"/>
      <c r="F3" s="28"/>
      <c r="N3" s="17"/>
    </row>
    <row r="4" spans="1:14" ht="19.5" x14ac:dyDescent="0.2">
      <c r="A4" s="17"/>
      <c r="B4" s="7" t="s">
        <v>13</v>
      </c>
      <c r="C4" s="6">
        <f ca="1">TODAY()</f>
        <v>44717</v>
      </c>
      <c r="D4" s="36"/>
      <c r="E4" s="37"/>
      <c r="F4" s="38"/>
      <c r="N4" s="17"/>
    </row>
    <row r="5" spans="1:14" ht="19.5" x14ac:dyDescent="0.2">
      <c r="A5" s="17"/>
      <c r="B5" s="29" t="s">
        <v>9</v>
      </c>
      <c r="C5" s="30"/>
      <c r="D5" s="30"/>
      <c r="E5" s="30"/>
      <c r="F5" s="31"/>
      <c r="N5" s="17"/>
    </row>
    <row r="6" spans="1:14" ht="17.25" x14ac:dyDescent="0.2">
      <c r="A6" s="17"/>
      <c r="B6" s="8" t="s">
        <v>2</v>
      </c>
      <c r="C6" s="10" t="s">
        <v>5</v>
      </c>
      <c r="D6" s="10" t="s">
        <v>6</v>
      </c>
      <c r="E6" s="10" t="s">
        <v>7</v>
      </c>
      <c r="F6" s="4" t="s">
        <v>8</v>
      </c>
      <c r="N6" s="17"/>
    </row>
    <row r="7" spans="1:14" ht="17.25" x14ac:dyDescent="0.2">
      <c r="A7" s="17"/>
      <c r="B7" s="18" t="s">
        <v>21</v>
      </c>
      <c r="C7" s="5" t="s">
        <v>11</v>
      </c>
      <c r="D7" s="3">
        <v>8510</v>
      </c>
      <c r="E7" s="3"/>
      <c r="F7" s="2">
        <f t="shared" ref="F7:F8" si="0">E7*D7</f>
        <v>0</v>
      </c>
      <c r="N7" s="17"/>
    </row>
    <row r="8" spans="1:14" ht="17.25" x14ac:dyDescent="0.2">
      <c r="A8" s="17"/>
      <c r="B8" s="35"/>
      <c r="C8" s="5" t="s">
        <v>4</v>
      </c>
      <c r="D8" s="3">
        <v>8510</v>
      </c>
      <c r="E8" s="3"/>
      <c r="F8" s="2">
        <f t="shared" si="0"/>
        <v>0</v>
      </c>
      <c r="N8" s="17"/>
    </row>
    <row r="9" spans="1:14" ht="17.25" x14ac:dyDescent="0.2">
      <c r="A9" s="17"/>
      <c r="B9" s="18" t="s">
        <v>19</v>
      </c>
      <c r="C9" s="5" t="s">
        <v>11</v>
      </c>
      <c r="D9" s="3">
        <v>10390</v>
      </c>
      <c r="E9" s="3"/>
      <c r="F9" s="2">
        <f t="shared" ref="F9:F16" si="1">E9*D9</f>
        <v>0</v>
      </c>
      <c r="N9" s="17"/>
    </row>
    <row r="10" spans="1:14" ht="17.25" x14ac:dyDescent="0.2">
      <c r="A10" s="17"/>
      <c r="B10" s="35"/>
      <c r="C10" s="5" t="s">
        <v>4</v>
      </c>
      <c r="D10" s="3">
        <v>10390</v>
      </c>
      <c r="E10" s="3"/>
      <c r="F10" s="2">
        <f t="shared" si="1"/>
        <v>0</v>
      </c>
      <c r="N10" s="17"/>
    </row>
    <row r="11" spans="1:14" ht="17.25" x14ac:dyDescent="0.2">
      <c r="A11" s="17"/>
      <c r="B11" s="18" t="s">
        <v>27</v>
      </c>
      <c r="C11" s="5" t="s">
        <v>3</v>
      </c>
      <c r="D11" s="3">
        <v>16689</v>
      </c>
      <c r="E11" s="3">
        <v>2</v>
      </c>
      <c r="F11" s="2">
        <f t="shared" ref="F11:F14" si="2">E11*D11</f>
        <v>33378</v>
      </c>
      <c r="N11" s="17"/>
    </row>
    <row r="12" spans="1:14" ht="17.25" x14ac:dyDescent="0.2">
      <c r="A12" s="17"/>
      <c r="B12" s="35"/>
      <c r="C12" s="5" t="s">
        <v>4</v>
      </c>
      <c r="D12" s="3">
        <v>16689</v>
      </c>
      <c r="E12" s="3">
        <v>8</v>
      </c>
      <c r="F12" s="2">
        <f t="shared" si="2"/>
        <v>133512</v>
      </c>
      <c r="N12" s="17"/>
    </row>
    <row r="13" spans="1:14" s="16" customFormat="1" ht="17.25" x14ac:dyDescent="0.2">
      <c r="A13" s="17"/>
      <c r="B13" s="18" t="s">
        <v>33</v>
      </c>
      <c r="C13" s="5" t="s">
        <v>18</v>
      </c>
      <c r="D13" s="3">
        <v>10440</v>
      </c>
      <c r="E13" s="3"/>
      <c r="F13" s="2">
        <f t="shared" si="2"/>
        <v>0</v>
      </c>
      <c r="N13" s="17"/>
    </row>
    <row r="14" spans="1:14" s="16" customFormat="1" ht="17.25" x14ac:dyDescent="0.2">
      <c r="A14" s="17"/>
      <c r="B14" s="35"/>
      <c r="C14" s="5" t="s">
        <v>3</v>
      </c>
      <c r="D14" s="3">
        <v>10440</v>
      </c>
      <c r="E14" s="3"/>
      <c r="F14" s="2">
        <f t="shared" si="2"/>
        <v>0</v>
      </c>
      <c r="N14" s="17"/>
    </row>
    <row r="15" spans="1:14" ht="17.25" x14ac:dyDescent="0.2">
      <c r="A15" s="17"/>
      <c r="B15" s="18" t="s">
        <v>20</v>
      </c>
      <c r="C15" s="5" t="s">
        <v>3</v>
      </c>
      <c r="D15" s="3">
        <v>10510</v>
      </c>
      <c r="E15" s="3"/>
      <c r="F15" s="2">
        <f t="shared" si="1"/>
        <v>0</v>
      </c>
      <c r="N15" s="17"/>
    </row>
    <row r="16" spans="1:14" ht="17.25" x14ac:dyDescent="0.2">
      <c r="A16" s="17"/>
      <c r="B16" s="35"/>
      <c r="C16" s="5" t="s">
        <v>4</v>
      </c>
      <c r="D16" s="3">
        <v>10510</v>
      </c>
      <c r="E16" s="3"/>
      <c r="F16" s="2">
        <f t="shared" si="1"/>
        <v>0</v>
      </c>
      <c r="N16" s="17"/>
    </row>
    <row r="17" spans="1:20" ht="17.25" x14ac:dyDescent="0.2">
      <c r="A17" s="17"/>
      <c r="B17" s="18" t="s">
        <v>15</v>
      </c>
      <c r="C17" s="5" t="s">
        <v>3</v>
      </c>
      <c r="D17" s="3">
        <v>11650</v>
      </c>
      <c r="E17" s="3"/>
      <c r="F17" s="2">
        <f t="shared" ref="F17:F18" si="3">E17*D17</f>
        <v>0</v>
      </c>
      <c r="N17" s="17"/>
    </row>
    <row r="18" spans="1:20" ht="17.25" x14ac:dyDescent="0.2">
      <c r="A18" s="17"/>
      <c r="B18" s="35"/>
      <c r="C18" s="5" t="s">
        <v>4</v>
      </c>
      <c r="D18" s="3">
        <v>11650</v>
      </c>
      <c r="E18" s="3"/>
      <c r="F18" s="2">
        <f t="shared" si="3"/>
        <v>0</v>
      </c>
      <c r="N18" s="17"/>
      <c r="T18" s="14"/>
    </row>
    <row r="19" spans="1:20" ht="17.25" x14ac:dyDescent="0.2">
      <c r="A19" s="17"/>
      <c r="B19" s="18" t="s">
        <v>17</v>
      </c>
      <c r="C19" s="5" t="s">
        <v>11</v>
      </c>
      <c r="D19" s="3">
        <v>12660</v>
      </c>
      <c r="E19" s="3">
        <v>5</v>
      </c>
      <c r="F19" s="2">
        <f>E19*D19</f>
        <v>63300</v>
      </c>
      <c r="N19" s="17"/>
    </row>
    <row r="20" spans="1:20" ht="17.25" x14ac:dyDescent="0.2">
      <c r="A20" s="17"/>
      <c r="B20" s="35"/>
      <c r="C20" s="5" t="s">
        <v>4</v>
      </c>
      <c r="D20" s="3">
        <v>12660</v>
      </c>
      <c r="E20" s="3">
        <v>10</v>
      </c>
      <c r="F20" s="2">
        <f>E20*D20</f>
        <v>126600</v>
      </c>
      <c r="N20" s="17"/>
    </row>
    <row r="21" spans="1:20" ht="17.25" x14ac:dyDescent="0.2">
      <c r="A21" s="17"/>
      <c r="B21" s="18" t="s">
        <v>14</v>
      </c>
      <c r="C21" s="5" t="s">
        <v>11</v>
      </c>
      <c r="D21" s="3">
        <v>13890</v>
      </c>
      <c r="E21" s="3"/>
      <c r="F21" s="2">
        <f t="shared" ref="F21:F22" si="4">E21*D21</f>
        <v>0</v>
      </c>
      <c r="N21" s="17"/>
    </row>
    <row r="22" spans="1:20" ht="17.25" x14ac:dyDescent="0.2">
      <c r="A22" s="17"/>
      <c r="B22" s="35"/>
      <c r="C22" s="5" t="s">
        <v>4</v>
      </c>
      <c r="D22" s="3">
        <v>13890</v>
      </c>
      <c r="E22" s="3"/>
      <c r="F22" s="2">
        <f t="shared" si="4"/>
        <v>0</v>
      </c>
      <c r="N22" s="17"/>
    </row>
    <row r="23" spans="1:20" ht="17.25" x14ac:dyDescent="0.2">
      <c r="A23" s="17"/>
      <c r="B23" s="39" t="s">
        <v>28</v>
      </c>
      <c r="C23" s="5" t="s">
        <v>18</v>
      </c>
      <c r="D23" s="3">
        <v>12770</v>
      </c>
      <c r="E23" s="3"/>
      <c r="F23" s="2">
        <f t="shared" ref="F23:F38" si="5">E23*D23</f>
        <v>0</v>
      </c>
      <c r="N23" s="17"/>
    </row>
    <row r="24" spans="1:20" ht="17.25" x14ac:dyDescent="0.2">
      <c r="A24" s="17"/>
      <c r="B24" s="40"/>
      <c r="C24" s="5" t="s">
        <v>12</v>
      </c>
      <c r="D24" s="3">
        <v>12770</v>
      </c>
      <c r="E24" s="3"/>
      <c r="F24" s="2">
        <f t="shared" si="5"/>
        <v>0</v>
      </c>
      <c r="N24" s="17"/>
    </row>
    <row r="25" spans="1:20" s="14" customFormat="1" ht="17.25" x14ac:dyDescent="0.2">
      <c r="A25" s="17"/>
      <c r="B25" s="39" t="s">
        <v>30</v>
      </c>
      <c r="C25" s="5" t="s">
        <v>3</v>
      </c>
      <c r="D25" s="3">
        <v>15690</v>
      </c>
      <c r="E25" s="3"/>
      <c r="F25" s="2">
        <f t="shared" si="5"/>
        <v>0</v>
      </c>
      <c r="N25" s="17"/>
    </row>
    <row r="26" spans="1:20" s="14" customFormat="1" ht="17.25" x14ac:dyDescent="0.2">
      <c r="A26" s="17"/>
      <c r="B26" s="40"/>
      <c r="C26" s="5" t="s">
        <v>18</v>
      </c>
      <c r="D26" s="3">
        <v>15690</v>
      </c>
      <c r="E26" s="3"/>
      <c r="F26" s="2">
        <f t="shared" si="5"/>
        <v>0</v>
      </c>
      <c r="N26" s="17"/>
    </row>
    <row r="27" spans="1:20" ht="17.25" x14ac:dyDescent="0.2">
      <c r="A27" s="17"/>
      <c r="B27" s="39">
        <v>8</v>
      </c>
      <c r="C27" s="5" t="s">
        <v>3</v>
      </c>
      <c r="D27" s="3">
        <v>20640</v>
      </c>
      <c r="E27" s="3"/>
      <c r="F27" s="2">
        <f t="shared" si="5"/>
        <v>0</v>
      </c>
      <c r="N27" s="17"/>
    </row>
    <row r="28" spans="1:20" ht="17.25" x14ac:dyDescent="0.2">
      <c r="A28" s="17"/>
      <c r="B28" s="40"/>
      <c r="C28" s="5" t="s">
        <v>12</v>
      </c>
      <c r="D28" s="3">
        <v>20640</v>
      </c>
      <c r="E28" s="3"/>
      <c r="F28" s="2">
        <f t="shared" si="5"/>
        <v>0</v>
      </c>
      <c r="N28" s="17"/>
    </row>
    <row r="29" spans="1:20" ht="17.25" x14ac:dyDescent="0.2">
      <c r="A29" s="17"/>
      <c r="B29" s="18" t="s">
        <v>24</v>
      </c>
      <c r="C29" s="5" t="s">
        <v>3</v>
      </c>
      <c r="D29" s="3">
        <v>20970</v>
      </c>
      <c r="E29" s="3"/>
      <c r="F29" s="2">
        <f t="shared" si="5"/>
        <v>0</v>
      </c>
      <c r="N29" s="17"/>
    </row>
    <row r="30" spans="1:20" ht="17.25" x14ac:dyDescent="0.2">
      <c r="A30" s="17"/>
      <c r="B30" s="35"/>
      <c r="C30" s="5" t="s">
        <v>4</v>
      </c>
      <c r="D30" s="3">
        <v>20970</v>
      </c>
      <c r="E30" s="3"/>
      <c r="F30" s="2">
        <f t="shared" si="5"/>
        <v>0</v>
      </c>
      <c r="N30" s="17"/>
    </row>
    <row r="31" spans="1:20" s="14" customFormat="1" ht="17.25" x14ac:dyDescent="0.2">
      <c r="A31" s="17"/>
      <c r="B31" s="18" t="s">
        <v>31</v>
      </c>
      <c r="C31" s="5" t="s">
        <v>3</v>
      </c>
      <c r="D31" s="3">
        <v>24570</v>
      </c>
      <c r="E31" s="3"/>
      <c r="F31" s="2">
        <f t="shared" si="5"/>
        <v>0</v>
      </c>
      <c r="N31" s="17"/>
    </row>
    <row r="32" spans="1:20" s="14" customFormat="1" ht="17.25" x14ac:dyDescent="0.2">
      <c r="A32" s="17"/>
      <c r="B32" s="35"/>
      <c r="C32" s="5" t="s">
        <v>32</v>
      </c>
      <c r="D32" s="3">
        <v>24570</v>
      </c>
      <c r="E32" s="3">
        <v>5</v>
      </c>
      <c r="F32" s="2">
        <f t="shared" si="5"/>
        <v>122850</v>
      </c>
      <c r="N32" s="17"/>
    </row>
    <row r="33" spans="1:14" ht="17.25" x14ac:dyDescent="0.2">
      <c r="A33" s="17"/>
      <c r="B33" s="18" t="s">
        <v>26</v>
      </c>
      <c r="C33" s="5" t="s">
        <v>3</v>
      </c>
      <c r="D33" s="3">
        <v>19540</v>
      </c>
      <c r="E33" s="3">
        <v>2</v>
      </c>
      <c r="F33" s="2">
        <f t="shared" si="5"/>
        <v>39080</v>
      </c>
      <c r="N33" s="17"/>
    </row>
    <row r="34" spans="1:14" ht="17.25" x14ac:dyDescent="0.2">
      <c r="A34" s="17"/>
      <c r="B34" s="35"/>
      <c r="C34" s="5" t="s">
        <v>25</v>
      </c>
      <c r="D34" s="3">
        <v>19540</v>
      </c>
      <c r="E34" s="3">
        <v>8</v>
      </c>
      <c r="F34" s="2">
        <f t="shared" si="5"/>
        <v>156320</v>
      </c>
      <c r="M34" s="1" t="s">
        <v>22</v>
      </c>
      <c r="N34" s="17"/>
    </row>
    <row r="35" spans="1:14" ht="17.25" x14ac:dyDescent="0.2">
      <c r="A35" s="17"/>
      <c r="B35" s="18" t="s">
        <v>16</v>
      </c>
      <c r="C35" s="5" t="s">
        <v>3</v>
      </c>
      <c r="D35" s="3">
        <v>36420</v>
      </c>
      <c r="E35" s="3"/>
      <c r="F35" s="2">
        <f t="shared" si="5"/>
        <v>0</v>
      </c>
      <c r="N35" s="17"/>
    </row>
    <row r="36" spans="1:14" ht="17.25" x14ac:dyDescent="0.2">
      <c r="A36" s="17"/>
      <c r="B36" s="35"/>
      <c r="C36" s="5" t="s">
        <v>18</v>
      </c>
      <c r="D36" s="3">
        <v>36420</v>
      </c>
      <c r="E36" s="3"/>
      <c r="F36" s="2">
        <f t="shared" si="5"/>
        <v>0</v>
      </c>
      <c r="N36" s="17"/>
    </row>
    <row r="37" spans="1:14" ht="17.25" x14ac:dyDescent="0.2">
      <c r="A37" s="17"/>
      <c r="B37" s="18" t="s">
        <v>23</v>
      </c>
      <c r="C37" s="5" t="s">
        <v>11</v>
      </c>
      <c r="D37" s="3">
        <v>31210</v>
      </c>
      <c r="E37" s="3"/>
      <c r="F37" s="2">
        <f t="shared" si="5"/>
        <v>0</v>
      </c>
      <c r="N37" s="17"/>
    </row>
    <row r="38" spans="1:14" ht="17.25" x14ac:dyDescent="0.2">
      <c r="A38" s="17"/>
      <c r="B38" s="19"/>
      <c r="C38" s="5" t="s">
        <v>4</v>
      </c>
      <c r="D38" s="3">
        <v>31210</v>
      </c>
      <c r="E38" s="3"/>
      <c r="F38" s="2">
        <f t="shared" si="5"/>
        <v>0</v>
      </c>
      <c r="N38" s="17"/>
    </row>
    <row r="39" spans="1:14" ht="17.25" x14ac:dyDescent="0.2">
      <c r="A39" s="17"/>
      <c r="B39" s="41" t="s">
        <v>0</v>
      </c>
      <c r="C39" s="42"/>
      <c r="D39" s="43"/>
      <c r="E39" s="9">
        <f>SUM(E7:E38)</f>
        <v>40</v>
      </c>
      <c r="F39" s="11">
        <f>SUM(F7:F38)</f>
        <v>675040</v>
      </c>
      <c r="N39" s="17"/>
    </row>
    <row r="40" spans="1:14" ht="17.25" x14ac:dyDescent="0.2">
      <c r="A40" s="17"/>
      <c r="B40" s="32"/>
      <c r="C40" s="33"/>
      <c r="D40" s="33"/>
      <c r="E40" s="34"/>
      <c r="F40" s="12"/>
      <c r="N40" s="17"/>
    </row>
    <row r="41" spans="1:14" ht="18" thickBot="1" x14ac:dyDescent="0.25">
      <c r="A41" s="17"/>
      <c r="B41" s="20" t="s">
        <v>29</v>
      </c>
      <c r="C41" s="21"/>
      <c r="D41" s="21"/>
      <c r="E41" s="22"/>
      <c r="F41" s="13">
        <f>F39-F40</f>
        <v>675040</v>
      </c>
      <c r="N41" s="17"/>
    </row>
    <row r="42" spans="1:14" x14ac:dyDescent="0.2">
      <c r="A42" s="17"/>
      <c r="B42" s="17"/>
      <c r="C42" s="17"/>
      <c r="D42" s="17"/>
      <c r="E42" s="17"/>
      <c r="F42" s="17"/>
      <c r="N42" s="17"/>
    </row>
    <row r="43" spans="1:14" x14ac:dyDescent="0.2">
      <c r="A43" s="15"/>
    </row>
    <row r="44" spans="1:14" x14ac:dyDescent="0.2">
      <c r="A44" s="15"/>
    </row>
    <row r="45" spans="1:14" x14ac:dyDescent="0.2">
      <c r="A45" s="15"/>
    </row>
    <row r="46" spans="1:14" x14ac:dyDescent="0.2">
      <c r="A46" s="15"/>
    </row>
    <row r="47" spans="1:14" x14ac:dyDescent="0.2">
      <c r="A47" s="15"/>
    </row>
    <row r="48" spans="1:14" x14ac:dyDescent="0.2">
      <c r="A48" s="15"/>
    </row>
    <row r="49" spans="1:1" x14ac:dyDescent="0.2">
      <c r="A49" s="15"/>
    </row>
    <row r="50" spans="1:1" x14ac:dyDescent="0.2">
      <c r="A50" s="15"/>
    </row>
    <row r="51" spans="1:1" x14ac:dyDescent="0.2">
      <c r="A51" s="15"/>
    </row>
    <row r="52" spans="1:1" x14ac:dyDescent="0.2">
      <c r="A52" s="15"/>
    </row>
    <row r="53" spans="1:1" x14ac:dyDescent="0.2">
      <c r="A53" s="15"/>
    </row>
    <row r="54" spans="1:1" x14ac:dyDescent="0.2">
      <c r="A54" s="15"/>
    </row>
    <row r="55" spans="1:1" x14ac:dyDescent="0.2">
      <c r="A55" s="15"/>
    </row>
    <row r="56" spans="1:1" x14ac:dyDescent="0.2">
      <c r="A56" s="15"/>
    </row>
    <row r="57" spans="1:1" x14ac:dyDescent="0.2">
      <c r="A57" s="15"/>
    </row>
    <row r="58" spans="1:1" x14ac:dyDescent="0.2">
      <c r="A58" s="15"/>
    </row>
    <row r="59" spans="1:1" x14ac:dyDescent="0.2">
      <c r="A59" s="15"/>
    </row>
    <row r="60" spans="1:1" x14ac:dyDescent="0.2">
      <c r="A60" s="15"/>
    </row>
  </sheetData>
  <mergeCells count="27">
    <mergeCell ref="B33:B34"/>
    <mergeCell ref="B1:F1"/>
    <mergeCell ref="B17:B18"/>
    <mergeCell ref="B7:B8"/>
    <mergeCell ref="B15:B16"/>
    <mergeCell ref="B23:B24"/>
    <mergeCell ref="B21:B22"/>
    <mergeCell ref="B27:B28"/>
    <mergeCell ref="B9:B10"/>
    <mergeCell ref="B11:B12"/>
    <mergeCell ref="B29:B30"/>
    <mergeCell ref="A42:F42"/>
    <mergeCell ref="N1:N42"/>
    <mergeCell ref="B37:B38"/>
    <mergeCell ref="B41:E41"/>
    <mergeCell ref="B2:F2"/>
    <mergeCell ref="B3:F3"/>
    <mergeCell ref="B5:F5"/>
    <mergeCell ref="B40:E40"/>
    <mergeCell ref="B35:B36"/>
    <mergeCell ref="D4:F4"/>
    <mergeCell ref="B13:B14"/>
    <mergeCell ref="A1:A41"/>
    <mergeCell ref="B25:B26"/>
    <mergeCell ref="B31:B32"/>
    <mergeCell ref="B39:D39"/>
    <mergeCell ref="B19:B20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8801715116767</cp:lastModifiedBy>
  <cp:lastPrinted>2021-02-23T06:35:11Z</cp:lastPrinted>
  <dcterms:created xsi:type="dcterms:W3CDTF">2021-02-07T07:48:52Z</dcterms:created>
  <dcterms:modified xsi:type="dcterms:W3CDTF">2022-06-05T05:22:25Z</dcterms:modified>
</cp:coreProperties>
</file>