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5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l="1"/>
  <c r="B14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<sst xmlns="http://schemas.openxmlformats.org/spreadsheetml/2006/main" count="168" uniqueCount="117">
  <si>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</si>
  <si>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</si>
  <si>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</si>
  <si>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</si>
  <si>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</si>
  <si>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</si>
  <si>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</si>
  <si>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</si>
  <si>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</si>
  <si>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</si>
  <si>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</si>
  <si>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</si>
  <si>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</si>
  <si>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</si>
  <si>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</si>
  <si>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</si>
  <si>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</si>
  <si>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</si>
  <si>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</si>
  <si>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</si>
  <si>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</si>
  <si>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</si>
  <si>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</si>
  <si>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</si>
  <si>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</si>
  <si>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</si>
  <si>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</si>
  <si>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</si>
  <si>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</si>
  <si>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</si>
  <si>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</si>
  <si>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</si>
  <si>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</si>
  <si>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</si>
  <si>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</si>
  <si>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</si>
  <si>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</si>
  <si>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</si>
  <si>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</si>
  <si>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</si>
  <si>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</si>
  <si>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</si>
  <si>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</si>
  <si>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</si>
  <si>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</si>
  <si>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</si>
  <si>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</si>
  <si>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</si>
  <si>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</si>
  <si>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</si>
  <si>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</si>
  <si>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</si>
  <si>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</si>
  <si>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</si>
  <si>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</si>
  <si>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</si>
  <si>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</si>
  <si>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</si>
  <si>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</si>
  <si>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</si>
  <si>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</si>
  <si>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</si>
  <si>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</si>
  <si>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</si>
  <si>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</si>
  <si>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</si>
  <si>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</si>
  <si>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</si>
  <si>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</si>
  <si>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</si>
  <si>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</si>
  <si>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</si>
  <si>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</si>
  <si>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</si>
  <si>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</si>
  <si>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</si>
  <si>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</si>
  <si>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</si>
  <si>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</si>
  <si>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</si>
  <si>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</si>
  <si>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</si>
  <si>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Net Profit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</si>
  <si>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</si>
  <si>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</si>
  <si>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</si>
  <si>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</si>
  <si>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</si>
  <si>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</si>
  <si>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</si>
  <si>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</si>
  <si>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</si>
  <si>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</si>
  <si>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</si>
  <si>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</si>
  <si>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</si>
  <si>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</si>
  <si>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</si>
  <si>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</si>
  <si>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</si>
  <si>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</si>
  <si>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</si>
  <si>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</si>
  <si>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</si>
  <si>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</si>
  <si>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</si>
  <si>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</si>
  <si>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</si>
  <si>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</si>
  <si>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</si>
  <si>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</si>
  <si>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</si>
  <si>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Price Increase Profit (+)</t>
  </si>
  <si>
    <t>23.08.2022</t>
  </si>
  <si>
    <t>24.08.2022</t>
  </si>
  <si>
    <t>25.08.2022</t>
  </si>
  <si>
    <t>Date:25.08.2022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</si>
</sst>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6" sqref="G3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3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90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93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97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98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102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103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105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109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113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114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115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639807</v>
      </c>
      <c r="F49" s="1"/>
      <c r="G49" s="15"/>
    </row>
    <row r="50" spans="2:7">
      <c r="B50" s="20"/>
      <c r="C50" s="19"/>
      <c r="D50" s="19"/>
      <c r="E50" s="21">
        <f t="shared" si="0"/>
        <v>639807</v>
      </c>
      <c r="F50" s="1"/>
      <c r="G50" s="15"/>
    </row>
    <row r="51" spans="2:7">
      <c r="B51" s="20"/>
      <c r="C51" s="19"/>
      <c r="D51" s="19"/>
      <c r="E51" s="21">
        <f t="shared" si="0"/>
        <v>639807</v>
      </c>
      <c r="F51" s="1"/>
      <c r="G51" s="15"/>
    </row>
    <row r="52" spans="2:7">
      <c r="B52" s="25"/>
      <c r="C52" s="21">
        <f>SUM(C6:C51)</f>
        <v>10134807</v>
      </c>
      <c r="D52" s="21">
        <f>SUM(D6:D51)</f>
        <v>9495000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76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99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86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90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91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93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96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97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98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102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103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104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105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111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113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114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9020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1450</v>
      </c>
      <c r="H37" s="96">
        <f t="shared" si="1"/>
        <v>1540</v>
      </c>
      <c r="I37" s="96">
        <f t="shared" si="1"/>
        <v>1685</v>
      </c>
      <c r="J37" s="96">
        <f t="shared" si="1"/>
        <v>3440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20445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-995780</v>
      </c>
      <c r="D32" s="38"/>
      <c r="E32" s="175">
        <f t="shared" si="0"/>
        <v>-995780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-995780</v>
      </c>
      <c r="F33" s="187">
        <f>B33-E33</f>
        <v>995780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2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26580</v>
      </c>
      <c r="D38" s="167" t="s">
        <v>98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255000</v>
      </c>
      <c r="D39" s="167" t="s">
        <v>115</v>
      </c>
      <c r="E39" s="40"/>
      <c r="F39" s="41"/>
      <c r="G39" s="221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106</v>
      </c>
      <c r="B40" s="164"/>
      <c r="C40" s="165">
        <v>38850</v>
      </c>
      <c r="D40" s="166" t="s">
        <v>105</v>
      </c>
      <c r="E40" s="40"/>
      <c r="F40" s="41"/>
      <c r="G40" s="221" t="s">
        <v>88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116305</v>
      </c>
      <c r="D41" s="171" t="s">
        <v>115</v>
      </c>
      <c r="E41" s="51"/>
      <c r="F41" s="41"/>
      <c r="G41" s="221" t="s">
        <v>85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202545</v>
      </c>
      <c r="D42" s="166" t="s">
        <v>115</v>
      </c>
      <c r="F42" s="41"/>
      <c r="G42" s="222" t="s">
        <v>83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111</v>
      </c>
      <c r="E43" s="41" t="s">
        <v>10</v>
      </c>
      <c r="F43" s="112"/>
      <c r="G43" s="220" t="s">
        <v>110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94</v>
      </c>
      <c r="B44" s="164" t="s">
        <v>95</v>
      </c>
      <c r="C44" s="165">
        <v>500</v>
      </c>
      <c r="D44" s="166" t="s">
        <v>115</v>
      </c>
      <c r="E44" s="40"/>
      <c r="G44" s="221"/>
      <c r="H44" s="207"/>
      <c r="I44" s="213"/>
      <c r="J44" s="213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87</v>
      </c>
      <c r="C45" s="165">
        <v>101970</v>
      </c>
      <c r="D45" s="166" t="s">
        <v>86</v>
      </c>
      <c r="E45" s="40"/>
      <c r="G45" s="221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87</v>
      </c>
      <c r="C46" s="165">
        <v>101970</v>
      </c>
      <c r="D46" s="166" t="s">
        <v>79</v>
      </c>
      <c r="E46" s="40"/>
      <c r="F46" s="188"/>
      <c r="G46" s="224" t="s">
        <v>55</v>
      </c>
      <c r="H46" s="224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92</v>
      </c>
      <c r="C47" s="165">
        <v>101970</v>
      </c>
      <c r="D47" s="166" t="s">
        <v>86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995780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995780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H12" sqref="H12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116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5368359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205059.95</v>
      </c>
      <c r="C6" s="34"/>
      <c r="D6" s="116" t="s">
        <v>44</v>
      </c>
      <c r="E6" s="120">
        <v>639807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697853.94999999925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20445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995780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08" t="s">
        <v>62</v>
      </c>
      <c r="B11" s="209">
        <f>B6-B9-B10</f>
        <v>184614.95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112</v>
      </c>
      <c r="B12" s="119">
        <v>31794</v>
      </c>
      <c r="C12" s="32"/>
      <c r="D12" s="116" t="s">
        <v>36</v>
      </c>
      <c r="E12" s="137">
        <v>354835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7"/>
      <c r="B13" s="228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 t="s">
        <v>82</v>
      </c>
      <c r="B14" s="190">
        <f>B11+B12-B13</f>
        <v>216408.95</v>
      </c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5" t="s">
        <v>108</v>
      </c>
      <c r="B16" s="226">
        <v>1100000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8084614.9499999993</v>
      </c>
      <c r="C18" s="32"/>
      <c r="D18" s="116" t="s">
        <v>6</v>
      </c>
      <c r="E18" s="120">
        <f>SUM(E5:E17)</f>
        <v>8084614.9499999993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57</v>
      </c>
      <c r="B21" s="211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220000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89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101</v>
      </c>
      <c r="B24" s="200">
        <v>26580</v>
      </c>
      <c r="C24" s="201"/>
      <c r="D24" s="203" t="s">
        <v>59</v>
      </c>
      <c r="E24" s="202">
        <v>116305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107</v>
      </c>
      <c r="B25" s="200">
        <v>38850</v>
      </c>
      <c r="C25" s="201"/>
      <c r="D25" s="203" t="s">
        <v>64</v>
      </c>
      <c r="E25" s="202">
        <v>202545</v>
      </c>
      <c r="F25" s="138"/>
      <c r="G25" s="2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4"/>
      <c r="B26" s="215"/>
      <c r="C26" s="216"/>
      <c r="D26" s="217" t="s">
        <v>84</v>
      </c>
      <c r="E26" s="218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9"/>
      <c r="E30" s="21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2022-08-27T07:33:06Z</dcterms:modified>
</cp:coreProperties>
</file>