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6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<sst xmlns="http://schemas.openxmlformats.org/spreadsheetml/2006/main" count="472" uniqueCount="252">
  <si>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</si>
  <si>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</si>
  <si>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</si>
  <si>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</si>
  <si>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</si>
  <si>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</si>
  <si>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</si>
  <si>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</si>
  <si>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</si>
  <si>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</si>
  <si>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</si>
  <si>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</si>
  <si>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</si>
  <si>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</si>
  <si>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</si>
  <si>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</si>
  <si>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</si>
  <si>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</si>
  <si>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</si>
  <si>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</si>
  <si>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</si>
  <si>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</si>
  <si>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</si>
  <si>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</si>
  <si>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</si>
  <si>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</si>
  <si>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</si>
  <si>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</si>
  <si>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</si>
  <si>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</si>
  <si>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</si>
  <si>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</si>
  <si>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</si>
  <si>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</si>
  <si>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</si>
  <si>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</si>
  <si>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</si>
  <si>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</si>
  <si>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</si>
  <si>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</si>
  <si>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</si>
  <si>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</si>
  <si>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</si>
  <si>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</si>
  <si>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</si>
  <si>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</si>
  <si>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</si>
  <si>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</si>
  <si>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</si>
  <si>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</si>
  <si>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</si>
  <si>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</si>
  <si>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</si>
  <si>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</si>
  <si>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</si>
  <si>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</si>
  <si>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</si>
  <si>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</si>
  <si>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</si>
  <si>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</si>
  <si>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</si>
  <si>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</si>
  <si>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</si>
  <si>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</si>
  <si>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</si>
  <si>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</si>
  <si>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</si>
  <si>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</si>
  <si>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</si>
  <si>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</si>
  <si>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</si>
  <si>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</si>
  <si>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</si>
  <si>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</si>
  <si>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</si>
  <si>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</si>
  <si>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</si>
  <si>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</si>
  <si>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</si>
  <si>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</si>
  <si>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</si>
  <si>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</si>
  <si>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</si>
  <si>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</si>
  <si>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</si>
  <si>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</si>
  <si>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</si>
  <si>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</si>
  <si>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</si>
  <si>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</si>
  <si>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</si>
  <si>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</si>
  <si>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</si>
  <si>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</si>
  <si>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</si>
  <si>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</si>
  <si>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</si>
  <si>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</si>
  <si>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</si>
  <si>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</si>
  <si>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</si>
  <si>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</si>
  <si>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</si>
  <si>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</si>
  <si>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</si>
  <si>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</si>
  <si>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</si>
  <si>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</si>
  <si>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</si>
  <si>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</si>
  <si>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</si>
  <si>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</si>
  <si>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</si>
  <si>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</si>
  <si>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</si>
  <si>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</si>
  <si>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</si>
  <si>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</si>
  <si>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</si>
  <si>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</si>
  <si>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</si>
  <si>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</si>
  <si>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</si>
  <si>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</si>
  <si>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</si>
  <si>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</si>
  <si>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</si>
  <si>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</si>
  <si>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</si>
  <si>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</si>
  <si>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</si>
  <si>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</si>
  <si>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</si>
  <si>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</si>
  <si>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</si>
  <si>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</si>
  <si>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</si>
  <si>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</si>
  <si>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</si>
  <si>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</si>
  <si>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</si>
  <si>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</si>
  <si>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</si>
  <si>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</si>
  <si>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</si>
  <si>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</si>
  <si>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</si>
  <si>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</si>
  <si>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</si>
  <si>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</si>
  <si>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</si>
  <si>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</si>
  <si>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</si>
  <si>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</si>
  <si>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</si>
  <si>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</si>
  <si>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</si>
  <si>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</si>
  <si>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</si>
  <si>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</si>
  <si>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</si>
  <si>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</si>
  <si>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</si>
  <si>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</si>
  <si>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</si>
  <si>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</si>
  <si>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</si>
  <si>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</si>
  <si>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</si>
  <si>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</si>
  <si>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</si>
  <si>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</si>
  <si>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</si>
  <si>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</si>
  <si>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</si>
  <si>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</si>
  <si>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</si>
  <si>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</si>
  <si>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</si>
  <si>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</si>
  <si>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</si>
  <si>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</si>
  <si>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</si>
  <si>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</si>
  <si>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</si>
  <si>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</si>
  <si>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</si>
  <si>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</si>
  <si>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</si>
  <si>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</si>
  <si>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</si>
  <si>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</si>
  <si>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</si>
  <si>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</si>
  <si>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</si>
  <si>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</si>
  <si>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</si>
  <si>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</si>
  <si>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</si>
  <si>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</si>
  <si>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</si>
  <si>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</si>
  <si>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</si>
  <si>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</si>
  <si>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</si>
  <si>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</si>
  <si>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</si>
  <si>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</si>
  <si>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</si>
  <si>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</si>
  <si>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</si>
  <si>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</si>
  <si>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</si>
  <si>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</si>
  <si>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</si>
  <si>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</si>
  <si>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</si>
  <si>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</si>
  <si>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</si>
  <si>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</si>
  <si>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</si>
  <si>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</si>
  <si>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</si>
  <si>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</si>
  <si>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</si>
  <si>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</si>
  <si>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</si>
  <si>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</si>
  <si>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</si>
  <si>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</si>
  <si>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</si>
  <si>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</si>
  <si>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Symphony  Balance(+)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</si>
  <si>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</si>
  <si>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</si>
  <si>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</si>
  <si>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</si>
  <si>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</si>
  <si>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</si>
  <si>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</si>
  <si>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</si>
  <si>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</si>
  <si>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</si>
  <si>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</si>
  <si>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</si>
  <si>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</si>
  <si>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</si>
  <si>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</si>
  <si>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Date:16.06.2022</t>
  </si>
  <si>
    <t>16.06.2022</t>
  </si>
  <si>
    <t>16.03.2022</t>
  </si>
  <si>
    <t>Samsung(-)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</si>
</sst>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55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209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3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3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3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3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3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3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3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3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3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3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3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3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3"/>
      <c r="B18" s="26" t="s">
        <v>235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3"/>
      <c r="B19" s="26" t="s">
        <v>239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3"/>
      <c r="B20" s="26" t="s">
        <v>249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3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3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3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3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3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3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3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3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3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3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3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3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3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3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3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3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3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3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3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3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3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3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3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3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3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3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3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3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3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3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3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3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3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3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3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3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3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3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3"/>
      <c r="B59" s="26"/>
      <c r="C59" s="259"/>
      <c r="D59" s="259"/>
      <c r="E59" s="260">
        <f t="shared" si="0"/>
        <v>38038</v>
      </c>
      <c r="F59" s="2"/>
    </row>
    <row r="60" spans="1:7">
      <c r="A60" s="323"/>
      <c r="B60" s="26"/>
      <c r="C60" s="259"/>
      <c r="D60" s="259"/>
      <c r="E60" s="260">
        <f t="shared" si="0"/>
        <v>38038</v>
      </c>
      <c r="F60" s="2"/>
    </row>
    <row r="61" spans="1:7">
      <c r="A61" s="323"/>
      <c r="B61" s="26"/>
      <c r="C61" s="259"/>
      <c r="D61" s="259"/>
      <c r="E61" s="260">
        <f t="shared" si="0"/>
        <v>38038</v>
      </c>
      <c r="F61" s="2"/>
    </row>
    <row r="62" spans="1:7">
      <c r="A62" s="323"/>
      <c r="B62" s="26"/>
      <c r="C62" s="259"/>
      <c r="D62" s="259"/>
      <c r="E62" s="260">
        <f t="shared" si="0"/>
        <v>38038</v>
      </c>
      <c r="F62" s="2"/>
    </row>
    <row r="63" spans="1:7">
      <c r="A63" s="323"/>
      <c r="B63" s="26"/>
      <c r="C63" s="259"/>
      <c r="D63" s="259"/>
      <c r="E63" s="260">
        <f t="shared" si="0"/>
        <v>38038</v>
      </c>
      <c r="F63" s="2"/>
    </row>
    <row r="64" spans="1:7">
      <c r="A64" s="323"/>
      <c r="B64" s="26"/>
      <c r="C64" s="259"/>
      <c r="D64" s="259"/>
      <c r="E64" s="260">
        <f t="shared" si="0"/>
        <v>38038</v>
      </c>
      <c r="F64" s="2"/>
    </row>
    <row r="65" spans="1:7">
      <c r="A65" s="323"/>
      <c r="B65" s="26"/>
      <c r="C65" s="259"/>
      <c r="D65" s="259"/>
      <c r="E65" s="260">
        <f t="shared" si="0"/>
        <v>38038</v>
      </c>
      <c r="F65" s="2"/>
    </row>
    <row r="66" spans="1:7">
      <c r="A66" s="323"/>
      <c r="B66" s="26"/>
      <c r="C66" s="259"/>
      <c r="D66" s="259"/>
      <c r="E66" s="260">
        <f t="shared" si="0"/>
        <v>38038</v>
      </c>
      <c r="F66" s="2"/>
    </row>
    <row r="67" spans="1:7">
      <c r="A67" s="323"/>
      <c r="B67" s="26"/>
      <c r="C67" s="259"/>
      <c r="D67" s="259"/>
      <c r="E67" s="260">
        <f t="shared" si="0"/>
        <v>38038</v>
      </c>
      <c r="F67" s="2"/>
    </row>
    <row r="68" spans="1:7">
      <c r="A68" s="323"/>
      <c r="B68" s="26"/>
      <c r="C68" s="259"/>
      <c r="D68" s="259"/>
      <c r="E68" s="260">
        <f t="shared" si="0"/>
        <v>38038</v>
      </c>
      <c r="F68" s="2"/>
    </row>
    <row r="69" spans="1:7">
      <c r="A69" s="323"/>
      <c r="B69" s="26"/>
      <c r="C69" s="259"/>
      <c r="D69" s="259"/>
      <c r="E69" s="260">
        <f t="shared" si="0"/>
        <v>38038</v>
      </c>
      <c r="F69" s="2"/>
    </row>
    <row r="70" spans="1:7">
      <c r="A70" s="323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3"/>
      <c r="B71" s="26"/>
      <c r="C71" s="259"/>
      <c r="D71" s="259"/>
      <c r="E71" s="260">
        <f t="shared" si="1"/>
        <v>38038</v>
      </c>
      <c r="F71" s="2"/>
    </row>
    <row r="72" spans="1:7">
      <c r="A72" s="323"/>
      <c r="B72" s="26"/>
      <c r="C72" s="259"/>
      <c r="D72" s="259"/>
      <c r="E72" s="260">
        <f t="shared" si="1"/>
        <v>38038</v>
      </c>
      <c r="F72" s="2"/>
    </row>
    <row r="73" spans="1:7">
      <c r="A73" s="323"/>
      <c r="B73" s="26"/>
      <c r="C73" s="259"/>
      <c r="D73" s="259"/>
      <c r="E73" s="260">
        <f t="shared" si="1"/>
        <v>38038</v>
      </c>
      <c r="F73" s="2"/>
    </row>
    <row r="74" spans="1:7">
      <c r="A74" s="323"/>
      <c r="B74" s="26"/>
      <c r="C74" s="259"/>
      <c r="D74" s="259"/>
      <c r="E74" s="260">
        <f t="shared" si="1"/>
        <v>38038</v>
      </c>
      <c r="F74" s="2"/>
    </row>
    <row r="75" spans="1:7">
      <c r="A75" s="323"/>
      <c r="B75" s="26"/>
      <c r="C75" s="259"/>
      <c r="D75" s="259"/>
      <c r="E75" s="260">
        <f t="shared" si="1"/>
        <v>38038</v>
      </c>
      <c r="F75" s="2"/>
    </row>
    <row r="76" spans="1:7">
      <c r="A76" s="323"/>
      <c r="B76" s="26"/>
      <c r="C76" s="259"/>
      <c r="D76" s="259"/>
      <c r="E76" s="260">
        <f t="shared" si="1"/>
        <v>38038</v>
      </c>
      <c r="F76" s="2"/>
    </row>
    <row r="77" spans="1:7">
      <c r="A77" s="323"/>
      <c r="B77" s="26"/>
      <c r="C77" s="259"/>
      <c r="D77" s="259"/>
      <c r="E77" s="260">
        <f t="shared" si="1"/>
        <v>38038</v>
      </c>
      <c r="F77" s="2"/>
    </row>
    <row r="78" spans="1:7">
      <c r="A78" s="323"/>
      <c r="B78" s="26"/>
      <c r="C78" s="259"/>
      <c r="D78" s="259"/>
      <c r="E78" s="260">
        <f t="shared" si="1"/>
        <v>38038</v>
      </c>
      <c r="F78" s="2"/>
    </row>
    <row r="79" spans="1:7">
      <c r="A79" s="323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3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3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3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3"/>
      <c r="B83" s="288"/>
      <c r="C83" s="260">
        <f>SUM(C5:C72)</f>
        <v>5388038</v>
      </c>
      <c r="D83" s="260">
        <f>SUM(D5:D77)</f>
        <v>5350000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111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33" t="s">
        <v>34</v>
      </c>
      <c r="D4" s="333" t="s">
        <v>35</v>
      </c>
      <c r="E4" s="333" t="s">
        <v>36</v>
      </c>
      <c r="F4" s="333" t="s">
        <v>168</v>
      </c>
      <c r="G4" s="333" t="s">
        <v>37</v>
      </c>
      <c r="H4" s="333" t="s">
        <v>180</v>
      </c>
      <c r="I4" s="333" t="s">
        <v>176</v>
      </c>
      <c r="J4" s="333" t="s">
        <v>38</v>
      </c>
      <c r="K4" s="333" t="s">
        <v>39</v>
      </c>
      <c r="L4" s="333" t="s">
        <v>40</v>
      </c>
      <c r="M4" s="333" t="s">
        <v>168</v>
      </c>
      <c r="N4" s="333" t="s">
        <v>194</v>
      </c>
      <c r="O4" s="337" t="s">
        <v>41</v>
      </c>
      <c r="P4" s="33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8"/>
      <c r="P5" s="33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233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250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9000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1750</v>
      </c>
      <c r="F37" s="106">
        <f t="shared" si="1"/>
        <v>0</v>
      </c>
      <c r="G37" s="106">
        <f>SUM(G6:G36)</f>
        <v>2950</v>
      </c>
      <c r="H37" s="106">
        <f t="shared" si="1"/>
        <v>0</v>
      </c>
      <c r="I37" s="106">
        <f t="shared" si="1"/>
        <v>0</v>
      </c>
      <c r="J37" s="106">
        <f t="shared" si="1"/>
        <v>830</v>
      </c>
      <c r="K37" s="106">
        <f t="shared" si="1"/>
        <v>4800</v>
      </c>
      <c r="L37" s="106">
        <f t="shared" si="1"/>
        <v>0</v>
      </c>
      <c r="M37" s="106">
        <f t="shared" si="1"/>
        <v>0</v>
      </c>
      <c r="N37" s="122">
        <f t="shared" si="1"/>
        <v>100</v>
      </c>
      <c r="O37" s="106">
        <f t="shared" si="1"/>
        <v>0</v>
      </c>
      <c r="P37" s="107">
        <f t="shared" si="1"/>
        <v>0</v>
      </c>
      <c r="Q37" s="108">
        <f>SUM(Q6:Q36)</f>
        <v>21820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zoomScale="120" zoomScaleNormal="120" workbookViewId="0">
      <selection activeCell="I11" sqref="I1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212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99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233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235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239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249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4493370</v>
      </c>
      <c r="C33" s="264">
        <f>SUM(C5:C32)</f>
        <v>5312680</v>
      </c>
      <c r="D33" s="263">
        <f>SUM(D5:D32)</f>
        <v>21860</v>
      </c>
      <c r="E33" s="263">
        <f>SUM(E5:E32)</f>
        <v>5334540</v>
      </c>
      <c r="F33" s="263">
        <f>B33-E33</f>
        <v>-841170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2200</v>
      </c>
      <c r="E38" s="182" t="s">
        <v>239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242</v>
      </c>
      <c r="C41" s="123" t="s">
        <v>243</v>
      </c>
      <c r="D41" s="214">
        <v>1000</v>
      </c>
      <c r="E41" s="183" t="s">
        <v>239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438840</v>
      </c>
      <c r="E46" s="273" t="s">
        <v>249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194800</v>
      </c>
      <c r="E47" s="184" t="s">
        <v>249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289750</v>
      </c>
      <c r="E48" s="186" t="s">
        <v>249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78900</v>
      </c>
      <c r="E52" s="186" t="s">
        <v>249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81000</v>
      </c>
      <c r="E53" s="184" t="s">
        <v>249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240</v>
      </c>
      <c r="B54" s="58" t="s">
        <v>241</v>
      </c>
      <c r="C54" s="123"/>
      <c r="D54" s="216">
        <v>43420</v>
      </c>
      <c r="E54" s="185" t="s">
        <v>249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68000</v>
      </c>
      <c r="E58" s="306" t="s">
        <v>235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21000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40530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225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6760</v>
      </c>
      <c r="E85" s="184" t="s">
        <v>239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239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35000</v>
      </c>
      <c r="E91" s="186" t="s">
        <v>239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239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50000</v>
      </c>
      <c r="E95" s="185" t="s">
        <v>201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234</v>
      </c>
      <c r="C98" s="123"/>
      <c r="D98" s="216">
        <v>10000</v>
      </c>
      <c r="E98" s="184" t="s">
        <v>233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236</v>
      </c>
      <c r="B99" s="58" t="s">
        <v>237</v>
      </c>
      <c r="C99" s="123"/>
      <c r="D99" s="216">
        <v>60020</v>
      </c>
      <c r="E99" s="186" t="s">
        <v>235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19">
        <f>SUM(D37:D118)</f>
        <v>2542325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19">
        <f>D119+M121</f>
        <v>2542325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4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248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0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6273025.3677999992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119524.47000000006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90206.102199999616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21820</v>
      </c>
      <c r="C9" s="40"/>
      <c r="D9" s="39" t="s">
        <v>11</v>
      </c>
      <c r="E9" s="252">
        <v>2544785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232</v>
      </c>
      <c r="E10" s="254">
        <v>1312170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8" t="s">
        <v>174</v>
      </c>
      <c r="B11" s="319">
        <f>B6-B9-B10</f>
        <v>97704.470000000059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246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247</v>
      </c>
      <c r="B13" s="312">
        <f>B11+B12</f>
        <v>163724.47000000006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7" t="s">
        <v>251</v>
      </c>
      <c r="B15" s="274">
        <v>2100000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10263724.469999999</v>
      </c>
      <c r="C17" s="40"/>
      <c r="D17" s="40" t="s">
        <v>7</v>
      </c>
      <c r="E17" s="255">
        <f>SUM(E5:E16)</f>
        <v>10263724.469999999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68000</v>
      </c>
      <c r="C20" s="289"/>
      <c r="D20" s="275" t="s">
        <v>16</v>
      </c>
      <c r="E20" s="276">
        <v>442860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289750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245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244</v>
      </c>
      <c r="E28" s="282">
        <v>48510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238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50000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2022-06-18T12:52:38Z</dcterms:modified>
</cp:coreProperties>
</file>