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17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<sst xmlns="http://schemas.openxmlformats.org/spreadsheetml/2006/main" count="423" uniqueCount="224">
  <si>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</si>
  <si>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</si>
  <si>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</si>
  <si>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</si>
  <si>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</si>
  <si>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</si>
  <si>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</si>
  <si>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</si>
  <si>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</si>
  <si>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</si>
  <si>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</si>
  <si>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</si>
  <si>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</si>
  <si>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</si>
  <si>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</si>
  <si>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</si>
  <si>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</si>
  <si>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</si>
  <si>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</si>
  <si>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</si>
  <si>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</si>
  <si>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</si>
  <si>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</si>
  <si>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</si>
  <si>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</si>
  <si>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</si>
  <si>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</si>
  <si>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</si>
  <si>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</si>
  <si>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</si>
  <si>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</si>
  <si>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</si>
  <si>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</si>
  <si>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</si>
  <si>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</si>
  <si>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</si>
  <si>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</si>
  <si>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</si>
  <si>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</si>
  <si>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</si>
  <si>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</si>
  <si>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</si>
  <si>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</si>
  <si>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</si>
  <si>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</si>
  <si>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</si>
  <si>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</si>
  <si>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</si>
  <si>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</si>
  <si>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</si>
  <si>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</si>
  <si>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</si>
  <si>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</si>
  <si>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</si>
  <si>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</si>
  <si>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</si>
  <si>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</si>
  <si>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</si>
  <si>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</si>
  <si>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</si>
  <si>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</si>
  <si>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</si>
  <si>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</si>
  <si>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</si>
  <si>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</si>
  <si>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</si>
  <si>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</si>
  <si>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</si>
  <si>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</si>
  <si>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</si>
  <si>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</si>
  <si>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</si>
  <si>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</si>
  <si>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</si>
  <si>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</si>
  <si>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</si>
  <si>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</si>
  <si>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</si>
  <si>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</si>
  <si>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</si>
  <si>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</si>
  <si>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</si>
  <si>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</si>
  <si>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</si>
  <si>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</si>
  <si>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</si>
  <si>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</si>
  <si>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</si>
  <si>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</si>
  <si>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</si>
  <si>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</si>
  <si>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</si>
  <si>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</si>
  <si>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</si>
  <si>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</si>
  <si>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</si>
  <si>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</si>
  <si>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</si>
  <si>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</si>
  <si>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</si>
  <si>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</si>
  <si>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</si>
  <si>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</si>
  <si>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</si>
  <si>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</si>
  <si>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</si>
  <si>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</si>
  <si>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</si>
  <si>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</si>
  <si>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</si>
  <si>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</si>
  <si>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</si>
  <si>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</si>
  <si>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</si>
  <si>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</si>
  <si>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</si>
  <si>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</si>
  <si>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</si>
  <si>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</si>
  <si>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</si>
  <si>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</si>
  <si>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</si>
  <si>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</si>
  <si>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</si>
  <si>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</si>
  <si>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</si>
  <si>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</si>
  <si>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</si>
  <si>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</si>
  <si>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</si>
  <si>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</si>
  <si>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</si>
  <si>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</si>
  <si>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</si>
  <si>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</si>
  <si>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</si>
  <si>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</si>
  <si>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</si>
  <si>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</si>
  <si>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</si>
  <si>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</si>
  <si>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</si>
  <si>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</si>
  <si>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</si>
  <si>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</si>
  <si>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</si>
  <si>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</si>
  <si>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</si>
  <si>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</si>
  <si>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</si>
  <si>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</si>
  <si>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</si>
  <si>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</si>
  <si>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</si>
  <si>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</si>
  <si>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</si>
  <si>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</si>
  <si>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</si>
  <si>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</si>
  <si>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</si>
  <si>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</si>
  <si>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</si>
  <si>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</si>
  <si>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</si>
  <si>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</si>
  <si>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</si>
  <si>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</si>
  <si>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</si>
  <si>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</si>
  <si>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</si>
  <si>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</si>
  <si>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</si>
  <si>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</si>
  <si>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</si>
  <si>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</si>
  <si>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</si>
  <si>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</si>
  <si>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</si>
  <si>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</si>
  <si>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</si>
  <si>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</si>
  <si>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</si>
  <si>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</si>
  <si>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</si>
  <si>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</si>
  <si>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</si>
  <si>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</si>
  <si>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</si>
  <si>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</si>
  <si>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</si>
  <si>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</si>
  <si>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</si>
  <si>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</si>
  <si>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09.08.2022</t>
  </si>
  <si>
    <t xml:space="preserve">Harun </t>
  </si>
  <si>
    <t>Bariola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</si>
  <si>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</si>
  <si>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</si>
  <si>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</si>
  <si>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</si>
  <si>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</si>
  <si>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</si>
  <si>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</si>
  <si>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</si>
  <si>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</si>
  <si>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</si>
  <si>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</si>
  <si>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</si>
  <si>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</si>
  <si>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</si>
  <si>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L46</t>
  </si>
  <si>
    <t>C=Momtaj Telecom</t>
  </si>
  <si>
    <t>16.08.2022</t>
  </si>
  <si>
    <t>Realme (+)</t>
  </si>
  <si>
    <t>Sarkar Telecom</t>
  </si>
  <si>
    <t>17.08.2022</t>
  </si>
  <si>
    <t>Symphony  Balance(+)</t>
  </si>
  <si>
    <t>Date:17.08.2022</t>
  </si>
  <si>
    <t>Nandangachi</t>
  </si>
  <si>
    <t>Hasan Telecom</t>
  </si>
  <si>
    <t>Bismillah bKash</t>
  </si>
  <si>
    <t>Kamrul</t>
  </si>
  <si>
    <t>Nal=Rubel Enterprise</t>
  </si>
  <si>
    <t>Nan=Hasan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</si>
</sst>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8" borderId="15" xfId="0" applyFont="1" applyFill="1" applyBorder="1" applyAlignment="1">
      <alignment horizontal="center"/>
    </xf>
    <xf numFmtId="0" fontId="2" fillId="38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15</v>
      </c>
      <c r="C2" s="342"/>
      <c r="D2" s="342"/>
      <c r="E2" s="342"/>
    </row>
    <row r="3" spans="1:8" ht="16.5" customHeight="1">
      <c r="A3" s="345"/>
      <c r="B3" s="343" t="s">
        <v>49</v>
      </c>
      <c r="C3" s="343"/>
      <c r="D3" s="343"/>
      <c r="E3" s="343"/>
    </row>
    <row r="4" spans="1:8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5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5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5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5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5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5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5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5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5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23" sqref="H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4"/>
      <c r="B1" s="344"/>
      <c r="C1" s="344"/>
      <c r="D1" s="344"/>
      <c r="E1" s="344"/>
      <c r="F1" s="344"/>
    </row>
    <row r="2" spans="1:7" ht="20.25">
      <c r="A2" s="345"/>
      <c r="B2" s="342" t="s">
        <v>15</v>
      </c>
      <c r="C2" s="342"/>
      <c r="D2" s="342"/>
      <c r="E2" s="342"/>
    </row>
    <row r="3" spans="1:7" ht="16.5" customHeight="1">
      <c r="A3" s="345"/>
      <c r="B3" s="343" t="s">
        <v>176</v>
      </c>
      <c r="C3" s="343"/>
      <c r="D3" s="343"/>
      <c r="E3" s="343"/>
    </row>
    <row r="4" spans="1:7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5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5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5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5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5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5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5"/>
      <c r="B11" s="26" t="s">
        <v>190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5"/>
      <c r="B12" s="26" t="s">
        <v>191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5"/>
      <c r="B13" s="26" t="s">
        <v>192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5"/>
      <c r="B14" s="26" t="s">
        <v>193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5"/>
      <c r="B15" s="26" t="s">
        <v>196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5"/>
      <c r="B16" s="26" t="s">
        <v>197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5"/>
      <c r="B17" s="26" t="s">
        <v>201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5"/>
      <c r="B18" s="26" t="s">
        <v>203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5"/>
      <c r="B19" s="26" t="s">
        <v>205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5"/>
      <c r="B20" s="26" t="s">
        <v>212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5"/>
      <c r="B21" s="26" t="s">
        <v>215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5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5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5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5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5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5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5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5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5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5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5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5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5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5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5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5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5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5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5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5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5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5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5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5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5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5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5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5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5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5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5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5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5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5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5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5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5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5"/>
      <c r="B59" s="26"/>
      <c r="C59" s="247"/>
      <c r="D59" s="247"/>
      <c r="E59" s="248">
        <f t="shared" si="0"/>
        <v>31238</v>
      </c>
      <c r="F59" s="2"/>
    </row>
    <row r="60" spans="1:7">
      <c r="A60" s="345"/>
      <c r="B60" s="26"/>
      <c r="C60" s="247"/>
      <c r="D60" s="247"/>
      <c r="E60" s="248">
        <f t="shared" si="0"/>
        <v>31238</v>
      </c>
      <c r="F60" s="2"/>
    </row>
    <row r="61" spans="1:7">
      <c r="A61" s="345"/>
      <c r="B61" s="26"/>
      <c r="C61" s="247"/>
      <c r="D61" s="247"/>
      <c r="E61" s="248">
        <f t="shared" si="0"/>
        <v>31238</v>
      </c>
      <c r="F61" s="2"/>
    </row>
    <row r="62" spans="1:7">
      <c r="A62" s="345"/>
      <c r="B62" s="26"/>
      <c r="C62" s="247"/>
      <c r="D62" s="247"/>
      <c r="E62" s="248">
        <f t="shared" si="0"/>
        <v>31238</v>
      </c>
      <c r="F62" s="2"/>
    </row>
    <row r="63" spans="1:7">
      <c r="A63" s="345"/>
      <c r="B63" s="26"/>
      <c r="C63" s="247"/>
      <c r="D63" s="247"/>
      <c r="E63" s="248">
        <f t="shared" si="0"/>
        <v>31238</v>
      </c>
      <c r="F63" s="2"/>
    </row>
    <row r="64" spans="1:7">
      <c r="A64" s="345"/>
      <c r="B64" s="26"/>
      <c r="C64" s="247"/>
      <c r="D64" s="247"/>
      <c r="E64" s="248">
        <f t="shared" si="0"/>
        <v>31238</v>
      </c>
      <c r="F64" s="2"/>
    </row>
    <row r="65" spans="1:7">
      <c r="A65" s="345"/>
      <c r="B65" s="26"/>
      <c r="C65" s="247"/>
      <c r="D65" s="247"/>
      <c r="E65" s="248">
        <f t="shared" si="0"/>
        <v>31238</v>
      </c>
      <c r="F65" s="2"/>
    </row>
    <row r="66" spans="1:7">
      <c r="A66" s="345"/>
      <c r="B66" s="26"/>
      <c r="C66" s="247"/>
      <c r="D66" s="247"/>
      <c r="E66" s="248">
        <f t="shared" si="0"/>
        <v>31238</v>
      </c>
      <c r="F66" s="2"/>
    </row>
    <row r="67" spans="1:7">
      <c r="A67" s="345"/>
      <c r="B67" s="26"/>
      <c r="C67" s="247"/>
      <c r="D67" s="247"/>
      <c r="E67" s="248">
        <f t="shared" si="0"/>
        <v>31238</v>
      </c>
      <c r="F67" s="2"/>
    </row>
    <row r="68" spans="1:7">
      <c r="A68" s="345"/>
      <c r="B68" s="26"/>
      <c r="C68" s="247"/>
      <c r="D68" s="247"/>
      <c r="E68" s="248">
        <f t="shared" si="0"/>
        <v>31238</v>
      </c>
      <c r="F68" s="2"/>
    </row>
    <row r="69" spans="1:7">
      <c r="A69" s="345"/>
      <c r="B69" s="26"/>
      <c r="C69" s="247"/>
      <c r="D69" s="247"/>
      <c r="E69" s="248">
        <f t="shared" si="0"/>
        <v>31238</v>
      </c>
      <c r="F69" s="2"/>
    </row>
    <row r="70" spans="1:7">
      <c r="A70" s="345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5"/>
      <c r="B71" s="26"/>
      <c r="C71" s="247"/>
      <c r="D71" s="247"/>
      <c r="E71" s="248">
        <f t="shared" si="1"/>
        <v>31238</v>
      </c>
      <c r="F71" s="2"/>
    </row>
    <row r="72" spans="1:7">
      <c r="A72" s="345"/>
      <c r="B72" s="26"/>
      <c r="C72" s="247"/>
      <c r="D72" s="247"/>
      <c r="E72" s="248">
        <f t="shared" si="1"/>
        <v>31238</v>
      </c>
      <c r="F72" s="2"/>
    </row>
    <row r="73" spans="1:7">
      <c r="A73" s="345"/>
      <c r="B73" s="26"/>
      <c r="C73" s="247"/>
      <c r="D73" s="247"/>
      <c r="E73" s="248">
        <f t="shared" si="1"/>
        <v>31238</v>
      </c>
      <c r="F73" s="2"/>
    </row>
    <row r="74" spans="1:7">
      <c r="A74" s="345"/>
      <c r="B74" s="26"/>
      <c r="C74" s="247"/>
      <c r="D74" s="247"/>
      <c r="E74" s="248">
        <f t="shared" si="1"/>
        <v>31238</v>
      </c>
      <c r="F74" s="2"/>
    </row>
    <row r="75" spans="1:7">
      <c r="A75" s="345"/>
      <c r="B75" s="26"/>
      <c r="C75" s="247"/>
      <c r="D75" s="247"/>
      <c r="E75" s="248">
        <f t="shared" si="1"/>
        <v>31238</v>
      </c>
      <c r="F75" s="2"/>
    </row>
    <row r="76" spans="1:7">
      <c r="A76" s="345"/>
      <c r="B76" s="26"/>
      <c r="C76" s="247"/>
      <c r="D76" s="247"/>
      <c r="E76" s="248">
        <f t="shared" si="1"/>
        <v>31238</v>
      </c>
      <c r="F76" s="2"/>
    </row>
    <row r="77" spans="1:7">
      <c r="A77" s="345"/>
      <c r="B77" s="26"/>
      <c r="C77" s="247"/>
      <c r="D77" s="247"/>
      <c r="E77" s="248">
        <f t="shared" si="1"/>
        <v>31238</v>
      </c>
      <c r="F77" s="2"/>
    </row>
    <row r="78" spans="1:7">
      <c r="A78" s="345"/>
      <c r="B78" s="26"/>
      <c r="C78" s="247"/>
      <c r="D78" s="247"/>
      <c r="E78" s="248">
        <f t="shared" si="1"/>
        <v>31238</v>
      </c>
      <c r="F78" s="2"/>
    </row>
    <row r="79" spans="1:7">
      <c r="A79" s="345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5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5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5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5"/>
      <c r="B83" s="268"/>
      <c r="C83" s="248">
        <f>SUM(C5:C72)</f>
        <v>8161238</v>
      </c>
      <c r="D83" s="248">
        <f>SUM(D5:D77)</f>
        <v>8130000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K40" sqref="K40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0" t="s">
        <v>15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65" customFormat="1" ht="18">
      <c r="A2" s="351" t="s">
        <v>93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66" customFormat="1" ht="16.5" thickBot="1">
      <c r="A3" s="352" t="s">
        <v>177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50"/>
      <c r="T3" s="7"/>
      <c r="U3" s="7"/>
      <c r="V3" s="7"/>
      <c r="W3" s="7"/>
      <c r="X3" s="16"/>
    </row>
    <row r="4" spans="1:24" s="67" customFormat="1" ht="12.75" customHeight="1">
      <c r="A4" s="355" t="s">
        <v>29</v>
      </c>
      <c r="B4" s="357" t="s">
        <v>30</v>
      </c>
      <c r="C4" s="346" t="s">
        <v>31</v>
      </c>
      <c r="D4" s="346" t="s">
        <v>32</v>
      </c>
      <c r="E4" s="346" t="s">
        <v>33</v>
      </c>
      <c r="F4" s="346" t="s">
        <v>121</v>
      </c>
      <c r="G4" s="346" t="s">
        <v>34</v>
      </c>
      <c r="H4" s="346" t="s">
        <v>133</v>
      </c>
      <c r="I4" s="346" t="s">
        <v>185</v>
      </c>
      <c r="J4" s="346" t="s">
        <v>35</v>
      </c>
      <c r="K4" s="346" t="s">
        <v>36</v>
      </c>
      <c r="L4" s="346" t="s">
        <v>37</v>
      </c>
      <c r="M4" s="346" t="s">
        <v>202</v>
      </c>
      <c r="N4" s="346" t="s">
        <v>126</v>
      </c>
      <c r="O4" s="348" t="s">
        <v>38</v>
      </c>
      <c r="P4" s="359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190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191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192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193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196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197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201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203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205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212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215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14260</v>
      </c>
      <c r="C37" s="281">
        <f t="shared" si="1"/>
        <v>1480</v>
      </c>
      <c r="D37" s="101">
        <f t="shared" si="1"/>
        <v>1130</v>
      </c>
      <c r="E37" s="101">
        <f t="shared" si="1"/>
        <v>97</v>
      </c>
      <c r="F37" s="101">
        <f t="shared" si="1"/>
        <v>500</v>
      </c>
      <c r="G37" s="101">
        <f t="shared" si="1"/>
        <v>2990</v>
      </c>
      <c r="H37" s="101">
        <f t="shared" si="1"/>
        <v>0</v>
      </c>
      <c r="I37" s="101"/>
      <c r="J37" s="101">
        <f>SUM(J6:J36)</f>
        <v>650</v>
      </c>
      <c r="K37" s="101">
        <f>SUM(K6:K36)</f>
        <v>5280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50</v>
      </c>
      <c r="Q37" s="103">
        <f>SUM(Q6:Q36)</f>
        <v>29036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3" sqref="D5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4" t="s">
        <v>15</v>
      </c>
      <c r="B1" s="365"/>
      <c r="C1" s="365"/>
      <c r="D1" s="365"/>
      <c r="E1" s="365"/>
      <c r="F1" s="36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7" t="s">
        <v>178</v>
      </c>
      <c r="B2" s="368"/>
      <c r="C2" s="368"/>
      <c r="D2" s="368"/>
      <c r="E2" s="368"/>
      <c r="F2" s="36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0" t="s">
        <v>84</v>
      </c>
      <c r="B3" s="371"/>
      <c r="C3" s="371"/>
      <c r="D3" s="371"/>
      <c r="E3" s="371"/>
      <c r="F3" s="37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190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191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192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193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196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197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201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203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205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212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215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8217920</v>
      </c>
      <c r="C33" s="252">
        <f>SUM(C5:C32)</f>
        <v>7843944</v>
      </c>
      <c r="D33" s="251">
        <f>SUM(D5:D32)</f>
        <v>28246</v>
      </c>
      <c r="E33" s="251">
        <f>SUM(E5:E32)</f>
        <v>7872190</v>
      </c>
      <c r="F33" s="251">
        <f>B33-E33</f>
        <v>345730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3" t="s">
        <v>21</v>
      </c>
      <c r="C35" s="363"/>
      <c r="D35" s="363"/>
      <c r="E35" s="36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14460</v>
      </c>
      <c r="E39" s="175" t="s">
        <v>180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1480</v>
      </c>
      <c r="E40" s="175" t="s">
        <v>212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194</v>
      </c>
      <c r="C41" s="118" t="s">
        <v>195</v>
      </c>
      <c r="D41" s="206">
        <v>10000</v>
      </c>
      <c r="E41" s="176" t="s">
        <v>197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199</v>
      </c>
      <c r="C42" s="118" t="s">
        <v>204</v>
      </c>
      <c r="D42" s="206">
        <v>2320</v>
      </c>
      <c r="E42" s="176" t="s">
        <v>197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119" t="s">
        <v>221</v>
      </c>
      <c r="C43" s="118"/>
      <c r="D43" s="206">
        <v>4000</v>
      </c>
      <c r="E43" s="175" t="s">
        <v>215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215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206000</v>
      </c>
      <c r="E47" s="301" t="s">
        <v>215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217700</v>
      </c>
      <c r="E48" s="303" t="s">
        <v>205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380000</v>
      </c>
      <c r="E49" s="301" t="s">
        <v>215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205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71350</v>
      </c>
      <c r="E52" s="303" t="s">
        <v>215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59590</v>
      </c>
      <c r="E53" s="301" t="s">
        <v>215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186</v>
      </c>
      <c r="C65" s="289"/>
      <c r="D65" s="290">
        <v>22460</v>
      </c>
      <c r="E65" s="291" t="s">
        <v>191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210</v>
      </c>
      <c r="D66" s="290">
        <v>1380</v>
      </c>
      <c r="E66" s="310" t="s">
        <v>205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218</v>
      </c>
      <c r="B67" s="292" t="s">
        <v>219</v>
      </c>
      <c r="C67" s="289"/>
      <c r="D67" s="290">
        <v>20000</v>
      </c>
      <c r="E67" s="310" t="s">
        <v>215</v>
      </c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 t="s">
        <v>76</v>
      </c>
      <c r="B68" s="292" t="s">
        <v>220</v>
      </c>
      <c r="C68" s="289"/>
      <c r="D68" s="290">
        <v>1270</v>
      </c>
      <c r="E68" s="310" t="s">
        <v>215</v>
      </c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206</v>
      </c>
      <c r="B73" s="324" t="s">
        <v>207</v>
      </c>
      <c r="C73" s="320"/>
      <c r="D73" s="315">
        <v>5000</v>
      </c>
      <c r="E73" s="316" t="s">
        <v>205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200</v>
      </c>
      <c r="B76" s="313" t="s">
        <v>214</v>
      </c>
      <c r="C76" s="314"/>
      <c r="D76" s="315">
        <v>5650</v>
      </c>
      <c r="E76" s="317" t="s">
        <v>212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127</v>
      </c>
      <c r="B77" s="313" t="s">
        <v>128</v>
      </c>
      <c r="C77" s="314">
        <v>1732469191</v>
      </c>
      <c r="D77" s="315">
        <v>11780</v>
      </c>
      <c r="E77" s="316" t="s">
        <v>215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118</v>
      </c>
      <c r="C78" s="314">
        <v>1744752366</v>
      </c>
      <c r="D78" s="315">
        <v>9000</v>
      </c>
      <c r="E78" s="319" t="s">
        <v>184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137</v>
      </c>
      <c r="C79" s="320"/>
      <c r="D79" s="315">
        <v>15000</v>
      </c>
      <c r="E79" s="317" t="s">
        <v>154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290000</v>
      </c>
      <c r="E81" s="319" t="s">
        <v>197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181</v>
      </c>
      <c r="C82" s="314"/>
      <c r="D82" s="315">
        <v>30000</v>
      </c>
      <c r="E82" s="319" t="s">
        <v>180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114</v>
      </c>
      <c r="C83" s="314"/>
      <c r="D83" s="315">
        <v>20000</v>
      </c>
      <c r="E83" s="319" t="s">
        <v>184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1" t="s">
        <v>103</v>
      </c>
      <c r="B84" s="322" t="s">
        <v>156</v>
      </c>
      <c r="C84" s="314"/>
      <c r="D84" s="315">
        <v>16000</v>
      </c>
      <c r="E84" s="319" t="s">
        <v>215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13" t="s">
        <v>104</v>
      </c>
      <c r="C85" s="314">
        <v>1789726772</v>
      </c>
      <c r="D85" s="315">
        <v>45000</v>
      </c>
      <c r="E85" s="319" t="s">
        <v>203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24" t="s">
        <v>155</v>
      </c>
      <c r="C86" s="314"/>
      <c r="D86" s="315">
        <v>25000</v>
      </c>
      <c r="E86" s="319" t="s">
        <v>203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135</v>
      </c>
      <c r="B87" s="324" t="s">
        <v>136</v>
      </c>
      <c r="C87" s="314"/>
      <c r="D87" s="315">
        <v>54000</v>
      </c>
      <c r="E87" s="319" t="s">
        <v>191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208</v>
      </c>
      <c r="B88" s="323" t="s">
        <v>209</v>
      </c>
      <c r="C88" s="314"/>
      <c r="D88" s="315">
        <v>10000</v>
      </c>
      <c r="E88" s="317" t="s">
        <v>205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112</v>
      </c>
      <c r="B89" s="313" t="s">
        <v>113</v>
      </c>
      <c r="C89" s="314">
        <v>1729190349</v>
      </c>
      <c r="D89" s="315">
        <v>63000</v>
      </c>
      <c r="E89" s="319" t="s">
        <v>162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3"/>
      <c r="C90" s="314"/>
      <c r="D90" s="315"/>
      <c r="E90" s="317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191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201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1" t="s">
        <v>27</v>
      </c>
      <c r="B119" s="362"/>
      <c r="C119" s="373"/>
      <c r="D119" s="208">
        <f>SUM(D37:D118)</f>
        <v>2440860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1" t="s">
        <v>28</v>
      </c>
      <c r="B121" s="362"/>
      <c r="C121" s="362"/>
      <c r="D121" s="208">
        <f>D119+M121</f>
        <v>2440860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0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7" t="s">
        <v>46</v>
      </c>
      <c r="B1" s="378"/>
      <c r="C1" s="378"/>
      <c r="D1" s="378"/>
      <c r="E1" s="379"/>
      <c r="F1" s="5"/>
      <c r="G1" s="5"/>
    </row>
    <row r="2" spans="1:25" ht="21.75">
      <c r="A2" s="383" t="s">
        <v>59</v>
      </c>
      <c r="B2" s="384"/>
      <c r="C2" s="384"/>
      <c r="D2" s="384"/>
      <c r="E2" s="385"/>
      <c r="F2" s="5"/>
      <c r="G2" s="5"/>
    </row>
    <row r="3" spans="1:25" ht="23.25">
      <c r="A3" s="380" t="s">
        <v>217</v>
      </c>
      <c r="B3" s="381"/>
      <c r="C3" s="381"/>
      <c r="D3" s="381"/>
      <c r="E3" s="38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6" t="s">
        <v>96</v>
      </c>
      <c r="B4" s="387"/>
      <c r="C4" s="258"/>
      <c r="D4" s="388" t="s">
        <v>95</v>
      </c>
      <c r="E4" s="38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5895039.1600000001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209000.4200000001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52058.259999999776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29036</v>
      </c>
      <c r="C9" s="40"/>
      <c r="D9" s="39" t="s">
        <v>11</v>
      </c>
      <c r="E9" s="240">
        <v>2440860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216</v>
      </c>
      <c r="E10" s="242">
        <v>821069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179964.4200000001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0" t="s">
        <v>213</v>
      </c>
      <c r="B14" s="341">
        <v>1100000</v>
      </c>
      <c r="C14" s="339"/>
      <c r="D14" s="39" t="s">
        <v>120</v>
      </c>
      <c r="E14" s="240">
        <v>39700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9279964.4199999999</v>
      </c>
      <c r="C17" s="40"/>
      <c r="D17" s="40" t="s">
        <v>7</v>
      </c>
      <c r="E17" s="243">
        <f>SUM(E5:E16)</f>
        <v>9279964.4199999999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4" t="s">
        <v>14</v>
      </c>
      <c r="B19" s="375"/>
      <c r="C19" s="375"/>
      <c r="D19" s="375"/>
      <c r="E19" s="37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188</v>
      </c>
      <c r="B21" s="45">
        <v>24460</v>
      </c>
      <c r="C21" s="39"/>
      <c r="D21" s="261" t="s">
        <v>141</v>
      </c>
      <c r="E21" s="262">
        <v>380000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217177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164</v>
      </c>
      <c r="B25" s="45">
        <v>17500</v>
      </c>
      <c r="C25" s="39"/>
      <c r="D25" s="261" t="s">
        <v>144</v>
      </c>
      <c r="E25" s="262">
        <v>71770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59590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211</v>
      </c>
      <c r="B27" s="120">
        <v>20000</v>
      </c>
      <c r="C27" s="121"/>
      <c r="D27" s="261" t="s">
        <v>187</v>
      </c>
      <c r="E27" s="262">
        <v>44100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150</v>
      </c>
      <c r="B28" s="45">
        <v>29160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198</v>
      </c>
      <c r="B29" s="45">
        <v>20960</v>
      </c>
      <c r="C29" s="121"/>
      <c r="D29" s="261" t="s">
        <v>161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189</v>
      </c>
      <c r="B30" s="120">
        <v>20000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183</v>
      </c>
      <c r="B32" s="331">
        <v>30000</v>
      </c>
      <c r="C32" s="327"/>
      <c r="D32" s="328" t="s">
        <v>222</v>
      </c>
      <c r="E32" s="329">
        <v>16000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146</v>
      </c>
      <c r="B33" s="331">
        <v>264870</v>
      </c>
      <c r="C33" s="327"/>
      <c r="D33" s="328" t="s">
        <v>163</v>
      </c>
      <c r="E33" s="329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90" t="s">
        <v>223</v>
      </c>
      <c r="B34" s="391">
        <v>20000</v>
      </c>
      <c r="C34" s="326"/>
      <c r="D34" s="272" t="s">
        <v>148</v>
      </c>
      <c r="E34" s="273">
        <v>54000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2022-08-17T17:07:21Z</dcterms:modified>
</cp:coreProperties>
</file>