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9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Murad + Kamrul Gari</t>
        </r>
      </text>
    </comment>
  </commentList>
</comments>
</file>

<file path=xl/sharedStrings.xml><?xml version="1.0" encoding="utf-8"?>
<sst xmlns="http://schemas.openxmlformats.org/spreadsheetml/2006/main" count="419" uniqueCount="232">
  <si>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</si>
  <si>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</si>
  <si>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</si>
  <si>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</si>
  <si>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</si>
  <si>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</si>
  <si>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</si>
  <si>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</si>
  <si>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</si>
  <si>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</si>
  <si>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</si>
  <si>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</si>
  <si>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</si>
  <si>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</si>
  <si>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</si>
  <si>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</si>
  <si>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</si>
  <si>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</si>
  <si>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</si>
  <si>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</si>
  <si>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</si>
  <si>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</si>
  <si>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</si>
  <si>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</si>
  <si>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</si>
  <si>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</si>
  <si>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</si>
  <si>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</si>
  <si>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</si>
  <si>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</si>
  <si>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</si>
  <si>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</si>
  <si>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</si>
  <si>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</si>
  <si>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</si>
  <si>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</si>
  <si>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</si>
  <si>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</si>
  <si>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</si>
  <si>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</si>
  <si>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</si>
  <si>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</si>
  <si>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</si>
  <si>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</si>
  <si>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</si>
  <si>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</si>
  <si>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</si>
  <si>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</si>
  <si>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</si>
  <si>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</si>
  <si>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</si>
  <si>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</si>
  <si>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</si>
  <si>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</si>
  <si>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</si>
  <si>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</si>
  <si>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</si>
  <si>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</si>
  <si>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</si>
  <si>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</si>
  <si>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</si>
  <si>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</si>
  <si>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</si>
  <si>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</si>
  <si>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</si>
  <si>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</si>
  <si>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</si>
  <si>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</si>
  <si>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</si>
  <si>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</si>
  <si>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</si>
  <si>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</si>
  <si>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</si>
  <si>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</si>
  <si>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</si>
  <si>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</si>
  <si>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</si>
  <si>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</si>
  <si>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</si>
  <si>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</si>
  <si>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</si>
  <si>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</si>
  <si>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</si>
  <si>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</si>
  <si>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</si>
  <si>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</si>
  <si>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</si>
  <si>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</si>
  <si>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</si>
  <si>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</si>
  <si>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</si>
  <si>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</si>
  <si>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</si>
  <si>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</si>
  <si>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</si>
  <si>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</si>
  <si>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</si>
  <si>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</si>
  <si>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</si>
  <si>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</si>
  <si>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</si>
  <si>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</si>
  <si>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</si>
  <si>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</si>
  <si>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</si>
  <si>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</si>
  <si>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</si>
  <si>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</si>
  <si>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</si>
  <si>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</si>
  <si>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</si>
  <si>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</si>
  <si>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</si>
  <si>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</si>
  <si>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</si>
  <si>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</si>
  <si>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</si>
  <si>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</si>
  <si>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</si>
  <si>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</si>
  <si>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</si>
  <si>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</si>
  <si>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</si>
  <si>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</si>
  <si>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</si>
  <si>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</si>
  <si>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</si>
  <si>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</si>
  <si>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</si>
  <si>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</si>
  <si>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</si>
  <si>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</si>
  <si>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</si>
  <si>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</si>
  <si>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</si>
  <si>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</si>
  <si>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</si>
  <si>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</si>
  <si>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</si>
  <si>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</si>
  <si>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</si>
  <si>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</si>
  <si>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</si>
  <si>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</si>
  <si>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</si>
  <si>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</si>
  <si>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</si>
  <si>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</si>
  <si>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</si>
  <si>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</si>
  <si>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</si>
  <si>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</si>
  <si>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</si>
  <si>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</si>
  <si>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</si>
  <si>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</si>
  <si>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</si>
  <si>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</si>
  <si>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</si>
  <si>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</si>
  <si>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</si>
  <si>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</si>
  <si>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</si>
  <si>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</si>
  <si>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</si>
  <si>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</si>
  <si>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</si>
  <si>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</si>
  <si>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</si>
  <si>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</si>
  <si>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</si>
  <si>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</si>
  <si>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</si>
  <si>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</si>
  <si>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</si>
  <si>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</si>
  <si>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</si>
  <si>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</si>
  <si>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</si>
  <si>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</si>
  <si>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</si>
  <si>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</si>
  <si>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</si>
  <si>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</si>
  <si>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</si>
  <si>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</si>
  <si>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</si>
  <si>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</si>
  <si>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</si>
  <si>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</si>
  <si>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</si>
  <si>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</si>
  <si>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</si>
  <si>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</si>
  <si>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</si>
  <si>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</si>
  <si>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</si>
  <si>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</si>
  <si>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</si>
  <si>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</si>
  <si>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Najirpur</t>
  </si>
  <si>
    <t>CD Sound</t>
  </si>
  <si>
    <t>Naj=CD Sound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</si>
  <si>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</si>
  <si>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</si>
  <si>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</si>
  <si>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</si>
  <si>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</si>
  <si>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</si>
  <si>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</si>
  <si>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</si>
  <si>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</si>
  <si>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</si>
  <si>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</si>
  <si>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</si>
  <si>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</si>
  <si>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</si>
  <si>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</si>
  <si>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</si>
  <si>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</si>
  <si>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</si>
  <si>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</si>
  <si>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</si>
  <si>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</si>
  <si>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Boss (-) 20 Lac.</t>
  </si>
  <si>
    <t>17.06.2022</t>
  </si>
  <si>
    <t>18.07.2022</t>
  </si>
  <si>
    <t>Date:18.07.2022</t>
  </si>
  <si>
    <t>19.07.2022</t>
  </si>
  <si>
    <t>Kamrul</t>
  </si>
  <si>
    <t>Doyarampur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</si>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</sst>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I25" sqref="I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161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49"/>
      <c r="B7" s="26" t="s">
        <v>189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196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198</v>
      </c>
      <c r="C9" s="247">
        <v>2000000</v>
      </c>
      <c r="D9" s="247">
        <v>2000000</v>
      </c>
      <c r="E9" s="248">
        <f t="shared" si="0"/>
        <v>31238</v>
      </c>
      <c r="F9" s="329" t="s">
        <v>199</v>
      </c>
      <c r="G9" s="2"/>
    </row>
    <row r="10" spans="1:7">
      <c r="A10" s="349"/>
      <c r="B10" s="26" t="s">
        <v>203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49"/>
      <c r="B11" s="26" t="s">
        <v>203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49"/>
      <c r="B12" s="26" t="s">
        <v>204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49"/>
      <c r="B13" s="26" t="s">
        <v>210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49"/>
      <c r="B14" s="26" t="s">
        <v>198</v>
      </c>
      <c r="C14" s="247">
        <v>2000000</v>
      </c>
      <c r="D14" s="247">
        <v>2000000</v>
      </c>
      <c r="E14" s="248">
        <v>31238</v>
      </c>
      <c r="F14" s="329" t="s">
        <v>224</v>
      </c>
      <c r="G14" s="2"/>
    </row>
    <row r="15" spans="1:7">
      <c r="A15" s="349"/>
      <c r="B15" s="26" t="s">
        <v>215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49"/>
      <c r="B16" s="26" t="s">
        <v>216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217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49"/>
      <c r="B18" s="26" t="s">
        <v>220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223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49"/>
      <c r="B20" s="26" t="s">
        <v>226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49"/>
      <c r="B21" s="26" t="s">
        <v>228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49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9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9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11731238</v>
      </c>
      <c r="D83" s="248">
        <f>SUM(D5:D77)</f>
        <v>11700000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162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61" t="s">
        <v>31</v>
      </c>
      <c r="D4" s="361" t="s">
        <v>32</v>
      </c>
      <c r="E4" s="361" t="s">
        <v>33</v>
      </c>
      <c r="F4" s="361" t="s">
        <v>123</v>
      </c>
      <c r="G4" s="361" t="s">
        <v>34</v>
      </c>
      <c r="H4" s="361" t="s">
        <v>152</v>
      </c>
      <c r="I4" s="361" t="s">
        <v>126</v>
      </c>
      <c r="J4" s="361" t="s">
        <v>35</v>
      </c>
      <c r="K4" s="361" t="s">
        <v>36</v>
      </c>
      <c r="L4" s="361" t="s">
        <v>37</v>
      </c>
      <c r="M4" s="361" t="s">
        <v>211</v>
      </c>
      <c r="N4" s="361" t="s">
        <v>132</v>
      </c>
      <c r="O4" s="350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51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189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198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203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204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220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223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226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228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>
        <v>0</v>
      </c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11300</v>
      </c>
      <c r="C37" s="281">
        <f t="shared" si="1"/>
        <v>2850</v>
      </c>
      <c r="D37" s="101">
        <f t="shared" si="1"/>
        <v>90</v>
      </c>
      <c r="E37" s="101">
        <f t="shared" si="1"/>
        <v>4360</v>
      </c>
      <c r="F37" s="101">
        <f t="shared" si="1"/>
        <v>1500</v>
      </c>
      <c r="G37" s="101">
        <f t="shared" si="1"/>
        <v>2710</v>
      </c>
      <c r="H37" s="101">
        <f t="shared" si="1"/>
        <v>900</v>
      </c>
      <c r="I37" s="101"/>
      <c r="J37" s="101">
        <f>SUM(J6:J36)</f>
        <v>460</v>
      </c>
      <c r="K37" s="101">
        <f>SUM(K6:K36)</f>
        <v>5360</v>
      </c>
      <c r="L37" s="101"/>
      <c r="M37" s="101">
        <f>SUM(M6:M36)</f>
        <v>1000</v>
      </c>
      <c r="N37" s="117">
        <f>SUM(N6:N36)</f>
        <v>220</v>
      </c>
      <c r="O37" s="101">
        <f>SUM(O6:O36)</f>
        <v>0</v>
      </c>
      <c r="P37" s="102">
        <f>SUM(P6:P36)</f>
        <v>2220</v>
      </c>
      <c r="Q37" s="103">
        <f>SUM(Q6:Q36)</f>
        <v>32970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5" zoomScale="120" zoomScaleNormal="120" workbookViewId="0">
      <selection activeCell="D49" sqref="D4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163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189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198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203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204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220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223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226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228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11586600</v>
      </c>
      <c r="C33" s="252">
        <f>SUM(C5:C32)</f>
        <v>11367490</v>
      </c>
      <c r="D33" s="251">
        <f>SUM(D5:D32)</f>
        <v>28210</v>
      </c>
      <c r="E33" s="251">
        <f>SUM(E5:E32)</f>
        <v>11395700</v>
      </c>
      <c r="F33" s="251">
        <f>B33-E33</f>
        <v>190900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228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221</v>
      </c>
      <c r="C41" s="118" t="s">
        <v>222</v>
      </c>
      <c r="D41" s="206">
        <v>35000</v>
      </c>
      <c r="E41" s="176" t="s">
        <v>220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229</v>
      </c>
      <c r="C42" s="118"/>
      <c r="D42" s="206">
        <v>800</v>
      </c>
      <c r="E42" s="176" t="s">
        <v>228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535090</v>
      </c>
      <c r="E46" s="297" t="s">
        <v>228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300000</v>
      </c>
      <c r="E47" s="301" t="s">
        <v>225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217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482800</v>
      </c>
      <c r="E49" s="301" t="s">
        <v>228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204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220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61100</v>
      </c>
      <c r="E53" s="301" t="s">
        <v>228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217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217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212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189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205</v>
      </c>
      <c r="C65" s="289"/>
      <c r="D65" s="290">
        <v>220</v>
      </c>
      <c r="E65" s="310" t="s">
        <v>228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30000</v>
      </c>
      <c r="E72" s="317" t="s">
        <v>223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21820</v>
      </c>
      <c r="E73" s="319" t="s">
        <v>223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217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230</v>
      </c>
      <c r="B75" s="313" t="s">
        <v>231</v>
      </c>
      <c r="C75" s="320"/>
      <c r="D75" s="315">
        <v>10000</v>
      </c>
      <c r="E75" s="319" t="s">
        <v>228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1960</v>
      </c>
      <c r="E76" s="317" t="s">
        <v>228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13400</v>
      </c>
      <c r="E78" s="316" t="s">
        <v>223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220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14"/>
      <c r="D80" s="315">
        <v>15000</v>
      </c>
      <c r="E80" s="317" t="s">
        <v>189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192</v>
      </c>
      <c r="C82" s="314">
        <v>1707479778</v>
      </c>
      <c r="D82" s="315">
        <v>19020</v>
      </c>
      <c r="E82" s="316" t="s">
        <v>203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223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200</v>
      </c>
      <c r="B85" s="324" t="s">
        <v>201</v>
      </c>
      <c r="C85" s="314"/>
      <c r="D85" s="315">
        <v>70000</v>
      </c>
      <c r="E85" s="316" t="s">
        <v>220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191</v>
      </c>
      <c r="C86" s="314"/>
      <c r="D86" s="315">
        <v>6500</v>
      </c>
      <c r="E86" s="319" t="s">
        <v>203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190</v>
      </c>
      <c r="C88" s="314"/>
      <c r="D88" s="315">
        <v>40000</v>
      </c>
      <c r="E88" s="319" t="s">
        <v>216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24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218</v>
      </c>
      <c r="B90" s="313" t="s">
        <v>219</v>
      </c>
      <c r="C90" s="314"/>
      <c r="D90" s="315">
        <v>17000</v>
      </c>
      <c r="E90" s="317" t="s">
        <v>226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212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47000</v>
      </c>
      <c r="E115" s="178" t="s">
        <v>223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2850990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2850990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227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7518890.0099999998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310788.31000000041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411955.30000000075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32970</v>
      </c>
      <c r="C9" s="40"/>
      <c r="D9" s="39" t="s">
        <v>11</v>
      </c>
      <c r="E9" s="240">
        <v>2850990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197</v>
      </c>
      <c r="B10" s="244">
        <v>42250</v>
      </c>
      <c r="C10" s="40"/>
      <c r="D10" s="39" t="s">
        <v>159</v>
      </c>
      <c r="E10" s="242">
        <v>-2603405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235568.31000000041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/>
      <c r="B14" s="244"/>
      <c r="C14" s="39"/>
      <c r="D14" s="39" t="s">
        <v>121</v>
      </c>
      <c r="E14" s="240">
        <v>25900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8235568.3100000005</v>
      </c>
      <c r="C17" s="40"/>
      <c r="D17" s="40" t="s">
        <v>7</v>
      </c>
      <c r="E17" s="243">
        <f>SUM(E5:E16)</f>
        <v>8235568.3100000005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182</v>
      </c>
      <c r="B20" s="340">
        <v>62000</v>
      </c>
      <c r="C20" s="341"/>
      <c r="D20" s="342" t="s">
        <v>169</v>
      </c>
      <c r="E20" s="343">
        <v>535090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188</v>
      </c>
      <c r="B21" s="327">
        <v>16110</v>
      </c>
      <c r="C21" s="39"/>
      <c r="D21" s="261" t="s">
        <v>172</v>
      </c>
      <c r="E21" s="262">
        <v>482800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187</v>
      </c>
      <c r="B22" s="45">
        <v>17800</v>
      </c>
      <c r="C22" s="39"/>
      <c r="D22" s="261" t="s">
        <v>170</v>
      </c>
      <c r="E22" s="262">
        <v>300000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186</v>
      </c>
      <c r="B23" s="270">
        <v>29180</v>
      </c>
      <c r="C23" s="39"/>
      <c r="D23" s="261" t="s">
        <v>171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207</v>
      </c>
      <c r="B24" s="45">
        <v>30000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214</v>
      </c>
      <c r="B25" s="120">
        <v>18000</v>
      </c>
      <c r="C25" s="39"/>
      <c r="D25" s="261" t="s">
        <v>176</v>
      </c>
      <c r="E25" s="262">
        <v>61100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208</v>
      </c>
      <c r="B26" s="45">
        <v>22000</v>
      </c>
      <c r="C26" s="121"/>
      <c r="D26" s="261" t="s">
        <v>175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179</v>
      </c>
      <c r="B27" s="120">
        <v>23770</v>
      </c>
      <c r="C27" s="121"/>
      <c r="D27" s="261" t="s">
        <v>174</v>
      </c>
      <c r="E27" s="262">
        <v>37450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183</v>
      </c>
      <c r="B28" s="120">
        <v>29160</v>
      </c>
      <c r="C28" s="121"/>
      <c r="D28" s="261" t="s">
        <v>206</v>
      </c>
      <c r="E28" s="262">
        <v>40220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83060</v>
      </c>
      <c r="C29" s="121"/>
      <c r="D29" s="261" t="s">
        <v>209</v>
      </c>
      <c r="E29" s="262">
        <v>17000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185</v>
      </c>
      <c r="B30" s="120">
        <v>20000</v>
      </c>
      <c r="C30" s="121"/>
      <c r="D30" s="261" t="s">
        <v>178</v>
      </c>
      <c r="E30" s="262">
        <v>19020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5" t="s">
        <v>193</v>
      </c>
      <c r="B31" s="336">
        <v>15000</v>
      </c>
      <c r="C31" s="332"/>
      <c r="D31" s="333" t="s">
        <v>202</v>
      </c>
      <c r="E31" s="334">
        <v>70000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177</v>
      </c>
      <c r="B32" s="331">
        <v>232580</v>
      </c>
      <c r="C32" s="332"/>
      <c r="D32" s="333" t="s">
        <v>194</v>
      </c>
      <c r="E32" s="334">
        <v>40000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5" t="s">
        <v>184</v>
      </c>
      <c r="B33" s="336">
        <v>29000</v>
      </c>
      <c r="C33" s="332"/>
      <c r="D33" s="333" t="s">
        <v>180</v>
      </c>
      <c r="E33" s="334">
        <v>38230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7" t="s">
        <v>181</v>
      </c>
      <c r="B34" s="338">
        <v>63000</v>
      </c>
      <c r="C34" s="328"/>
      <c r="D34" s="272" t="s">
        <v>213</v>
      </c>
      <c r="E34" s="273">
        <v>63000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J23:K30">
    <sortCondition descending="1" ref="J2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2022-07-19T19:15:49Z</dcterms:modified>
</cp:coreProperties>
</file>