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5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<sst xmlns="http://schemas.openxmlformats.org/spreadsheetml/2006/main" count="480" uniqueCount="254">
  <si>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</si>
  <si>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</si>
  <si>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</si>
  <si>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</si>
  <si>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</si>
  <si>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</si>
  <si>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</si>
  <si>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</si>
  <si>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</si>
  <si>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</si>
  <si>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</si>
  <si>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</si>
  <si>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</si>
  <si>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</si>
  <si>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</si>
  <si>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</si>
  <si>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</si>
  <si>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</si>
  <si>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</si>
  <si>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</si>
  <si>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</si>
  <si>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</si>
  <si>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</si>
  <si>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</si>
  <si>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</si>
  <si>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</si>
  <si>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</si>
  <si>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</si>
  <si>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</si>
  <si>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</si>
  <si>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</si>
  <si>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</si>
  <si>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</si>
  <si>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</si>
  <si>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</si>
  <si>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</si>
  <si>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</si>
  <si>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</si>
  <si>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</si>
  <si>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</si>
  <si>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</si>
  <si>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</si>
  <si>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</si>
  <si>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</si>
  <si>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</si>
  <si>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</si>
  <si>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</si>
  <si>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</si>
  <si>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</si>
  <si>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</si>
  <si>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</si>
  <si>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</si>
  <si>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</si>
  <si>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</si>
  <si>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</si>
  <si>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</si>
  <si>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</si>
  <si>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</si>
  <si>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</si>
  <si>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</si>
  <si>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</si>
  <si>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</si>
  <si>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</si>
  <si>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</si>
  <si>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</si>
  <si>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</si>
  <si>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</si>
  <si>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</si>
  <si>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</si>
  <si>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</si>
  <si>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</si>
  <si>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</si>
  <si>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</si>
  <si>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</si>
  <si>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</si>
  <si>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</si>
  <si>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</si>
  <si>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</si>
  <si>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</si>
  <si>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</si>
  <si>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</si>
  <si>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</si>
  <si>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</si>
  <si>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</si>
  <si>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</si>
  <si>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</si>
  <si>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</si>
  <si>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</si>
  <si>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</si>
  <si>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</si>
  <si>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</si>
  <si>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</si>
  <si>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</si>
  <si>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</si>
  <si>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</si>
  <si>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</si>
  <si>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</si>
  <si>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</si>
  <si>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</si>
  <si>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</si>
  <si>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</si>
  <si>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</si>
  <si>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</si>
  <si>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</si>
  <si>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</si>
  <si>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</si>
  <si>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</si>
  <si>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</si>
  <si>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</si>
  <si>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</si>
  <si>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</si>
  <si>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</si>
  <si>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</si>
  <si>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</si>
  <si>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</si>
  <si>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</si>
  <si>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</si>
  <si>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</si>
  <si>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</si>
  <si>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</si>
  <si>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</si>
  <si>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</si>
  <si>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</si>
  <si>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</si>
  <si>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</si>
  <si>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</si>
  <si>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</si>
  <si>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</si>
  <si>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</si>
  <si>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</si>
  <si>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</si>
  <si>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</si>
  <si>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</si>
  <si>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</si>
  <si>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</si>
  <si>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</si>
  <si>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</si>
  <si>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</si>
  <si>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</si>
  <si>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</si>
  <si>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</si>
  <si>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</si>
  <si>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</si>
  <si>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</si>
  <si>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</si>
  <si>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</si>
  <si>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</si>
  <si>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</si>
  <si>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</si>
  <si>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</si>
  <si>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</si>
  <si>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</si>
  <si>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</si>
  <si>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</si>
  <si>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</si>
  <si>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</si>
  <si>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</si>
  <si>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</si>
  <si>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</si>
  <si>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</si>
  <si>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</si>
  <si>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</si>
  <si>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</si>
  <si>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</si>
  <si>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</si>
  <si>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</si>
  <si>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</si>
  <si>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</si>
  <si>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</si>
  <si>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</si>
  <si>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</si>
  <si>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</si>
  <si>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</si>
  <si>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</si>
  <si>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</si>
  <si>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</si>
  <si>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</si>
  <si>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</si>
  <si>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</si>
  <si>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</si>
  <si>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</si>
  <si>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</si>
  <si>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</si>
  <si>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</si>
  <si>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</si>
  <si>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</si>
  <si>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</si>
  <si>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</si>
  <si>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</si>
  <si>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</si>
  <si>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</si>
  <si>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</si>
  <si>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</si>
  <si>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</si>
  <si>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</si>
  <si>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</si>
  <si>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</si>
  <si>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</si>
  <si>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</si>
  <si>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</si>
  <si>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</si>
  <si>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</si>
  <si>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</si>
  <si>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</si>
  <si>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</si>
  <si>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</si>
  <si>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</si>
  <si>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</si>
  <si>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</si>
  <si>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</si>
  <si>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</si>
  <si>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</si>
  <si>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</si>
  <si>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</si>
  <si>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</si>
  <si>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</si>
  <si>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</si>
  <si>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</si>
  <si>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</si>
  <si>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</si>
  <si>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</si>
  <si>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</si>
  <si>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</si>
  <si>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</si>
  <si>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</si>
  <si>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</si>
  <si>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</si>
  <si>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</si>
  <si>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</si>
  <si>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</si>
  <si>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</si>
  <si>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</si>
  <si>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</si>
  <si>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</si>
  <si>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</si>
  <si>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</si>
  <si>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</si>
  <si>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</si>
  <si>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</si>
  <si>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</si>
  <si>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</si>
  <si>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</si>
  <si>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</si>
  <si>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</si>
  <si>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</si>
  <si>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</si>
  <si>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</si>
  <si>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</si>
  <si>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23.10.202</t>
  </si>
  <si>
    <t>24.10.2022</t>
  </si>
  <si>
    <t>Doyarampur</t>
  </si>
  <si>
    <t>Ayan Telecom</t>
  </si>
  <si>
    <t>25.10.2022</t>
  </si>
  <si>
    <t>Date:25.10.2022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</si>
</sst>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6" workbookViewId="0">
      <selection activeCell="E29" sqref="E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214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216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218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223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225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227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228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230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230</v>
      </c>
      <c r="C19" s="347">
        <v>100000</v>
      </c>
      <c r="D19" s="249">
        <v>100000</v>
      </c>
      <c r="E19" s="248">
        <f t="shared" si="0"/>
        <v>37238</v>
      </c>
      <c r="F19" s="348" t="s">
        <v>231</v>
      </c>
    </row>
    <row r="20" spans="1:6">
      <c r="A20" s="362"/>
      <c r="B20" s="26" t="s">
        <v>232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233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234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237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240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244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245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247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 t="s">
        <v>249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62"/>
      <c r="B29" s="26" t="s">
        <v>252</v>
      </c>
      <c r="C29" s="247">
        <v>500000</v>
      </c>
      <c r="D29" s="247">
        <v>500000</v>
      </c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11487238</v>
      </c>
      <c r="D83" s="248">
        <f>SUM(D5:D77)</f>
        <v>11450000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176</v>
      </c>
      <c r="I4" s="363" t="s">
        <v>152</v>
      </c>
      <c r="J4" s="363" t="s">
        <v>35</v>
      </c>
      <c r="K4" s="363" t="s">
        <v>36</v>
      </c>
      <c r="L4" s="363" t="s">
        <v>192</v>
      </c>
      <c r="M4" s="363" t="s">
        <v>202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214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216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218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223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225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227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228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230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232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233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234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237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240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244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245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247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249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 t="s">
        <v>252</v>
      </c>
      <c r="B27" s="82">
        <v>700</v>
      </c>
      <c r="C27" s="75"/>
      <c r="D27" s="83"/>
      <c r="E27" s="83"/>
      <c r="F27" s="83"/>
      <c r="G27" s="83">
        <v>170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1320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23500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4030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1340</v>
      </c>
      <c r="K37" s="101">
        <f t="shared" si="2"/>
        <v>8740</v>
      </c>
      <c r="L37" s="101">
        <f t="shared" si="2"/>
        <v>0</v>
      </c>
      <c r="M37" s="101">
        <f t="shared" si="2"/>
        <v>1700</v>
      </c>
      <c r="N37" s="117">
        <f t="shared" si="2"/>
        <v>320</v>
      </c>
      <c r="O37" s="101">
        <f t="shared" si="2"/>
        <v>0</v>
      </c>
      <c r="P37" s="102">
        <f t="shared" si="2"/>
        <v>470</v>
      </c>
      <c r="Q37" s="103">
        <f>SUM(B37:P37)</f>
        <v>47650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214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216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218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223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225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227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228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230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232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233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234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237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240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244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245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247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249</v>
      </c>
      <c r="B25" s="49">
        <v>259010</v>
      </c>
      <c r="C25" s="52">
        <v>343820</v>
      </c>
      <c r="D25" s="49">
        <v>2480</v>
      </c>
      <c r="E25" s="49">
        <f t="shared" si="0"/>
        <v>346300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252</v>
      </c>
      <c r="B26" s="49">
        <v>302150</v>
      </c>
      <c r="C26" s="52">
        <v>364200</v>
      </c>
      <c r="D26" s="49">
        <v>1320</v>
      </c>
      <c r="E26" s="49">
        <f t="shared" si="0"/>
        <v>365520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14334840</v>
      </c>
      <c r="C33" s="252">
        <f>SUM(C5:C32)</f>
        <v>14247050</v>
      </c>
      <c r="D33" s="251">
        <f>SUM(D5:D32)</f>
        <v>45760</v>
      </c>
      <c r="E33" s="251">
        <f>SUM(E5:E32)</f>
        <v>14292810</v>
      </c>
      <c r="F33" s="251">
        <f>B33-E33</f>
        <v>42030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216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249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264000</v>
      </c>
      <c r="E47" s="296" t="s">
        <v>252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247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231400</v>
      </c>
      <c r="E49" s="296" t="s">
        <v>249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249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57980</v>
      </c>
      <c r="E52" s="298" t="s">
        <v>252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64160</v>
      </c>
      <c r="E53" s="296" t="s">
        <v>252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192820</v>
      </c>
      <c r="E54" s="300" t="s">
        <v>249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/>
      <c r="B56" s="299"/>
      <c r="C56" s="294"/>
      <c r="D56" s="295"/>
      <c r="E56" s="296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233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224</v>
      </c>
      <c r="C59" s="352"/>
      <c r="D59" s="353">
        <v>6000</v>
      </c>
      <c r="E59" s="356" t="s">
        <v>223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228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232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246</v>
      </c>
      <c r="C71" s="286"/>
      <c r="D71" s="287">
        <v>940</v>
      </c>
      <c r="E71" s="303" t="s">
        <v>245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219</v>
      </c>
      <c r="C75" s="313"/>
      <c r="D75" s="309">
        <v>16000</v>
      </c>
      <c r="E75" s="310" t="s">
        <v>218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220</v>
      </c>
      <c r="B76" s="307" t="s">
        <v>221</v>
      </c>
      <c r="C76" s="308"/>
      <c r="D76" s="309">
        <v>25000</v>
      </c>
      <c r="E76" s="310" t="s">
        <v>228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220</v>
      </c>
      <c r="B77" s="307" t="s">
        <v>226</v>
      </c>
      <c r="C77" s="308"/>
      <c r="D77" s="309">
        <v>10000</v>
      </c>
      <c r="E77" s="312" t="s">
        <v>225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232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232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24650</v>
      </c>
      <c r="E81" s="311" t="s">
        <v>248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237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10010</v>
      </c>
      <c r="E87" s="312" t="s">
        <v>247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241</v>
      </c>
      <c r="B88" s="307" t="s">
        <v>242</v>
      </c>
      <c r="C88" s="308"/>
      <c r="D88" s="309">
        <v>2000</v>
      </c>
      <c r="E88" s="311" t="s">
        <v>247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235</v>
      </c>
      <c r="B90" s="307" t="s">
        <v>236</v>
      </c>
      <c r="C90" s="308"/>
      <c r="D90" s="309">
        <v>25230</v>
      </c>
      <c r="E90" s="312" t="s">
        <v>252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233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30000</v>
      </c>
      <c r="E93" s="312" t="s">
        <v>247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240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40500</v>
      </c>
      <c r="E95" s="312" t="s">
        <v>252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49000</v>
      </c>
      <c r="E96" s="312" t="s">
        <v>252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 t="s">
        <v>250</v>
      </c>
      <c r="B97" s="307" t="s">
        <v>251</v>
      </c>
      <c r="C97" s="308"/>
      <c r="D97" s="309">
        <v>10560</v>
      </c>
      <c r="E97" s="311" t="s">
        <v>249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2862770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2862770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70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A2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253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7255543.4654999999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295775.66980000003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551816.2042999994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47650</v>
      </c>
      <c r="C9" s="40"/>
      <c r="D9" s="39" t="s">
        <v>11</v>
      </c>
      <c r="E9" s="240">
        <v>2862770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-1475772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248125.66980000003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229</v>
      </c>
      <c r="E13" s="242">
        <v>16530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9248125.6698000003</v>
      </c>
      <c r="C17" s="40"/>
      <c r="D17" s="40" t="s">
        <v>7</v>
      </c>
      <c r="E17" s="243">
        <f>SUM(E5:E16)</f>
        <v>9248125.6697999984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544100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213</v>
      </c>
      <c r="B21" s="337">
        <v>25000</v>
      </c>
      <c r="C21" s="338"/>
      <c r="D21" s="339" t="s">
        <v>128</v>
      </c>
      <c r="E21" s="340">
        <v>231400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212</v>
      </c>
      <c r="B22" s="345">
        <v>30000</v>
      </c>
      <c r="C22" s="338"/>
      <c r="D22" s="339" t="s">
        <v>127</v>
      </c>
      <c r="E22" s="340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217</v>
      </c>
      <c r="B23" s="120">
        <v>25970</v>
      </c>
      <c r="C23" s="39"/>
      <c r="D23" s="260" t="s">
        <v>126</v>
      </c>
      <c r="E23" s="261">
        <v>314000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192820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239</v>
      </c>
      <c r="B26" s="120">
        <v>25000</v>
      </c>
      <c r="C26" s="39"/>
      <c r="D26" s="260" t="s">
        <v>131</v>
      </c>
      <c r="E26" s="261">
        <v>62410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222</v>
      </c>
      <c r="B27" s="120">
        <v>16000</v>
      </c>
      <c r="C27" s="39"/>
      <c r="D27" s="260" t="s">
        <v>209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238</v>
      </c>
      <c r="B28" s="45">
        <v>15000</v>
      </c>
      <c r="C28" s="39"/>
      <c r="D28" s="260" t="s">
        <v>132</v>
      </c>
      <c r="E28" s="261">
        <v>70170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211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210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215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243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2022-10-26T18:35:09Z</dcterms:modified>
</cp:coreProperties>
</file>