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4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<sst xmlns="http://schemas.openxmlformats.org/spreadsheetml/2006/main" count="140" uniqueCount="106">
  <si>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</si>
  <si>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</si>
  <si>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</si>
  <si>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</si>
  <si>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</si>
  <si>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</si>
  <si>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</si>
  <si>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</si>
  <si>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</si>
  <si>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</si>
  <si>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</si>
  <si>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</si>
  <si>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</si>
  <si>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</si>
  <si>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</si>
  <si>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</si>
  <si>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</si>
  <si>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</si>
  <si>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</si>
  <si>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</si>
  <si>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</si>
  <si>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</si>
  <si>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</si>
  <si>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</si>
  <si>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</si>
  <si>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</si>
  <si>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</si>
  <si>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</si>
  <si>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</si>
  <si>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</si>
  <si>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</si>
  <si>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</si>
  <si>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</si>
  <si>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</si>
  <si>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</si>
  <si>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</si>
  <si>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</si>
  <si>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</si>
  <si>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</si>
  <si>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</si>
  <si>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</si>
  <si>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</si>
  <si>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</si>
  <si>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</si>
  <si>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</si>
  <si>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</si>
  <si>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</si>
  <si>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</si>
  <si>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</si>
  <si>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</si>
  <si>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</si>
  <si>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</si>
  <si>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</si>
  <si>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</si>
  <si>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</si>
  <si>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</si>
  <si>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</si>
  <si>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</si>
  <si>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</si>
  <si>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</si>
  <si>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</si>
  <si>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</si>
  <si>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</si>
  <si>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</si>
  <si>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</si>
  <si>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</si>
  <si>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</si>
  <si>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</si>
  <si>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</si>
  <si>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</si>
  <si>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</si>
  <si>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</si>
  <si>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</si>
  <si>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</si>
  <si>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</si>
  <si>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</si>
  <si>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</si>
  <si>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</si>
  <si>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</si>
  <si>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</si>
  <si>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</si>
  <si>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</si>
  <si>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</si>
  <si>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</si>
  <si>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</si>
  <si>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</si>
  <si>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</si>
  <si>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</si>
  <si>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</si>
  <si>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</si>
  <si>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</si>
  <si>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08.07.2022</t>
  </si>
  <si>
    <t>G-Store</t>
  </si>
  <si>
    <t>R=G-Store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</si>
  <si>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</si>
  <si>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</si>
  <si>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</si>
  <si>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</si>
  <si>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</si>
  <si>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</si>
  <si>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</si>
  <si>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</si>
  <si>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</si>
  <si>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>Date:14.07.2022</t>
  </si>
  <si>
    <t xml:space="preserve">N=Shakil </t>
  </si>
  <si>
    <t>A.M Tipu 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</si>
</sst>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3" sqref="G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13</v>
      </c>
      <c r="C2" s="227"/>
      <c r="D2" s="227"/>
      <c r="E2" s="227"/>
    </row>
    <row r="3" spans="1:11" ht="16.5" customHeight="1">
      <c r="A3" s="15"/>
      <c r="B3" s="228" t="s">
        <v>72</v>
      </c>
      <c r="C3" s="228"/>
      <c r="D3" s="228"/>
      <c r="E3" s="228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85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86</v>
      </c>
      <c r="C13" s="217">
        <v>3000000</v>
      </c>
      <c r="D13" s="217">
        <v>0</v>
      </c>
      <c r="E13" s="218">
        <f t="shared" si="0"/>
        <v>3051807</v>
      </c>
      <c r="F13" s="219" t="s">
        <v>87</v>
      </c>
      <c r="G13" s="15"/>
      <c r="H13" s="1"/>
      <c r="I13" s="15"/>
      <c r="J13" s="15"/>
    </row>
    <row r="14" spans="1:11">
      <c r="A14" s="15"/>
      <c r="B14" s="20" t="s">
        <v>86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0</v>
      </c>
      <c r="D17" s="19">
        <v>0</v>
      </c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 t="s">
        <v>98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101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1422807</v>
      </c>
      <c r="F49" s="1"/>
      <c r="G49" s="15"/>
    </row>
    <row r="50" spans="2:7">
      <c r="B50" s="20"/>
      <c r="C50" s="19"/>
      <c r="D50" s="19"/>
      <c r="E50" s="21">
        <f t="shared" si="0"/>
        <v>1422807</v>
      </c>
      <c r="F50" s="1"/>
      <c r="G50" s="15"/>
    </row>
    <row r="51" spans="2:7">
      <c r="B51" s="20"/>
      <c r="C51" s="19"/>
      <c r="D51" s="19"/>
      <c r="E51" s="21">
        <f t="shared" si="0"/>
        <v>1422807</v>
      </c>
      <c r="F51" s="1"/>
      <c r="G51" s="15"/>
    </row>
    <row r="52" spans="2:7">
      <c r="B52" s="25"/>
      <c r="C52" s="21">
        <f>SUM(C6:C51)</f>
        <v>11532807</v>
      </c>
      <c r="D52" s="21">
        <f>SUM(D6:D51)</f>
        <v>10110000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K19" sqref="K19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73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0" t="s">
        <v>24</v>
      </c>
      <c r="D4" s="230" t="s">
        <v>25</v>
      </c>
      <c r="E4" s="230" t="s">
        <v>26</v>
      </c>
      <c r="F4" s="230" t="s">
        <v>54</v>
      </c>
      <c r="G4" s="230" t="s">
        <v>27</v>
      </c>
      <c r="H4" s="230" t="s">
        <v>102</v>
      </c>
      <c r="I4" s="230" t="s">
        <v>28</v>
      </c>
      <c r="J4" s="230" t="s">
        <v>29</v>
      </c>
      <c r="K4" s="230" t="s">
        <v>58</v>
      </c>
      <c r="L4" s="230" t="s">
        <v>57</v>
      </c>
      <c r="M4" s="230" t="s">
        <v>56</v>
      </c>
      <c r="N4" s="234" t="s">
        <v>49</v>
      </c>
      <c r="O4" s="232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79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81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85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86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90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95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98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99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101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4000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980</v>
      </c>
      <c r="H37" s="97">
        <f t="shared" si="1"/>
        <v>370</v>
      </c>
      <c r="I37" s="97">
        <f t="shared" si="1"/>
        <v>670</v>
      </c>
      <c r="J37" s="97">
        <f t="shared" si="1"/>
        <v>1600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12949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44" sqref="C44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6" t="s">
        <v>13</v>
      </c>
      <c r="B1" s="257"/>
      <c r="C1" s="257"/>
      <c r="D1" s="257"/>
      <c r="E1" s="257"/>
      <c r="F1" s="258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9" t="s">
        <v>55</v>
      </c>
      <c r="B2" s="260"/>
      <c r="C2" s="260"/>
      <c r="D2" s="260"/>
      <c r="E2" s="260"/>
      <c r="F2" s="261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2" t="s">
        <v>36</v>
      </c>
      <c r="B3" s="263"/>
      <c r="C3" s="263"/>
      <c r="D3" s="263"/>
      <c r="E3" s="263"/>
      <c r="F3" s="264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-856100</v>
      </c>
      <c r="D32" s="39"/>
      <c r="E32" s="176">
        <f t="shared" si="0"/>
        <v>-856100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-856100</v>
      </c>
      <c r="F33" s="188">
        <f>B33-E33</f>
        <v>856100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6" t="s">
        <v>19</v>
      </c>
      <c r="B35" s="267"/>
      <c r="C35" s="267"/>
      <c r="D35" s="267"/>
      <c r="E35" s="268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4" t="s">
        <v>12</v>
      </c>
      <c r="B36" s="265"/>
      <c r="C36" s="265"/>
      <c r="D36" s="255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88</v>
      </c>
      <c r="B37" s="220"/>
      <c r="C37" s="170">
        <v>97090</v>
      </c>
      <c r="D37" s="221" t="s">
        <v>101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92</v>
      </c>
      <c r="B38" s="165"/>
      <c r="C38" s="166">
        <v>39360</v>
      </c>
      <c r="D38" s="167" t="s">
        <v>91</v>
      </c>
      <c r="E38" s="41"/>
      <c r="F38" s="41"/>
      <c r="G38" s="247" t="s">
        <v>60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71</v>
      </c>
      <c r="B39" s="165" t="s">
        <v>40</v>
      </c>
      <c r="C39" s="166">
        <v>4460</v>
      </c>
      <c r="D39" s="167" t="s">
        <v>70</v>
      </c>
      <c r="E39" s="41"/>
      <c r="F39" s="42"/>
      <c r="G39" s="197" t="s">
        <v>61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60000</v>
      </c>
      <c r="D40" s="168" t="s">
        <v>59</v>
      </c>
      <c r="E40" s="41"/>
      <c r="F40" s="42"/>
      <c r="G40" s="249" t="s">
        <v>64</v>
      </c>
      <c r="H40" s="249"/>
      <c r="I40" s="249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200000</v>
      </c>
      <c r="D41" s="168" t="s">
        <v>100</v>
      </c>
      <c r="E41" s="52"/>
      <c r="F41" s="42"/>
      <c r="G41" s="250" t="s">
        <v>63</v>
      </c>
      <c r="H41" s="250"/>
      <c r="I41" s="250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52</v>
      </c>
      <c r="B42" s="165"/>
      <c r="C42" s="166">
        <v>87360</v>
      </c>
      <c r="D42" s="172" t="s">
        <v>86</v>
      </c>
      <c r="F42" s="42"/>
      <c r="G42" s="251" t="s">
        <v>65</v>
      </c>
      <c r="H42" s="251"/>
      <c r="I42" s="251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/>
      <c r="C43" s="166">
        <v>252260</v>
      </c>
      <c r="D43" s="167" t="s">
        <v>100</v>
      </c>
      <c r="E43" s="42" t="s">
        <v>11</v>
      </c>
      <c r="F43" s="113"/>
      <c r="G43" s="248" t="s">
        <v>62</v>
      </c>
      <c r="H43" s="248"/>
      <c r="I43" s="248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96</v>
      </c>
      <c r="B44" s="165"/>
      <c r="C44" s="166">
        <v>16590</v>
      </c>
      <c r="D44" s="168" t="s">
        <v>91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53</v>
      </c>
      <c r="B45" s="165"/>
      <c r="C45" s="166">
        <v>29000</v>
      </c>
      <c r="D45" s="167" t="s">
        <v>70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75</v>
      </c>
      <c r="B46" s="165"/>
      <c r="C46" s="166">
        <v>34990</v>
      </c>
      <c r="D46" s="168" t="s">
        <v>81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74</v>
      </c>
      <c r="B47" s="165"/>
      <c r="C47" s="166">
        <v>34990</v>
      </c>
      <c r="D47" s="167" t="s">
        <v>81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2" t="s">
        <v>20</v>
      </c>
      <c r="B117" s="253"/>
      <c r="C117" s="163">
        <f>SUM(C37:C116)</f>
        <v>856100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4" t="s">
        <v>21</v>
      </c>
      <c r="B119" s="255"/>
      <c r="C119" s="130">
        <f>C117</f>
        <v>856100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37</v>
      </c>
      <c r="B1" s="270"/>
      <c r="C1" s="270"/>
      <c r="D1" s="270"/>
      <c r="E1" s="271"/>
      <c r="F1" s="139"/>
      <c r="G1" s="1"/>
    </row>
    <row r="2" spans="1:28" ht="21.75">
      <c r="A2" s="278" t="s">
        <v>48</v>
      </c>
      <c r="B2" s="279"/>
      <c r="C2" s="279"/>
      <c r="D2" s="279"/>
      <c r="E2" s="280"/>
      <c r="F2" s="139"/>
      <c r="G2" s="1"/>
    </row>
    <row r="3" spans="1:28" ht="24" thickBot="1">
      <c r="A3" s="272" t="s">
        <v>103</v>
      </c>
      <c r="B3" s="273"/>
      <c r="C3" s="273"/>
      <c r="D3" s="273"/>
      <c r="E3" s="274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41</v>
      </c>
      <c r="B4" s="282"/>
      <c r="C4" s="282"/>
      <c r="D4" s="282"/>
      <c r="E4" s="283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3801339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223769.19999999998</v>
      </c>
      <c r="C6" s="34"/>
      <c r="D6" s="117" t="s">
        <v>46</v>
      </c>
      <c r="E6" s="121">
        <v>1422807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39703.199999999255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12309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94</v>
      </c>
      <c r="B10" s="120">
        <v>12750</v>
      </c>
      <c r="C10" s="32"/>
      <c r="D10" s="117" t="s">
        <v>12</v>
      </c>
      <c r="E10" s="121">
        <v>856100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83</v>
      </c>
      <c r="B11" s="224">
        <f>B6-B9-B10</f>
        <v>198710.19999999998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20">
        <v>61139</v>
      </c>
      <c r="C12" s="32"/>
      <c r="D12" s="117" t="s">
        <v>38</v>
      </c>
      <c r="E12" s="138">
        <v>1222710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259849.19999999998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84" t="s">
        <v>105</v>
      </c>
      <c r="B16" s="285">
        <v>1900000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7359849.1999999993</v>
      </c>
      <c r="C18" s="32"/>
      <c r="D18" s="117" t="s">
        <v>6</v>
      </c>
      <c r="E18" s="121">
        <f>SUM(E5:E17)</f>
        <v>7359849.1999999993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66</v>
      </c>
      <c r="B21" s="199">
        <v>29000</v>
      </c>
      <c r="C21" s="200"/>
      <c r="D21" s="211" t="s">
        <v>69</v>
      </c>
      <c r="E21" s="201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89</v>
      </c>
      <c r="B22" s="203">
        <v>97090</v>
      </c>
      <c r="C22" s="204"/>
      <c r="D22" s="226" t="s">
        <v>97</v>
      </c>
      <c r="E22" s="205">
        <v>252260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67</v>
      </c>
      <c r="B23" s="213">
        <v>60000</v>
      </c>
      <c r="C23" s="214"/>
      <c r="D23" s="222" t="s">
        <v>77</v>
      </c>
      <c r="E23" s="215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68</v>
      </c>
      <c r="B24" s="213">
        <v>190000</v>
      </c>
      <c r="C24" s="214"/>
      <c r="D24" s="222" t="s">
        <v>78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06" t="s">
        <v>93</v>
      </c>
      <c r="B25" s="207">
        <v>39360</v>
      </c>
      <c r="C25" s="208"/>
      <c r="D25" s="208" t="s">
        <v>104</v>
      </c>
      <c r="E25" s="209">
        <v>16590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D21:E25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2022-07-14T18:46:28Z</dcterms:modified>
</cp:coreProperties>
</file>