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13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 xml:space="preserve">DSR Haider=500
DSR Murad=200
Shakil = 200
</t>
        </r>
      </text>
    </comment>
  </commentList>
</comments>
</file>

<file path=xl/sharedStrings.xml><?xml version="1.0" encoding="utf-8"?>
<sst xmlns="http://schemas.openxmlformats.org/spreadsheetml/2006/main" count="403" uniqueCount="225">
  <si>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</si>
  <si>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</si>
  <si>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</si>
  <si>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</si>
  <si>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</si>
  <si>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</si>
  <si>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</si>
  <si>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</si>
  <si>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</si>
  <si>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</si>
  <si>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</si>
  <si>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</si>
  <si>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</si>
  <si>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</si>
  <si>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</si>
  <si>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</si>
  <si>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</si>
  <si>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</si>
  <si>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</si>
  <si>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</si>
  <si>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</si>
  <si>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</si>
  <si>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</si>
  <si>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</si>
  <si>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</si>
  <si>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</si>
  <si>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</si>
  <si>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</si>
  <si>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</si>
  <si>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</si>
  <si>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</si>
  <si>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</si>
  <si>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</si>
  <si>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</si>
  <si>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</si>
  <si>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</si>
  <si>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</si>
  <si>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</si>
  <si>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</si>
  <si>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</si>
  <si>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</si>
  <si>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</si>
  <si>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</si>
  <si>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</si>
  <si>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</si>
  <si>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</si>
  <si>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</si>
  <si>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</si>
  <si>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</si>
  <si>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</si>
  <si>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</si>
  <si>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</si>
  <si>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</si>
  <si>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</si>
  <si>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</si>
  <si>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</si>
  <si>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</si>
  <si>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</si>
  <si>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</si>
  <si>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</si>
  <si>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</si>
  <si>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</si>
  <si>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</si>
  <si>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</si>
  <si>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</si>
  <si>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</si>
  <si>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</si>
  <si>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</si>
  <si>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</si>
  <si>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</si>
  <si>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</si>
  <si>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</si>
  <si>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</si>
  <si>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</si>
  <si>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</si>
  <si>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</si>
  <si>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</si>
  <si>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</si>
  <si>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</si>
  <si>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</si>
  <si>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</si>
  <si>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</si>
  <si>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</si>
  <si>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</si>
  <si>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</si>
  <si>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</si>
  <si>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</si>
  <si>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</si>
  <si>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</si>
  <si>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</si>
  <si>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</si>
  <si>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</si>
  <si>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</si>
  <si>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</si>
  <si>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</si>
  <si>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</si>
  <si>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</si>
  <si>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</si>
  <si>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</si>
  <si>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</si>
  <si>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</si>
  <si>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</si>
  <si>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</si>
  <si>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</si>
  <si>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</si>
  <si>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</si>
  <si>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</si>
  <si>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</si>
  <si>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</si>
  <si>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</si>
  <si>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</si>
  <si>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</si>
  <si>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</si>
  <si>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</si>
  <si>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</si>
  <si>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</si>
  <si>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</si>
  <si>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</si>
  <si>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</si>
  <si>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</si>
  <si>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</si>
  <si>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</si>
  <si>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</si>
  <si>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</si>
  <si>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</si>
  <si>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</si>
  <si>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</si>
  <si>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</si>
  <si>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</si>
  <si>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</si>
  <si>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</si>
  <si>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</si>
  <si>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</si>
  <si>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</si>
  <si>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</si>
  <si>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</si>
  <si>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</si>
  <si>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</si>
  <si>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</si>
  <si>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</si>
  <si>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</si>
  <si>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</si>
  <si>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</si>
  <si>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</si>
  <si>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</si>
  <si>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</si>
  <si>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</si>
  <si>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</si>
  <si>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</si>
  <si>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</si>
  <si>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</si>
  <si>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</si>
  <si>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</si>
  <si>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</si>
  <si>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</si>
  <si>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</si>
  <si>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</si>
  <si>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</si>
  <si>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</si>
  <si>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</si>
  <si>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</si>
  <si>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</si>
  <si>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</si>
  <si>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</si>
  <si>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</si>
  <si>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</si>
  <si>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</si>
  <si>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</si>
  <si>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</si>
  <si>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</si>
  <si>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</si>
  <si>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</si>
  <si>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</si>
  <si>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</si>
  <si>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</si>
  <si>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</si>
  <si>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</si>
  <si>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</si>
  <si>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</si>
  <si>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</si>
  <si>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</si>
  <si>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</si>
  <si>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</si>
  <si>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</si>
  <si>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</si>
  <si>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</si>
  <si>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</si>
  <si>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</si>
  <si>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</si>
  <si>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</si>
  <si>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</si>
  <si>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</si>
  <si>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</si>
  <si>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</si>
  <si>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</si>
  <si>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</si>
  <si>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</si>
  <si>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</si>
  <si>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</si>
  <si>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</si>
  <si>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</si>
  <si>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</si>
  <si>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</si>
  <si>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</si>
  <si>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</si>
  <si>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</si>
  <si>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</si>
  <si>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07.07.2022</t>
  </si>
  <si>
    <t>Afzal Telecom</t>
  </si>
  <si>
    <t>Biswas Telecom</t>
  </si>
  <si>
    <t>C=Biswas Mobile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</si>
  <si>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</si>
  <si>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</si>
  <si>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</si>
  <si>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</si>
  <si>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</si>
  <si>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</si>
  <si>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SH Mobile Center</t>
  </si>
  <si>
    <t>N=SH Mobile Center</t>
  </si>
  <si>
    <t>09.07.2022</t>
  </si>
  <si>
    <t>S=Dighi Telecom</t>
  </si>
  <si>
    <t>Bi=Jony Telecom</t>
  </si>
  <si>
    <t>12.07.2022</t>
  </si>
  <si>
    <t>Date:12.07.2022</t>
  </si>
  <si>
    <t>13.07.2022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</si>
</sst>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0" fontId="3" fillId="46" borderId="2" xfId="0" applyFont="1" applyFill="1" applyBorder="1" applyAlignment="1">
      <alignment horizontal="center" vertical="center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6" sqref="E1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161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190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197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199</v>
      </c>
      <c r="C9" s="247">
        <v>2000000</v>
      </c>
      <c r="D9" s="247">
        <v>2000000</v>
      </c>
      <c r="E9" s="248">
        <f t="shared" si="0"/>
        <v>31238</v>
      </c>
      <c r="F9" s="330" t="s">
        <v>200</v>
      </c>
      <c r="G9" s="2"/>
    </row>
    <row r="10" spans="1:7">
      <c r="A10" s="351"/>
      <c r="B10" s="26" t="s">
        <v>206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206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207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215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219</v>
      </c>
      <c r="C14" s="247">
        <v>0</v>
      </c>
      <c r="D14" s="247">
        <v>0</v>
      </c>
      <c r="E14" s="248">
        <f t="shared" si="0"/>
        <v>31238</v>
      </c>
      <c r="F14" s="2"/>
      <c r="G14" s="2"/>
    </row>
    <row r="15" spans="1:7">
      <c r="A15" s="351"/>
      <c r="B15" s="26" t="s">
        <v>222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224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1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1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1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1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1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1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5931238</v>
      </c>
      <c r="D83" s="248">
        <f>SUM(D5:D77)</f>
        <v>5900000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162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152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216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190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199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207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215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219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222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224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1850</v>
      </c>
      <c r="Q15" s="79">
        <f t="shared" si="0"/>
        <v>3610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7300</v>
      </c>
      <c r="C37" s="281">
        <f t="shared" si="1"/>
        <v>1900</v>
      </c>
      <c r="D37" s="101">
        <f t="shared" si="1"/>
        <v>90</v>
      </c>
      <c r="E37" s="101">
        <f t="shared" si="1"/>
        <v>210</v>
      </c>
      <c r="F37" s="101">
        <f t="shared" si="1"/>
        <v>1500</v>
      </c>
      <c r="G37" s="101">
        <f t="shared" si="1"/>
        <v>2350</v>
      </c>
      <c r="H37" s="101">
        <f t="shared" si="1"/>
        <v>900</v>
      </c>
      <c r="I37" s="101"/>
      <c r="J37" s="101">
        <f>SUM(J6:J36)</f>
        <v>300</v>
      </c>
      <c r="K37" s="101">
        <f>SUM(K6:K36)</f>
        <v>3520</v>
      </c>
      <c r="L37" s="101"/>
      <c r="M37" s="101">
        <f>SUM(M6:M36)</f>
        <v>1000</v>
      </c>
      <c r="N37" s="117">
        <f>SUM(N6:N36)</f>
        <v>160</v>
      </c>
      <c r="O37" s="101">
        <f>SUM(O6:O36)</f>
        <v>0</v>
      </c>
      <c r="P37" s="102">
        <f>SUM(P6:P36)</f>
        <v>2700</v>
      </c>
      <c r="Q37" s="103">
        <f>SUM(Q6:Q36)</f>
        <v>21930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9" zoomScale="120" zoomScaleNormal="120" workbookViewId="0">
      <selection activeCell="G86" sqref="G8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163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190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199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207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215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219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222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224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8383450</v>
      </c>
      <c r="C33" s="252">
        <f>SUM(C5:C32)</f>
        <v>7350890</v>
      </c>
      <c r="D33" s="251">
        <f>SUM(D5:D32)</f>
        <v>19600</v>
      </c>
      <c r="E33" s="251">
        <f>SUM(E5:E32)</f>
        <v>7370490</v>
      </c>
      <c r="F33" s="251">
        <f>B33-E33</f>
        <v>1012960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45000</v>
      </c>
      <c r="E42" s="176" t="s">
        <v>222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510980</v>
      </c>
      <c r="E46" s="297" t="s">
        <v>224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341400</v>
      </c>
      <c r="E47" s="301" t="s">
        <v>224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412940</v>
      </c>
      <c r="E48" s="303" t="s">
        <v>164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612800</v>
      </c>
      <c r="E49" s="301" t="s">
        <v>219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222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207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65900</v>
      </c>
      <c r="E52" s="303" t="s">
        <v>199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103600</v>
      </c>
      <c r="E53" s="301" t="s">
        <v>224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7350</v>
      </c>
      <c r="E54" s="305" t="s">
        <v>224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88</v>
      </c>
      <c r="B55" s="304" t="s">
        <v>217</v>
      </c>
      <c r="C55" s="299"/>
      <c r="D55" s="300">
        <v>38160</v>
      </c>
      <c r="E55" s="301" t="s">
        <v>215</v>
      </c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122000</v>
      </c>
      <c r="E58" s="310" t="s">
        <v>215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29180</v>
      </c>
      <c r="E62" s="310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219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190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208</v>
      </c>
      <c r="C65" s="289"/>
      <c r="D65" s="290">
        <v>40220</v>
      </c>
      <c r="E65" s="310" t="s">
        <v>224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88"/>
      <c r="C68" s="289"/>
      <c r="D68" s="290"/>
      <c r="E68" s="291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122</v>
      </c>
      <c r="C72" s="314">
        <v>1750137332</v>
      </c>
      <c r="D72" s="315">
        <v>44400</v>
      </c>
      <c r="E72" s="316" t="s">
        <v>207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23" t="s">
        <v>165</v>
      </c>
      <c r="C73" s="314"/>
      <c r="D73" s="315">
        <v>90000</v>
      </c>
      <c r="E73" s="317" t="s">
        <v>164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79</v>
      </c>
      <c r="B74" s="313" t="s">
        <v>119</v>
      </c>
      <c r="C74" s="314">
        <v>1744752366</v>
      </c>
      <c r="D74" s="315">
        <v>39000</v>
      </c>
      <c r="E74" s="317" t="s">
        <v>164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166</v>
      </c>
      <c r="B75" s="313" t="s">
        <v>167</v>
      </c>
      <c r="C75" s="320"/>
      <c r="D75" s="315">
        <v>63000</v>
      </c>
      <c r="E75" s="319" t="s">
        <v>164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168</v>
      </c>
      <c r="C76" s="325"/>
      <c r="D76" s="315">
        <v>15000</v>
      </c>
      <c r="E76" s="319" t="s">
        <v>190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201</v>
      </c>
      <c r="C77" s="314"/>
      <c r="D77" s="315">
        <v>53000</v>
      </c>
      <c r="E77" s="319" t="s">
        <v>199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202</v>
      </c>
      <c r="B78" s="324" t="s">
        <v>203</v>
      </c>
      <c r="C78" s="314"/>
      <c r="D78" s="315">
        <v>150000</v>
      </c>
      <c r="E78" s="316" t="s">
        <v>199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14">
        <v>1761236031</v>
      </c>
      <c r="D79" s="315">
        <v>7000</v>
      </c>
      <c r="E79" s="319" t="s">
        <v>101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193</v>
      </c>
      <c r="C80" s="314">
        <v>1707479778</v>
      </c>
      <c r="D80" s="315">
        <v>19020</v>
      </c>
      <c r="E80" s="316" t="s">
        <v>206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192</v>
      </c>
      <c r="C81" s="314"/>
      <c r="D81" s="315">
        <v>6500</v>
      </c>
      <c r="E81" s="319" t="s">
        <v>206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83</v>
      </c>
      <c r="B82" s="313" t="s">
        <v>142</v>
      </c>
      <c r="C82" s="314">
        <v>1737600335</v>
      </c>
      <c r="D82" s="315">
        <v>25000</v>
      </c>
      <c r="E82" s="317" t="s">
        <v>207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108</v>
      </c>
      <c r="B83" s="313" t="s">
        <v>209</v>
      </c>
      <c r="C83" s="314"/>
      <c r="D83" s="315">
        <v>50000</v>
      </c>
      <c r="E83" s="316" t="s">
        <v>207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38230</v>
      </c>
      <c r="E84" s="319" t="s">
        <v>139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108</v>
      </c>
      <c r="B85" s="313" t="s">
        <v>109</v>
      </c>
      <c r="C85" s="314">
        <v>1811710431</v>
      </c>
      <c r="D85" s="315">
        <v>2520</v>
      </c>
      <c r="E85" s="317" t="s">
        <v>215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79</v>
      </c>
      <c r="B86" s="313" t="s">
        <v>110</v>
      </c>
      <c r="C86" s="314">
        <v>1309083520</v>
      </c>
      <c r="D86" s="315">
        <v>300000</v>
      </c>
      <c r="E86" s="319" t="s">
        <v>219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113</v>
      </c>
      <c r="B87" s="313" t="s">
        <v>114</v>
      </c>
      <c r="C87" s="314">
        <v>1729190349</v>
      </c>
      <c r="D87" s="315">
        <v>63000</v>
      </c>
      <c r="E87" s="319" t="s">
        <v>219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136</v>
      </c>
      <c r="B88" s="313" t="s">
        <v>137</v>
      </c>
      <c r="C88" s="314">
        <v>1732469191</v>
      </c>
      <c r="D88" s="315">
        <v>33000</v>
      </c>
      <c r="E88" s="316" t="s">
        <v>224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103</v>
      </c>
      <c r="B89" s="324" t="s">
        <v>191</v>
      </c>
      <c r="C89" s="314"/>
      <c r="D89" s="315">
        <v>40000</v>
      </c>
      <c r="E89" s="319" t="s">
        <v>224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6" t="s">
        <v>108</v>
      </c>
      <c r="B90" s="313" t="s">
        <v>109</v>
      </c>
      <c r="C90" s="314">
        <v>1750481144</v>
      </c>
      <c r="D90" s="318">
        <v>29160</v>
      </c>
      <c r="E90" s="319" t="s">
        <v>130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6" t="s">
        <v>79</v>
      </c>
      <c r="B91" s="313" t="s">
        <v>115</v>
      </c>
      <c r="C91" s="314">
        <v>1719792350</v>
      </c>
      <c r="D91" s="315">
        <v>20000</v>
      </c>
      <c r="E91" s="319" t="s">
        <v>158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3673050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3673050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E9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9"/>
  <sheetViews>
    <sheetView tabSelected="1" topLeftCell="A4" zoomScaleNormal="100" workbookViewId="0">
      <selection activeCell="I17" sqref="I1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223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8561661.4600000009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224581.31000000029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204484.84999999963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6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21930</v>
      </c>
      <c r="C9" s="40"/>
      <c r="D9" s="39" t="s">
        <v>11</v>
      </c>
      <c r="E9" s="240">
        <v>3673050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198</v>
      </c>
      <c r="B10" s="244">
        <v>42250</v>
      </c>
      <c r="C10" s="40"/>
      <c r="D10" s="39" t="s">
        <v>159</v>
      </c>
      <c r="E10" s="242">
        <v>-4330733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160401.31000000029</v>
      </c>
      <c r="C11" s="40"/>
      <c r="D11" s="337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0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0"/>
      <c r="B14" s="260"/>
      <c r="C14" s="39"/>
      <c r="D14" s="39" t="s">
        <v>121</v>
      </c>
      <c r="E14" s="240">
        <v>20700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6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8160401.3100000005</v>
      </c>
      <c r="C17" s="40"/>
      <c r="D17" s="40" t="s">
        <v>7</v>
      </c>
      <c r="E17" s="243">
        <f>SUM(E5:E16)</f>
        <v>8160401.3100000005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43" t="s">
        <v>183</v>
      </c>
      <c r="B20" s="344">
        <v>122000</v>
      </c>
      <c r="C20" s="345"/>
      <c r="D20" s="346" t="s">
        <v>169</v>
      </c>
      <c r="E20" s="347">
        <v>510980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7" t="s">
        <v>189</v>
      </c>
      <c r="B21" s="328">
        <v>16110</v>
      </c>
      <c r="C21" s="39"/>
      <c r="D21" s="261" t="s">
        <v>170</v>
      </c>
      <c r="E21" s="262">
        <v>341400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188</v>
      </c>
      <c r="B22" s="45">
        <v>17800</v>
      </c>
      <c r="C22" s="39"/>
      <c r="D22" s="261" t="s">
        <v>171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187</v>
      </c>
      <c r="B23" s="270">
        <v>29180</v>
      </c>
      <c r="C23" s="39"/>
      <c r="D23" s="261" t="s">
        <v>172</v>
      </c>
      <c r="E23" s="262">
        <v>612800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212</v>
      </c>
      <c r="B24" s="45">
        <v>44400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221</v>
      </c>
      <c r="B25" s="120">
        <v>18000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213</v>
      </c>
      <c r="B26" s="45">
        <v>25000</v>
      </c>
      <c r="C26" s="121"/>
      <c r="D26" s="261" t="s">
        <v>175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210</v>
      </c>
      <c r="B27" s="45">
        <v>50000</v>
      </c>
      <c r="C27" s="121"/>
      <c r="D27" s="261" t="s">
        <v>176</v>
      </c>
      <c r="E27" s="262">
        <v>103600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205</v>
      </c>
      <c r="B28" s="45">
        <v>53000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180</v>
      </c>
      <c r="B29" s="120">
        <v>90000</v>
      </c>
      <c r="C29" s="121"/>
      <c r="D29" s="261" t="s">
        <v>218</v>
      </c>
      <c r="E29" s="262">
        <v>38160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184</v>
      </c>
      <c r="B30" s="120">
        <v>29160</v>
      </c>
      <c r="C30" s="121"/>
      <c r="D30" s="261" t="s">
        <v>211</v>
      </c>
      <c r="E30" s="262">
        <v>40220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196</v>
      </c>
      <c r="B31" s="45">
        <v>83060</v>
      </c>
      <c r="C31" s="121"/>
      <c r="D31" s="261" t="s">
        <v>214</v>
      </c>
      <c r="E31" s="262">
        <v>17000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8" t="s">
        <v>186</v>
      </c>
      <c r="B32" s="339">
        <v>20000</v>
      </c>
      <c r="C32" s="333"/>
      <c r="D32" s="334" t="s">
        <v>179</v>
      </c>
      <c r="E32" s="335">
        <v>19020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8" t="s">
        <v>194</v>
      </c>
      <c r="B33" s="339">
        <v>15000</v>
      </c>
      <c r="C33" s="333"/>
      <c r="D33" s="334" t="s">
        <v>204</v>
      </c>
      <c r="E33" s="335">
        <v>150000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178</v>
      </c>
      <c r="B34" s="332">
        <v>275000</v>
      </c>
      <c r="C34" s="333"/>
      <c r="D34" s="334" t="s">
        <v>195</v>
      </c>
      <c r="E34" s="335">
        <v>40000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8" t="s">
        <v>185</v>
      </c>
      <c r="B35" s="339">
        <v>39000</v>
      </c>
      <c r="C35" s="333"/>
      <c r="D35" s="334" t="s">
        <v>181</v>
      </c>
      <c r="E35" s="335">
        <v>38230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41" t="s">
        <v>182</v>
      </c>
      <c r="B36" s="342">
        <v>63000</v>
      </c>
      <c r="C36" s="329"/>
      <c r="D36" s="272" t="s">
        <v>220</v>
      </c>
      <c r="E36" s="273">
        <v>63000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</sheetData>
  <sortState ref="A21:B36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2022-07-14T05:41:31Z</dcterms:modified>
</cp:coreProperties>
</file>