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4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</commentList>
</comments>
</file>

<file path=xl/sharedStrings.xml><?xml version="1.0" encoding="utf-8"?>
<sst xmlns="http://schemas.openxmlformats.org/spreadsheetml/2006/main" count="433" uniqueCount="236">
  <si>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</si>
  <si>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</si>
  <si>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</si>
  <si>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</si>
  <si>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</si>
  <si>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</si>
  <si>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</si>
  <si>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</si>
  <si>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</si>
  <si>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</si>
  <si>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</si>
  <si>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</si>
  <si>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</si>
  <si>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</si>
  <si>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</si>
  <si>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</si>
  <si>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</si>
  <si>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</si>
  <si>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</si>
  <si>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</si>
  <si>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</si>
  <si>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</si>
  <si>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</si>
  <si>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</si>
  <si>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</si>
  <si>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</si>
  <si>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</si>
  <si>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</si>
  <si>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</si>
  <si>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</si>
  <si>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</si>
  <si>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</si>
  <si>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</si>
  <si>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</si>
  <si>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</si>
  <si>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</si>
  <si>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</si>
  <si>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</si>
  <si>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</si>
  <si>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</si>
  <si>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</si>
  <si>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</si>
  <si>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</si>
  <si>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</si>
  <si>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</si>
  <si>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</si>
  <si>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</si>
  <si>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</si>
  <si>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</si>
  <si>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</si>
  <si>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</si>
  <si>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</si>
  <si>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</si>
  <si>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</si>
  <si>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</si>
  <si>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</si>
  <si>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</si>
  <si>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</si>
  <si>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</si>
  <si>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</si>
  <si>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</si>
  <si>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</si>
  <si>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</si>
  <si>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</si>
  <si>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</si>
  <si>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</si>
  <si>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</si>
  <si>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</si>
  <si>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</si>
  <si>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</si>
  <si>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</si>
  <si>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</si>
  <si>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</si>
  <si>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</si>
  <si>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</si>
  <si>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</si>
  <si>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</si>
  <si>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</si>
  <si>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</si>
  <si>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</si>
  <si>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</si>
  <si>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</si>
  <si>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</si>
  <si>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</si>
  <si>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</si>
  <si>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</si>
  <si>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</si>
  <si>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</si>
  <si>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</si>
  <si>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</si>
  <si>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</si>
  <si>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</si>
  <si>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</si>
  <si>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</si>
  <si>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</si>
  <si>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</si>
  <si>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</si>
  <si>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</si>
  <si>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</si>
  <si>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</si>
  <si>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</si>
  <si>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</si>
  <si>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</si>
  <si>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</si>
  <si>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</si>
  <si>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</si>
  <si>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</si>
  <si>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</si>
  <si>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</si>
  <si>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</si>
  <si>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</si>
  <si>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</si>
  <si>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</si>
  <si>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</si>
  <si>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</si>
  <si>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</si>
  <si>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</si>
  <si>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</si>
  <si>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</si>
  <si>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</si>
  <si>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</si>
  <si>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</si>
  <si>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</si>
  <si>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</si>
  <si>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</si>
  <si>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</si>
  <si>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</si>
  <si>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</si>
  <si>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</si>
  <si>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</si>
  <si>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</si>
  <si>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</si>
  <si>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</si>
  <si>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</si>
  <si>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</si>
  <si>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</si>
  <si>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</si>
  <si>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</si>
  <si>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</si>
  <si>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</si>
  <si>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</si>
  <si>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</si>
  <si>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</si>
  <si>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</si>
  <si>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</si>
  <si>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</si>
  <si>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</si>
  <si>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</si>
  <si>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</si>
  <si>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</si>
  <si>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</si>
  <si>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</si>
  <si>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</si>
  <si>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</si>
  <si>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</si>
  <si>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</si>
  <si>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</si>
  <si>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</si>
  <si>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</si>
  <si>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</si>
  <si>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</si>
  <si>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</si>
  <si>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</si>
  <si>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</si>
  <si>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</si>
  <si>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</si>
  <si>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</si>
  <si>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</si>
  <si>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</si>
  <si>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</si>
  <si>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</si>
  <si>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</si>
  <si>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</si>
  <si>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</si>
  <si>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</si>
  <si>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</si>
  <si>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</si>
  <si>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</si>
  <si>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</si>
  <si>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</si>
  <si>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</si>
  <si>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</si>
  <si>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</si>
  <si>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</si>
  <si>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</si>
  <si>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</si>
  <si>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</si>
  <si>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</si>
  <si>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</si>
  <si>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</si>
  <si>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</si>
  <si>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</si>
  <si>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</si>
  <si>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</si>
  <si>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</si>
  <si>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</si>
  <si>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Najirpur</t>
  </si>
  <si>
    <t>CD Sound</t>
  </si>
  <si>
    <t>Naj=CD Sound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</si>
  <si>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</si>
  <si>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</si>
  <si>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</si>
  <si>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</si>
  <si>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</si>
  <si>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</si>
  <si>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</si>
  <si>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</si>
  <si>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</si>
  <si>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</si>
  <si>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</si>
  <si>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</si>
  <si>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</si>
  <si>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</si>
  <si>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</si>
  <si>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</si>
  <si>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</si>
  <si>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</si>
  <si>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</si>
  <si>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</si>
  <si>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</si>
  <si>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</si>
  <si>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</si>
  <si>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</si>
  <si>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</si>
  <si>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N.K Telecom</t>
  </si>
  <si>
    <t>21.07.2022</t>
  </si>
  <si>
    <t>Boss (+) 25 Lac.</t>
  </si>
  <si>
    <t>Khalifa Electronics</t>
  </si>
  <si>
    <t>A=Khalifa Electronics</t>
  </si>
  <si>
    <t>23.07.2022</t>
  </si>
  <si>
    <t>Symphony  Balance(-)</t>
  </si>
  <si>
    <t>24.07.2022</t>
  </si>
  <si>
    <t>Date:24.07.2022</t>
  </si>
  <si>
    <t>REALME (+)</t>
  </si>
  <si>
    <t>Teleview</t>
  </si>
  <si>
    <t>Nal=Rubel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</si>
</sst>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31" sqref="G31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186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192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194</v>
      </c>
      <c r="C9" s="247">
        <v>2000000</v>
      </c>
      <c r="D9" s="247">
        <v>2000000</v>
      </c>
      <c r="E9" s="248">
        <f t="shared" si="0"/>
        <v>31238</v>
      </c>
      <c r="F9" s="329" t="s">
        <v>195</v>
      </c>
      <c r="G9" s="2"/>
    </row>
    <row r="10" spans="1:7">
      <c r="A10" s="351"/>
      <c r="B10" s="26" t="s">
        <v>199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199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200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205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194</v>
      </c>
      <c r="C14" s="247">
        <v>2000000</v>
      </c>
      <c r="D14" s="247">
        <v>2000000</v>
      </c>
      <c r="E14" s="248">
        <v>31238</v>
      </c>
      <c r="F14" s="329" t="s">
        <v>217</v>
      </c>
      <c r="G14" s="2"/>
    </row>
    <row r="15" spans="1:7">
      <c r="A15" s="351"/>
      <c r="B15" s="26" t="s">
        <v>210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211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212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215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216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218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219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223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225</v>
      </c>
      <c r="C23" s="247">
        <v>2500000</v>
      </c>
      <c r="D23" s="247">
        <v>0</v>
      </c>
      <c r="E23" s="248">
        <f>E22+C23-D23</f>
        <v>2531238</v>
      </c>
      <c r="F23" s="329" t="s">
        <v>226</v>
      </c>
      <c r="G23" s="2"/>
    </row>
    <row r="24" spans="1:7">
      <c r="A24" s="351"/>
      <c r="B24" s="26" t="s">
        <v>225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229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231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17431238</v>
      </c>
      <c r="D83" s="248">
        <f>SUM(D5:D77)</f>
        <v>17400000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3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151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206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186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192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194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199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200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205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207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210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211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212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215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216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218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219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223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225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229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231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/>
      <c r="O24" s="83"/>
      <c r="P24" s="85"/>
      <c r="Q24" s="79">
        <f t="shared" si="0"/>
        <v>2600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14200</v>
      </c>
      <c r="C37" s="281">
        <f t="shared" si="1"/>
        <v>3770</v>
      </c>
      <c r="D37" s="101">
        <f t="shared" si="1"/>
        <v>90</v>
      </c>
      <c r="E37" s="101">
        <f t="shared" si="1"/>
        <v>4540</v>
      </c>
      <c r="F37" s="101">
        <f t="shared" si="1"/>
        <v>1500</v>
      </c>
      <c r="G37" s="101">
        <f t="shared" si="1"/>
        <v>3390</v>
      </c>
      <c r="H37" s="101">
        <f t="shared" si="1"/>
        <v>900</v>
      </c>
      <c r="I37" s="101"/>
      <c r="J37" s="101">
        <f>SUM(J6:J36)</f>
        <v>1060</v>
      </c>
      <c r="K37" s="101">
        <f>SUM(K6:K36)</f>
        <v>6960</v>
      </c>
      <c r="L37" s="101"/>
      <c r="M37" s="101">
        <f>SUM(M6:M36)</f>
        <v>1000</v>
      </c>
      <c r="N37" s="117">
        <f>SUM(N6:N36)</f>
        <v>270</v>
      </c>
      <c r="O37" s="101">
        <f>SUM(O6:O36)</f>
        <v>0</v>
      </c>
      <c r="P37" s="102">
        <f>SUM(P6:P36)</f>
        <v>3520</v>
      </c>
      <c r="Q37" s="103">
        <f>SUM(Q6:Q36)</f>
        <v>41200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2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186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192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194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199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200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205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207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210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211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212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215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216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218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219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223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225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229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231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15575550</v>
      </c>
      <c r="C33" s="252">
        <f>SUM(C5:C32)</f>
        <v>15465820</v>
      </c>
      <c r="D33" s="251">
        <f>SUM(D5:D32)</f>
        <v>36140</v>
      </c>
      <c r="E33" s="251">
        <f>SUM(E5:E32)</f>
        <v>15501960</v>
      </c>
      <c r="F33" s="251">
        <f>B33-E33</f>
        <v>73590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186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220</v>
      </c>
      <c r="C41" s="118"/>
      <c r="D41" s="206">
        <v>7800</v>
      </c>
      <c r="E41" s="176" t="s">
        <v>225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463370</v>
      </c>
      <c r="E46" s="297" t="s">
        <v>231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296190</v>
      </c>
      <c r="E47" s="301" t="s">
        <v>229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229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432800</v>
      </c>
      <c r="E49" s="301" t="s">
        <v>231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210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34450</v>
      </c>
      <c r="E51" s="305" t="s">
        <v>231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75900</v>
      </c>
      <c r="E52" s="303" t="s">
        <v>215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67200</v>
      </c>
      <c r="E53" s="301" t="s">
        <v>231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298"/>
      <c r="C54" s="299"/>
      <c r="D54" s="300"/>
      <c r="E54" s="305"/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231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227</v>
      </c>
      <c r="C59" s="289"/>
      <c r="D59" s="290">
        <v>23000</v>
      </c>
      <c r="E59" s="291" t="s">
        <v>231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92" t="s">
        <v>70</v>
      </c>
      <c r="C60" s="289" t="s">
        <v>64</v>
      </c>
      <c r="D60" s="290">
        <v>11000</v>
      </c>
      <c r="E60" s="309" t="s">
        <v>101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67</v>
      </c>
      <c r="C61" s="289" t="s">
        <v>62</v>
      </c>
      <c r="D61" s="290">
        <v>43510</v>
      </c>
      <c r="E61" s="309" t="s">
        <v>231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68</v>
      </c>
      <c r="C62" s="289" t="s">
        <v>63</v>
      </c>
      <c r="D62" s="290">
        <v>17400</v>
      </c>
      <c r="E62" s="310" t="s">
        <v>150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69</v>
      </c>
      <c r="C63" s="289">
        <v>1774412324</v>
      </c>
      <c r="D63" s="290">
        <v>21440</v>
      </c>
      <c r="E63" s="310" t="s">
        <v>229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120</v>
      </c>
      <c r="C64" s="289">
        <v>1745870700</v>
      </c>
      <c r="D64" s="290">
        <v>15000</v>
      </c>
      <c r="E64" s="310" t="s">
        <v>207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201</v>
      </c>
      <c r="C65" s="289"/>
      <c r="D65" s="290">
        <v>220</v>
      </c>
      <c r="E65" s="310" t="s">
        <v>219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76</v>
      </c>
      <c r="B66" s="288" t="s">
        <v>224</v>
      </c>
      <c r="C66" s="289"/>
      <c r="D66" s="290">
        <v>1290</v>
      </c>
      <c r="E66" s="310" t="s">
        <v>223</v>
      </c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311" t="s">
        <v>72</v>
      </c>
      <c r="C67" s="289" t="s">
        <v>65</v>
      </c>
      <c r="D67" s="290">
        <v>5000</v>
      </c>
      <c r="E67" s="309" t="s">
        <v>186</v>
      </c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 t="s">
        <v>78</v>
      </c>
      <c r="B68" s="292" t="s">
        <v>234</v>
      </c>
      <c r="C68" s="289"/>
      <c r="D68" s="290">
        <v>7590</v>
      </c>
      <c r="E68" s="310" t="s">
        <v>231</v>
      </c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4500</v>
      </c>
      <c r="E72" s="317" t="s">
        <v>229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24000</v>
      </c>
      <c r="E73" s="319" t="s">
        <v>229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163</v>
      </c>
      <c r="C74" s="314"/>
      <c r="D74" s="315">
        <v>23770</v>
      </c>
      <c r="E74" s="317" t="s">
        <v>212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1811710431</v>
      </c>
      <c r="D75" s="315">
        <v>1960</v>
      </c>
      <c r="E75" s="317" t="s">
        <v>219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1750481144</v>
      </c>
      <c r="D76" s="318">
        <v>29160</v>
      </c>
      <c r="E76" s="319" t="s">
        <v>130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221</v>
      </c>
      <c r="B77" s="313" t="s">
        <v>222</v>
      </c>
      <c r="C77" s="314"/>
      <c r="D77" s="315">
        <v>6580</v>
      </c>
      <c r="E77" s="319" t="s">
        <v>231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23880</v>
      </c>
      <c r="E78" s="316" t="s">
        <v>231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20">
        <v>1744752366</v>
      </c>
      <c r="D79" s="315">
        <v>29000</v>
      </c>
      <c r="E79" s="319" t="s">
        <v>215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166</v>
      </c>
      <c r="C80" s="314"/>
      <c r="D80" s="315">
        <v>15000</v>
      </c>
      <c r="E80" s="317" t="s">
        <v>186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8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110</v>
      </c>
      <c r="C82" s="314">
        <v>1309083520</v>
      </c>
      <c r="D82" s="315">
        <v>280000</v>
      </c>
      <c r="E82" s="319" t="s">
        <v>231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115</v>
      </c>
      <c r="C83" s="314">
        <v>1719792350</v>
      </c>
      <c r="D83" s="315">
        <v>20000</v>
      </c>
      <c r="E83" s="319" t="s">
        <v>157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196</v>
      </c>
      <c r="B84" s="324" t="s">
        <v>197</v>
      </c>
      <c r="C84" s="314"/>
      <c r="D84" s="315">
        <v>20000</v>
      </c>
      <c r="E84" s="316" t="s">
        <v>225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21" t="s">
        <v>103</v>
      </c>
      <c r="B85" s="322" t="s">
        <v>188</v>
      </c>
      <c r="C85" s="314"/>
      <c r="D85" s="315">
        <v>6500</v>
      </c>
      <c r="E85" s="319" t="s">
        <v>199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103</v>
      </c>
      <c r="B86" s="313" t="s">
        <v>104</v>
      </c>
      <c r="C86" s="314">
        <v>1789726772</v>
      </c>
      <c r="D86" s="315">
        <v>38230</v>
      </c>
      <c r="E86" s="319" t="s">
        <v>139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24" t="s">
        <v>187</v>
      </c>
      <c r="C87" s="314"/>
      <c r="D87" s="315">
        <v>35000</v>
      </c>
      <c r="E87" s="319" t="s">
        <v>231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164</v>
      </c>
      <c r="B88" s="324" t="s">
        <v>165</v>
      </c>
      <c r="C88" s="314"/>
      <c r="D88" s="315">
        <v>63000</v>
      </c>
      <c r="E88" s="319" t="s">
        <v>162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213</v>
      </c>
      <c r="B89" s="313" t="s">
        <v>214</v>
      </c>
      <c r="C89" s="314"/>
      <c r="D89" s="315">
        <v>13000</v>
      </c>
      <c r="E89" s="317" t="s">
        <v>225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113</v>
      </c>
      <c r="B90" s="313" t="s">
        <v>114</v>
      </c>
      <c r="C90" s="314">
        <v>1729190349</v>
      </c>
      <c r="D90" s="315">
        <v>63000</v>
      </c>
      <c r="E90" s="319" t="s">
        <v>207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229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2733680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2733680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4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232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7597253.5700000012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410925.62000000046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43548.050000000745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41200</v>
      </c>
      <c r="C9" s="40"/>
      <c r="D9" s="39" t="s">
        <v>11</v>
      </c>
      <c r="E9" s="240">
        <v>2733680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193</v>
      </c>
      <c r="B10" s="244">
        <v>42250</v>
      </c>
      <c r="C10" s="40"/>
      <c r="D10" s="39" t="s">
        <v>230</v>
      </c>
      <c r="E10" s="242">
        <v>-1109544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327475.62000000046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233</v>
      </c>
      <c r="B14" s="347">
        <v>1000000</v>
      </c>
      <c r="C14" s="39"/>
      <c r="D14" s="39" t="s">
        <v>121</v>
      </c>
      <c r="E14" s="240">
        <v>31300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9327475.620000001</v>
      </c>
      <c r="C17" s="40"/>
      <c r="D17" s="40" t="s">
        <v>7</v>
      </c>
      <c r="E17" s="243">
        <f>SUM(E5:E16)</f>
        <v>9327475.620000001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179</v>
      </c>
      <c r="B20" s="340">
        <v>101210</v>
      </c>
      <c r="C20" s="341"/>
      <c r="D20" s="342" t="s">
        <v>167</v>
      </c>
      <c r="E20" s="343">
        <v>463370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228</v>
      </c>
      <c r="B21" s="327">
        <v>63600</v>
      </c>
      <c r="C21" s="39"/>
      <c r="D21" s="261" t="s">
        <v>170</v>
      </c>
      <c r="E21" s="262">
        <v>432800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185</v>
      </c>
      <c r="B22" s="45">
        <v>43510</v>
      </c>
      <c r="C22" s="39"/>
      <c r="D22" s="261" t="s">
        <v>168</v>
      </c>
      <c r="E22" s="262">
        <v>296190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184</v>
      </c>
      <c r="B23" s="270">
        <v>17800</v>
      </c>
      <c r="C23" s="39"/>
      <c r="D23" s="261" t="s">
        <v>169</v>
      </c>
      <c r="E23" s="262">
        <v>249990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183</v>
      </c>
      <c r="B24" s="45">
        <v>22000</v>
      </c>
      <c r="C24" s="39"/>
      <c r="D24" s="261" t="s">
        <v>171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202</v>
      </c>
      <c r="B25" s="120">
        <v>15000</v>
      </c>
      <c r="C25" s="39"/>
      <c r="D25" s="261" t="s">
        <v>174</v>
      </c>
      <c r="E25" s="262">
        <v>67200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209</v>
      </c>
      <c r="B26" s="45">
        <v>18000</v>
      </c>
      <c r="C26" s="121"/>
      <c r="D26" s="261" t="s">
        <v>173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203</v>
      </c>
      <c r="B27" s="120">
        <v>24000</v>
      </c>
      <c r="C27" s="121"/>
      <c r="D27" s="261" t="s">
        <v>172</v>
      </c>
      <c r="E27" s="262">
        <v>34450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176</v>
      </c>
      <c r="B28" s="120">
        <v>23770</v>
      </c>
      <c r="C28" s="121"/>
      <c r="D28" s="261" t="s">
        <v>204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180</v>
      </c>
      <c r="B29" s="45">
        <v>29160</v>
      </c>
      <c r="C29" s="121"/>
      <c r="D29" s="261" t="s">
        <v>198</v>
      </c>
      <c r="E29" s="262">
        <v>20000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191</v>
      </c>
      <c r="B30" s="120">
        <v>33060</v>
      </c>
      <c r="C30" s="121"/>
      <c r="D30" s="261" t="s">
        <v>190</v>
      </c>
      <c r="E30" s="262">
        <v>35000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5" t="s">
        <v>182</v>
      </c>
      <c r="B31" s="336">
        <v>20000</v>
      </c>
      <c r="C31" s="332"/>
      <c r="D31" s="333" t="s">
        <v>177</v>
      </c>
      <c r="E31" s="334">
        <v>38230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189</v>
      </c>
      <c r="B32" s="331">
        <v>15000</v>
      </c>
      <c r="C32" s="332"/>
      <c r="D32" s="333" t="s">
        <v>235</v>
      </c>
      <c r="E32" s="334">
        <v>15000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5" t="s">
        <v>175</v>
      </c>
      <c r="B33" s="336">
        <v>240000</v>
      </c>
      <c r="C33" s="332"/>
      <c r="D33" s="333" t="s">
        <v>178</v>
      </c>
      <c r="E33" s="334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7" t="s">
        <v>181</v>
      </c>
      <c r="B34" s="338">
        <v>29000</v>
      </c>
      <c r="C34" s="328"/>
      <c r="D34" s="272" t="s">
        <v>208</v>
      </c>
      <c r="E34" s="273">
        <v>63000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D28:E33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2022-07-25T04:59:48Z</dcterms:modified>
</cp:coreProperties>
</file>