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22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<sst xmlns="http://schemas.openxmlformats.org/spreadsheetml/2006/main" count="160" uniqueCount="117">
  <si>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</si>
  <si>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</si>
  <si>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</si>
  <si>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</si>
  <si>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</si>
  <si>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</si>
  <si>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</si>
  <si>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</si>
  <si>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</si>
  <si>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</si>
  <si>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</si>
  <si>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</si>
  <si>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</si>
  <si>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</si>
  <si>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</si>
  <si>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</si>
  <si>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</si>
  <si>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</si>
  <si>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</si>
  <si>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</si>
  <si>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</si>
  <si>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</si>
  <si>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</si>
  <si>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</si>
  <si>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</si>
  <si>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</si>
  <si>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</si>
  <si>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</si>
  <si>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</si>
  <si>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</si>
  <si>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</si>
  <si>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</si>
  <si>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</si>
  <si>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</si>
  <si>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</si>
  <si>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</si>
  <si>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</si>
  <si>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</si>
  <si>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</si>
  <si>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</si>
  <si>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</si>
  <si>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</si>
  <si>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</si>
  <si>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</si>
  <si>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</si>
  <si>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</si>
  <si>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</si>
  <si>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</si>
  <si>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</si>
  <si>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</si>
  <si>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</si>
  <si>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</si>
  <si>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</si>
  <si>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</si>
  <si>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</si>
  <si>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</si>
  <si>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</si>
  <si>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</si>
  <si>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</si>
  <si>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</si>
  <si>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</si>
  <si>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</si>
  <si>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</si>
  <si>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</si>
  <si>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</si>
  <si>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</si>
  <si>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</si>
  <si>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</si>
  <si>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</si>
  <si>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</si>
  <si>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</si>
  <si>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</si>
  <si>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</si>
  <si>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</si>
  <si>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</si>
  <si>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</si>
  <si>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</si>
  <si>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</si>
  <si>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</si>
  <si>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</si>
  <si>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</si>
  <si>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</si>
  <si>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</si>
  <si>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</si>
  <si>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</si>
  <si>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</si>
  <si>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</si>
  <si>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</si>
  <si>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</si>
  <si>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</si>
  <si>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</si>
  <si>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</si>
  <si>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</si>
  <si>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</si>
  <si>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</si>
  <si>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</si>
  <si>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</si>
  <si>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</si>
  <si>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</si>
  <si>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</si>
  <si>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</si>
  <si>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</si>
  <si>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</si>
  <si>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</si>
  <si>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</si>
  <si>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</si>
  <si>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</si>
  <si>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</si>
  <si>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</si>
  <si>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</si>
  <si>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Shohan Enterprise</t>
  </si>
  <si>
    <t>Liton Telecom</t>
  </si>
  <si>
    <t>D=Sohan Telecom</t>
  </si>
  <si>
    <t>N=Liton Telecom</t>
  </si>
  <si>
    <t>20.10.2022</t>
  </si>
  <si>
    <t>22.10.2022</t>
  </si>
  <si>
    <t>Date:22.10.2022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</si>
</sst>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F34" sqref="F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97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100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102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103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104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105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106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107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 t="s">
        <v>114</v>
      </c>
      <c r="C25" s="19">
        <v>600000</v>
      </c>
      <c r="D25" s="19">
        <v>800000</v>
      </c>
      <c r="E25" s="21">
        <f t="shared" si="0"/>
        <v>35807</v>
      </c>
      <c r="F25" s="1"/>
      <c r="G25" s="1"/>
      <c r="H25" s="1"/>
      <c r="I25" s="15"/>
      <c r="J25" s="15"/>
    </row>
    <row r="26" spans="1:10">
      <c r="A26" s="15"/>
      <c r="B26" s="20" t="s">
        <v>115</v>
      </c>
      <c r="C26" s="19">
        <v>420000</v>
      </c>
      <c r="D26" s="19">
        <v>420000</v>
      </c>
      <c r="E26" s="21">
        <f t="shared" si="0"/>
        <v>35807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35807</v>
      </c>
      <c r="F49" s="1"/>
      <c r="G49" s="15"/>
    </row>
    <row r="50" spans="2:7">
      <c r="B50" s="20"/>
      <c r="C50" s="19"/>
      <c r="D50" s="19"/>
      <c r="E50" s="21">
        <f t="shared" si="0"/>
        <v>35807</v>
      </c>
      <c r="F50" s="1"/>
      <c r="G50" s="15"/>
    </row>
    <row r="51" spans="2:7">
      <c r="B51" s="20"/>
      <c r="C51" s="19"/>
      <c r="D51" s="19"/>
      <c r="E51" s="21">
        <f t="shared" si="0"/>
        <v>35807</v>
      </c>
      <c r="F51" s="1"/>
      <c r="G51" s="15"/>
    </row>
    <row r="52" spans="2:7">
      <c r="B52" s="25"/>
      <c r="C52" s="21">
        <f>SUM(C6:C51)</f>
        <v>9195807</v>
      </c>
      <c r="D52" s="21">
        <f>SUM(D6:D51)</f>
        <v>9160000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5" t="s">
        <v>62</v>
      </c>
      <c r="O4" s="248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97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101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102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103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104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105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106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107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108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109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 t="s">
        <v>114</v>
      </c>
      <c r="B23" s="77">
        <v>700</v>
      </c>
      <c r="C23" s="70"/>
      <c r="D23" s="78"/>
      <c r="E23" s="78"/>
      <c r="F23" s="78"/>
      <c r="G23" s="78"/>
      <c r="H23" s="78"/>
      <c r="I23" s="78">
        <v>30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890</v>
      </c>
      <c r="R23" s="84"/>
      <c r="S23" s="4"/>
    </row>
    <row r="24" spans="1:23" s="9" customFormat="1">
      <c r="A24" s="69" t="s">
        <v>115</v>
      </c>
      <c r="B24" s="77">
        <v>700</v>
      </c>
      <c r="C24" s="70"/>
      <c r="D24" s="78">
        <v>110</v>
      </c>
      <c r="E24" s="78"/>
      <c r="F24" s="78"/>
      <c r="G24" s="78">
        <v>50</v>
      </c>
      <c r="H24" s="78"/>
      <c r="I24" s="78">
        <v>60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1080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8400</v>
      </c>
      <c r="C37" s="96">
        <f t="shared" ref="C37:P37" si="1">SUM(C6:C36)</f>
        <v>550</v>
      </c>
      <c r="D37" s="96">
        <f t="shared" si="1"/>
        <v>590</v>
      </c>
      <c r="E37" s="96">
        <f t="shared" si="1"/>
        <v>390</v>
      </c>
      <c r="F37" s="96">
        <f t="shared" si="1"/>
        <v>0</v>
      </c>
      <c r="G37" s="96">
        <f>SUM(G6:G36)</f>
        <v>1230</v>
      </c>
      <c r="H37" s="96">
        <f t="shared" si="1"/>
        <v>0</v>
      </c>
      <c r="I37" s="96">
        <f t="shared" si="1"/>
        <v>950</v>
      </c>
      <c r="J37" s="96">
        <f t="shared" si="1"/>
        <v>2820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14930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7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-1497355</v>
      </c>
      <c r="D32" s="38"/>
      <c r="E32" s="174">
        <f t="shared" si="0"/>
        <v>-1497355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-1497355</v>
      </c>
      <c r="F33" s="186">
        <f>B33-E33</f>
        <v>1497355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98</v>
      </c>
      <c r="B38" s="164"/>
      <c r="C38" s="165">
        <v>20000</v>
      </c>
      <c r="D38" s="166" t="s">
        <v>108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79</v>
      </c>
      <c r="B39" s="164"/>
      <c r="C39" s="165">
        <v>186600</v>
      </c>
      <c r="D39" s="166" t="s">
        <v>109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90000</v>
      </c>
      <c r="D40" s="167" t="s">
        <v>108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298000</v>
      </c>
      <c r="D41" s="167" t="s">
        <v>115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80</v>
      </c>
      <c r="B43" s="203"/>
      <c r="C43" s="165">
        <v>160810</v>
      </c>
      <c r="D43" s="204" t="s">
        <v>115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242500</v>
      </c>
      <c r="D44" s="166" t="s">
        <v>115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96</v>
      </c>
      <c r="B46" s="164"/>
      <c r="C46" s="165">
        <v>3750</v>
      </c>
      <c r="D46" s="166" t="s">
        <v>115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106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110</v>
      </c>
      <c r="B50" s="164"/>
      <c r="C50" s="165">
        <v>20000</v>
      </c>
      <c r="D50" s="166" t="s">
        <v>115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111</v>
      </c>
      <c r="B51" s="164"/>
      <c r="C51" s="165">
        <v>27500</v>
      </c>
      <c r="D51" s="166" t="s">
        <v>114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1497355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1497355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116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6014495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190125.07500000001</v>
      </c>
      <c r="C6" s="34"/>
      <c r="D6" s="116" t="s">
        <v>44</v>
      </c>
      <c r="E6" s="120">
        <v>35807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924088.07499999925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14930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1497355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175195.07500000001</v>
      </c>
      <c r="C11" s="32"/>
      <c r="D11" s="116" t="s">
        <v>36</v>
      </c>
      <c r="E11" s="137">
        <v>703450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9175195.0749999993</v>
      </c>
      <c r="C18" s="32"/>
      <c r="D18" s="116" t="s">
        <v>6</v>
      </c>
      <c r="E18" s="120">
        <f>SUM(E5:E17)</f>
        <v>9175195.0749999993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112</v>
      </c>
      <c r="B23" s="198">
        <v>20000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258940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113</v>
      </c>
      <c r="E25" s="200">
        <v>45000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99</v>
      </c>
      <c r="B26" s="198">
        <v>20000</v>
      </c>
      <c r="C26" s="199"/>
      <c r="D26" s="201" t="s">
        <v>82</v>
      </c>
      <c r="E26" s="200">
        <v>186600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61</v>
      </c>
      <c r="B27" s="210">
        <v>242500</v>
      </c>
      <c r="C27" s="211"/>
      <c r="D27" s="212" t="s">
        <v>81</v>
      </c>
      <c r="E27" s="213">
        <v>165270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2022-10-23T06:00:58Z</dcterms:modified>
</cp:coreProperties>
</file>