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4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<sst xmlns="http://schemas.openxmlformats.org/spreadsheetml/2006/main" count="162" uniqueCount="117">
  <si>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</si>
  <si>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</si>
  <si>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</si>
  <si>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</si>
  <si>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</si>
  <si>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</si>
  <si>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</si>
  <si>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</si>
  <si>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</si>
  <si>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</si>
  <si>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</si>
  <si>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</si>
  <si>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</si>
  <si>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</si>
  <si>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</si>
  <si>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</si>
  <si>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</si>
  <si>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</si>
  <si>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</si>
  <si>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</si>
  <si>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</si>
  <si>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</si>
  <si>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</si>
  <si>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</si>
  <si>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</si>
  <si>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</si>
  <si>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</si>
  <si>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</si>
  <si>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</si>
  <si>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</si>
  <si>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</si>
  <si>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</si>
  <si>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</si>
  <si>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</si>
  <si>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</si>
  <si>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</si>
  <si>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</si>
  <si>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</si>
  <si>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</si>
  <si>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</si>
  <si>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</si>
  <si>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</si>
  <si>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</si>
  <si>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</si>
  <si>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</si>
  <si>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</si>
  <si>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</si>
  <si>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</si>
  <si>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</si>
  <si>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</si>
  <si>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</si>
  <si>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</si>
  <si>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</si>
  <si>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</si>
  <si>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</si>
  <si>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</si>
  <si>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</si>
  <si>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</si>
  <si>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</si>
  <si>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</si>
  <si>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</si>
  <si>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</si>
  <si>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</si>
  <si>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</si>
  <si>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</si>
  <si>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</si>
  <si>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</si>
  <si>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</si>
  <si>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</si>
  <si>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</si>
  <si>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</si>
  <si>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</si>
  <si>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</si>
  <si>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</si>
  <si>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</si>
  <si>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</si>
  <si>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</si>
  <si>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</si>
  <si>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</si>
  <si>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</si>
  <si>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</si>
  <si>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</si>
  <si>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</si>
  <si>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</si>
  <si>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</si>
  <si>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</si>
  <si>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</si>
  <si>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</si>
  <si>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</si>
  <si>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</si>
  <si>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</si>
  <si>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</si>
  <si>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</si>
  <si>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</si>
  <si>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</si>
  <si>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</si>
  <si>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</si>
  <si>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</si>
  <si>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</si>
  <si>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</si>
  <si>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</si>
  <si>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</si>
  <si>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</si>
  <si>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</si>
  <si>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</si>
  <si>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</si>
  <si>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</si>
  <si>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</si>
  <si>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</si>
  <si>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</si>
  <si>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20.10.2022</t>
  </si>
  <si>
    <t>22.10.2022</t>
  </si>
  <si>
    <t>23.10.2022</t>
  </si>
  <si>
    <t>24.10.2022</t>
  </si>
  <si>
    <t>Date:24.10.2022</t>
  </si>
  <si>
    <t>Jafor Bhai</t>
  </si>
  <si>
    <t>DOA(C31)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</si>
</sst>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4" sqref="G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97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100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102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103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105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106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107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 t="s">
        <v>111</v>
      </c>
      <c r="C26" s="19">
        <v>420000</v>
      </c>
      <c r="D26" s="19">
        <v>420000</v>
      </c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750000</v>
      </c>
      <c r="D27" s="19">
        <v>715000</v>
      </c>
      <c r="E27" s="21">
        <f t="shared" si="0"/>
        <v>70807</v>
      </c>
      <c r="F27" s="1"/>
      <c r="G27" s="1"/>
      <c r="H27" s="1"/>
      <c r="I27" s="15"/>
      <c r="J27" s="15"/>
    </row>
    <row r="28" spans="1:10">
      <c r="A28" s="15"/>
      <c r="B28" s="20" t="s">
        <v>112</v>
      </c>
      <c r="C28" s="19">
        <v>500</v>
      </c>
      <c r="D28" s="19">
        <v>500</v>
      </c>
      <c r="E28" s="21">
        <f t="shared" si="0"/>
        <v>70807</v>
      </c>
      <c r="F28" s="1"/>
      <c r="G28" s="1"/>
      <c r="H28" s="1"/>
      <c r="I28" s="15"/>
      <c r="J28" s="15"/>
    </row>
    <row r="29" spans="1:10">
      <c r="A29" s="15"/>
      <c r="B29" s="20" t="s">
        <v>113</v>
      </c>
      <c r="C29" s="19">
        <v>800000</v>
      </c>
      <c r="D29" s="19">
        <v>810000</v>
      </c>
      <c r="E29" s="21">
        <f t="shared" si="0"/>
        <v>60807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60807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60807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60807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60807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60807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60807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60807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60807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60807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60807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60807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60807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60807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60807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60807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60807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60807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60807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60807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60807</v>
      </c>
      <c r="F49" s="1"/>
      <c r="G49" s="15"/>
    </row>
    <row r="50" spans="2:7">
      <c r="B50" s="20"/>
      <c r="C50" s="19"/>
      <c r="D50" s="19"/>
      <c r="E50" s="21">
        <f t="shared" si="0"/>
        <v>60807</v>
      </c>
      <c r="F50" s="1"/>
      <c r="G50" s="15"/>
    </row>
    <row r="51" spans="2:7">
      <c r="B51" s="20"/>
      <c r="C51" s="19"/>
      <c r="D51" s="19"/>
      <c r="E51" s="21">
        <f t="shared" si="0"/>
        <v>60807</v>
      </c>
      <c r="F51" s="1"/>
      <c r="G51" s="15"/>
    </row>
    <row r="52" spans="2:7">
      <c r="B52" s="25"/>
      <c r="C52" s="21">
        <f>SUM(C6:C51)</f>
        <v>10746307</v>
      </c>
      <c r="D52" s="21">
        <f>SUM(D6:D51)</f>
        <v>10685500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97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101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102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103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104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105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108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109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110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 t="s">
        <v>111</v>
      </c>
      <c r="B24" s="77">
        <v>700</v>
      </c>
      <c r="C24" s="70"/>
      <c r="D24" s="78">
        <v>110</v>
      </c>
      <c r="E24" s="78"/>
      <c r="F24" s="78"/>
      <c r="G24" s="78">
        <v>50</v>
      </c>
      <c r="H24" s="78"/>
      <c r="I24" s="78">
        <v>60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1080</v>
      </c>
      <c r="R24" s="75"/>
      <c r="S24" s="4"/>
      <c r="U24" s="86"/>
      <c r="V24" s="86"/>
      <c r="W24" s="86"/>
    </row>
    <row r="25" spans="1:23" s="85" customFormat="1">
      <c r="A25" s="69" t="s">
        <v>112</v>
      </c>
      <c r="B25" s="77"/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210</v>
      </c>
      <c r="R25" s="84"/>
      <c r="S25" s="4"/>
    </row>
    <row r="26" spans="1:23" s="9" customFormat="1">
      <c r="A26" s="69" t="s">
        <v>113</v>
      </c>
      <c r="B26" s="77">
        <v>700</v>
      </c>
      <c r="C26" s="70"/>
      <c r="D26" s="78">
        <v>86</v>
      </c>
      <c r="E26" s="78"/>
      <c r="F26" s="78"/>
      <c r="G26" s="78">
        <v>50</v>
      </c>
      <c r="H26" s="78"/>
      <c r="I26" s="78">
        <v>80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1076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9100</v>
      </c>
      <c r="C37" s="96">
        <f t="shared" ref="C37:P37" si="1">SUM(C6:C36)</f>
        <v>550</v>
      </c>
      <c r="D37" s="96">
        <f t="shared" si="1"/>
        <v>676</v>
      </c>
      <c r="E37" s="96">
        <f t="shared" si="1"/>
        <v>390</v>
      </c>
      <c r="F37" s="96">
        <f t="shared" si="1"/>
        <v>0</v>
      </c>
      <c r="G37" s="96">
        <f>SUM(G6:G36)</f>
        <v>1280</v>
      </c>
      <c r="H37" s="96">
        <f t="shared" si="1"/>
        <v>0</v>
      </c>
      <c r="I37" s="96">
        <f t="shared" si="1"/>
        <v>1080</v>
      </c>
      <c r="J37" s="96">
        <f t="shared" si="1"/>
        <v>3140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16216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3" zoomScale="120" zoomScaleNormal="120" workbookViewId="0">
      <selection activeCell="F49" sqref="F4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-1491845</v>
      </c>
      <c r="D32" s="38"/>
      <c r="E32" s="174">
        <f t="shared" si="0"/>
        <v>-1491845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-1491845</v>
      </c>
      <c r="F33" s="186">
        <f>B33-E33</f>
        <v>1491845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40000</v>
      </c>
      <c r="D38" s="166" t="s">
        <v>113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171600</v>
      </c>
      <c r="D39" s="166" t="s">
        <v>113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108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290000</v>
      </c>
      <c r="D41" s="167" t="s">
        <v>112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189160</v>
      </c>
      <c r="D43" s="204" t="s">
        <v>113</v>
      </c>
      <c r="E43" s="40">
        <v>178210</v>
      </c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244990</v>
      </c>
      <c r="D44" s="166" t="s">
        <v>113</v>
      </c>
      <c r="E44" s="40">
        <v>238990</v>
      </c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3750</v>
      </c>
      <c r="D46" s="166" t="s">
        <v>111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113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115</v>
      </c>
      <c r="B50" s="164" t="s">
        <v>116</v>
      </c>
      <c r="C50" s="165">
        <v>14150</v>
      </c>
      <c r="D50" s="166" t="s">
        <v>113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1491845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1491845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topLeftCell="A10" zoomScaleNormal="100" workbookViewId="0">
      <selection activeCell="G17" sqref="G1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114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6438427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212027.42499999999</v>
      </c>
      <c r="C6" s="34"/>
      <c r="D6" s="116" t="s">
        <v>44</v>
      </c>
      <c r="E6" s="120">
        <v>60807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392122.42500000075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16216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1491845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195811.42499999999</v>
      </c>
      <c r="C11" s="32"/>
      <c r="D11" s="116" t="s">
        <v>36</v>
      </c>
      <c r="E11" s="137">
        <v>812610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9195811.4250000007</v>
      </c>
      <c r="C18" s="32"/>
      <c r="D18" s="116" t="s">
        <v>6</v>
      </c>
      <c r="E18" s="120">
        <f>SUM(E5:E17)</f>
        <v>9195811.4250000007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82</v>
      </c>
      <c r="E22" s="229">
        <v>171600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55</v>
      </c>
      <c r="B23" s="198">
        <v>257220</v>
      </c>
      <c r="C23" s="199"/>
      <c r="D23" s="201" t="s">
        <v>56</v>
      </c>
      <c r="E23" s="200">
        <v>87725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77</v>
      </c>
      <c r="B24" s="198">
        <v>10000</v>
      </c>
      <c r="C24" s="199"/>
      <c r="D24" s="201" t="s">
        <v>67</v>
      </c>
      <c r="E24" s="200">
        <v>101970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99</v>
      </c>
      <c r="B25" s="198">
        <v>40000</v>
      </c>
      <c r="C25" s="199"/>
      <c r="D25" s="201" t="s">
        <v>69</v>
      </c>
      <c r="E25" s="200">
        <v>131970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61</v>
      </c>
      <c r="B26" s="210">
        <v>244990</v>
      </c>
      <c r="C26" s="211"/>
      <c r="D26" s="212" t="s">
        <v>81</v>
      </c>
      <c r="E26" s="213">
        <v>189160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1" customFormat="1" ht="23.25">
      <c r="A27" s="226"/>
      <c r="B27" s="227"/>
      <c r="C27" s="228"/>
      <c r="D27" s="226"/>
      <c r="E27" s="227"/>
      <c r="F27" s="138"/>
    </row>
    <row r="28" spans="1:27" s="1" customFormat="1" ht="23.25">
      <c r="A28" s="226"/>
      <c r="B28" s="227"/>
      <c r="C28" s="228"/>
      <c r="D28" s="226"/>
      <c r="E28" s="227"/>
      <c r="F28" s="138"/>
    </row>
    <row r="29" spans="1:27" s="1" customFormat="1" ht="23.25">
      <c r="A29" s="226"/>
      <c r="B29" s="227"/>
      <c r="C29" s="228"/>
      <c r="D29" s="226"/>
      <c r="E29" s="227"/>
      <c r="F29" s="138"/>
    </row>
    <row r="30" spans="1:27" s="1" customFormat="1" ht="23.25">
      <c r="A30" s="226"/>
      <c r="B30" s="227"/>
      <c r="C30" s="228"/>
      <c r="D30" s="226"/>
      <c r="E30" s="227"/>
      <c r="F30" s="138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2022-10-24T17:46:22Z</dcterms:modified>
</cp:coreProperties>
</file>