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I28" i="1"/>
  <c r="I2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7" i="1"/>
  <c r="E26" i="1" l="1"/>
  <c r="G26" i="1" s="1"/>
  <c r="G25" i="1"/>
  <c r="E25" i="1"/>
  <c r="E24" i="1"/>
  <c r="G24" i="1" s="1"/>
  <c r="G23" i="1"/>
  <c r="E23" i="1"/>
  <c r="E22" i="1"/>
  <c r="G22" i="1" s="1"/>
  <c r="G21" i="1"/>
  <c r="E21" i="1"/>
  <c r="E20" i="1"/>
  <c r="G20" i="1" s="1"/>
  <c r="G19" i="1"/>
  <c r="E19" i="1"/>
  <c r="E18" i="1"/>
  <c r="G18" i="1" s="1"/>
  <c r="G17" i="1"/>
  <c r="E17" i="1"/>
  <c r="E16" i="1"/>
  <c r="G16" i="1" s="1"/>
  <c r="G15" i="1"/>
  <c r="E15" i="1"/>
  <c r="E14" i="1"/>
  <c r="G14" i="1" s="1"/>
  <c r="G13" i="1"/>
  <c r="E13" i="1"/>
  <c r="E12" i="1"/>
  <c r="G12" i="1" s="1"/>
  <c r="G11" i="1"/>
  <c r="E11" i="1"/>
  <c r="E10" i="1"/>
  <c r="G10" i="1" s="1"/>
  <c r="G9" i="1"/>
  <c r="E9" i="1"/>
  <c r="E8" i="1"/>
  <c r="G8" i="1" s="1"/>
  <c r="G7" i="1"/>
  <c r="E7" i="1"/>
  <c r="G27" i="1" l="1"/>
</calcChain>
</file>

<file path=xl/sharedStrings.xml><?xml version="1.0" encoding="utf-8"?>
<sst xmlns="http://schemas.openxmlformats.org/spreadsheetml/2006/main" count="32" uniqueCount="32">
  <si>
    <t>Mugdho Corporation</t>
  </si>
  <si>
    <t>Distribution of SAMSUNG</t>
  </si>
  <si>
    <t>Model</t>
  </si>
  <si>
    <t>Old DP</t>
  </si>
  <si>
    <t>New DP</t>
  </si>
  <si>
    <t>Per Model Profit</t>
  </si>
  <si>
    <t>Stock QTY</t>
  </si>
  <si>
    <t>Net Profit</t>
  </si>
  <si>
    <t>A03 Core</t>
  </si>
  <si>
    <t>A03/3</t>
  </si>
  <si>
    <t>A13(4+64)</t>
  </si>
  <si>
    <t>A13(6+128)</t>
  </si>
  <si>
    <t>A22</t>
  </si>
  <si>
    <t>A23</t>
  </si>
  <si>
    <t>A32 (6/128)</t>
  </si>
  <si>
    <t>A33</t>
  </si>
  <si>
    <t>A52</t>
  </si>
  <si>
    <t>A53</t>
  </si>
  <si>
    <t>A73</t>
  </si>
  <si>
    <t>S21FE</t>
  </si>
  <si>
    <t>F22</t>
  </si>
  <si>
    <t>F23</t>
  </si>
  <si>
    <t>M12</t>
  </si>
  <si>
    <t>M33</t>
  </si>
  <si>
    <t>Note 10 Lite</t>
  </si>
  <si>
    <t>Tab A(2019)</t>
  </si>
  <si>
    <t>M53</t>
  </si>
  <si>
    <t xml:space="preserve">Total= </t>
  </si>
  <si>
    <t>M32</t>
  </si>
  <si>
    <t>(02.08.2022) Pofit=</t>
  </si>
  <si>
    <t>2.4%(-)</t>
  </si>
  <si>
    <t>Price Increase Profit Calculation(02.08.2022)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</si>
</sst>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/>
    <xf numFmtId="0" fontId="1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workbookViewId="0">
      <selection activeCell="M14" sqref="M14"/>
    </sheetView>
  </sheetViews>
  <sheetFormatPr defaultRowHeight="14.25" x14ac:dyDescent="0.2"/>
  <cols>
    <col min="1" max="1" width="3.85546875" style="1" customWidth="1"/>
    <col min="2" max="2" width="12.42578125" style="1" bestFit="1" customWidth="1"/>
    <col min="3" max="3" width="8.140625" style="1" bestFit="1" customWidth="1"/>
    <col min="4" max="4" width="9" style="1" bestFit="1" customWidth="1"/>
    <col min="5" max="5" width="17.85546875" style="1" bestFit="1" customWidth="1"/>
    <col min="6" max="6" width="11.85546875" style="1" bestFit="1" customWidth="1"/>
    <col min="7" max="7" width="10.7109375" style="1" bestFit="1" customWidth="1"/>
    <col min="8" max="8" width="4.5703125" style="1" customWidth="1"/>
    <col min="9" max="257" width="9.140625" style="1"/>
    <col min="258" max="258" width="12.42578125" style="1" bestFit="1" customWidth="1"/>
    <col min="259" max="259" width="8.140625" style="1" bestFit="1" customWidth="1"/>
    <col min="260" max="260" width="9" style="1" bestFit="1" customWidth="1"/>
    <col min="261" max="261" width="17.85546875" style="1" bestFit="1" customWidth="1"/>
    <col min="262" max="262" width="11.85546875" style="1" bestFit="1" customWidth="1"/>
    <col min="263" max="263" width="10.7109375" style="1" bestFit="1" customWidth="1"/>
    <col min="264" max="513" width="9.140625" style="1"/>
    <col min="514" max="514" width="12.42578125" style="1" bestFit="1" customWidth="1"/>
    <col min="515" max="515" width="8.140625" style="1" bestFit="1" customWidth="1"/>
    <col min="516" max="516" width="9" style="1" bestFit="1" customWidth="1"/>
    <col min="517" max="517" width="17.85546875" style="1" bestFit="1" customWidth="1"/>
    <col min="518" max="518" width="11.85546875" style="1" bestFit="1" customWidth="1"/>
    <col min="519" max="519" width="10.7109375" style="1" bestFit="1" customWidth="1"/>
    <col min="520" max="769" width="9.140625" style="1"/>
    <col min="770" max="770" width="12.42578125" style="1" bestFit="1" customWidth="1"/>
    <col min="771" max="771" width="8.140625" style="1" bestFit="1" customWidth="1"/>
    <col min="772" max="772" width="9" style="1" bestFit="1" customWidth="1"/>
    <col min="773" max="773" width="17.85546875" style="1" bestFit="1" customWidth="1"/>
    <col min="774" max="774" width="11.85546875" style="1" bestFit="1" customWidth="1"/>
    <col min="775" max="775" width="10.7109375" style="1" bestFit="1" customWidth="1"/>
    <col min="776" max="1025" width="9.140625" style="1"/>
    <col min="1026" max="1026" width="12.42578125" style="1" bestFit="1" customWidth="1"/>
    <col min="1027" max="1027" width="8.140625" style="1" bestFit="1" customWidth="1"/>
    <col min="1028" max="1028" width="9" style="1" bestFit="1" customWidth="1"/>
    <col min="1029" max="1029" width="17.85546875" style="1" bestFit="1" customWidth="1"/>
    <col min="1030" max="1030" width="11.85546875" style="1" bestFit="1" customWidth="1"/>
    <col min="1031" max="1031" width="10.7109375" style="1" bestFit="1" customWidth="1"/>
    <col min="1032" max="1281" width="9.140625" style="1"/>
    <col min="1282" max="1282" width="12.42578125" style="1" bestFit="1" customWidth="1"/>
    <col min="1283" max="1283" width="8.140625" style="1" bestFit="1" customWidth="1"/>
    <col min="1284" max="1284" width="9" style="1" bestFit="1" customWidth="1"/>
    <col min="1285" max="1285" width="17.85546875" style="1" bestFit="1" customWidth="1"/>
    <col min="1286" max="1286" width="11.85546875" style="1" bestFit="1" customWidth="1"/>
    <col min="1287" max="1287" width="10.7109375" style="1" bestFit="1" customWidth="1"/>
    <col min="1288" max="1537" width="9.140625" style="1"/>
    <col min="1538" max="1538" width="12.42578125" style="1" bestFit="1" customWidth="1"/>
    <col min="1539" max="1539" width="8.140625" style="1" bestFit="1" customWidth="1"/>
    <col min="1540" max="1540" width="9" style="1" bestFit="1" customWidth="1"/>
    <col min="1541" max="1541" width="17.85546875" style="1" bestFit="1" customWidth="1"/>
    <col min="1542" max="1542" width="11.85546875" style="1" bestFit="1" customWidth="1"/>
    <col min="1543" max="1543" width="10.7109375" style="1" bestFit="1" customWidth="1"/>
    <col min="1544" max="1793" width="9.140625" style="1"/>
    <col min="1794" max="1794" width="12.42578125" style="1" bestFit="1" customWidth="1"/>
    <col min="1795" max="1795" width="8.140625" style="1" bestFit="1" customWidth="1"/>
    <col min="1796" max="1796" width="9" style="1" bestFit="1" customWidth="1"/>
    <col min="1797" max="1797" width="17.85546875" style="1" bestFit="1" customWidth="1"/>
    <col min="1798" max="1798" width="11.85546875" style="1" bestFit="1" customWidth="1"/>
    <col min="1799" max="1799" width="10.7109375" style="1" bestFit="1" customWidth="1"/>
    <col min="1800" max="2049" width="9.140625" style="1"/>
    <col min="2050" max="2050" width="12.42578125" style="1" bestFit="1" customWidth="1"/>
    <col min="2051" max="2051" width="8.140625" style="1" bestFit="1" customWidth="1"/>
    <col min="2052" max="2052" width="9" style="1" bestFit="1" customWidth="1"/>
    <col min="2053" max="2053" width="17.85546875" style="1" bestFit="1" customWidth="1"/>
    <col min="2054" max="2054" width="11.85546875" style="1" bestFit="1" customWidth="1"/>
    <col min="2055" max="2055" width="10.7109375" style="1" bestFit="1" customWidth="1"/>
    <col min="2056" max="2305" width="9.140625" style="1"/>
    <col min="2306" max="2306" width="12.42578125" style="1" bestFit="1" customWidth="1"/>
    <col min="2307" max="2307" width="8.140625" style="1" bestFit="1" customWidth="1"/>
    <col min="2308" max="2308" width="9" style="1" bestFit="1" customWidth="1"/>
    <col min="2309" max="2309" width="17.85546875" style="1" bestFit="1" customWidth="1"/>
    <col min="2310" max="2310" width="11.85546875" style="1" bestFit="1" customWidth="1"/>
    <col min="2311" max="2311" width="10.7109375" style="1" bestFit="1" customWidth="1"/>
    <col min="2312" max="2561" width="9.140625" style="1"/>
    <col min="2562" max="2562" width="12.42578125" style="1" bestFit="1" customWidth="1"/>
    <col min="2563" max="2563" width="8.140625" style="1" bestFit="1" customWidth="1"/>
    <col min="2564" max="2564" width="9" style="1" bestFit="1" customWidth="1"/>
    <col min="2565" max="2565" width="17.85546875" style="1" bestFit="1" customWidth="1"/>
    <col min="2566" max="2566" width="11.85546875" style="1" bestFit="1" customWidth="1"/>
    <col min="2567" max="2567" width="10.7109375" style="1" bestFit="1" customWidth="1"/>
    <col min="2568" max="2817" width="9.140625" style="1"/>
    <col min="2818" max="2818" width="12.42578125" style="1" bestFit="1" customWidth="1"/>
    <col min="2819" max="2819" width="8.140625" style="1" bestFit="1" customWidth="1"/>
    <col min="2820" max="2820" width="9" style="1" bestFit="1" customWidth="1"/>
    <col min="2821" max="2821" width="17.85546875" style="1" bestFit="1" customWidth="1"/>
    <col min="2822" max="2822" width="11.85546875" style="1" bestFit="1" customWidth="1"/>
    <col min="2823" max="2823" width="10.7109375" style="1" bestFit="1" customWidth="1"/>
    <col min="2824" max="3073" width="9.140625" style="1"/>
    <col min="3074" max="3074" width="12.42578125" style="1" bestFit="1" customWidth="1"/>
    <col min="3075" max="3075" width="8.140625" style="1" bestFit="1" customWidth="1"/>
    <col min="3076" max="3076" width="9" style="1" bestFit="1" customWidth="1"/>
    <col min="3077" max="3077" width="17.85546875" style="1" bestFit="1" customWidth="1"/>
    <col min="3078" max="3078" width="11.85546875" style="1" bestFit="1" customWidth="1"/>
    <col min="3079" max="3079" width="10.7109375" style="1" bestFit="1" customWidth="1"/>
    <col min="3080" max="3329" width="9.140625" style="1"/>
    <col min="3330" max="3330" width="12.42578125" style="1" bestFit="1" customWidth="1"/>
    <col min="3331" max="3331" width="8.140625" style="1" bestFit="1" customWidth="1"/>
    <col min="3332" max="3332" width="9" style="1" bestFit="1" customWidth="1"/>
    <col min="3333" max="3333" width="17.85546875" style="1" bestFit="1" customWidth="1"/>
    <col min="3334" max="3334" width="11.85546875" style="1" bestFit="1" customWidth="1"/>
    <col min="3335" max="3335" width="10.7109375" style="1" bestFit="1" customWidth="1"/>
    <col min="3336" max="3585" width="9.140625" style="1"/>
    <col min="3586" max="3586" width="12.42578125" style="1" bestFit="1" customWidth="1"/>
    <col min="3587" max="3587" width="8.140625" style="1" bestFit="1" customWidth="1"/>
    <col min="3588" max="3588" width="9" style="1" bestFit="1" customWidth="1"/>
    <col min="3589" max="3589" width="17.85546875" style="1" bestFit="1" customWidth="1"/>
    <col min="3590" max="3590" width="11.85546875" style="1" bestFit="1" customWidth="1"/>
    <col min="3591" max="3591" width="10.7109375" style="1" bestFit="1" customWidth="1"/>
    <col min="3592" max="3841" width="9.140625" style="1"/>
    <col min="3842" max="3842" width="12.42578125" style="1" bestFit="1" customWidth="1"/>
    <col min="3843" max="3843" width="8.140625" style="1" bestFit="1" customWidth="1"/>
    <col min="3844" max="3844" width="9" style="1" bestFit="1" customWidth="1"/>
    <col min="3845" max="3845" width="17.85546875" style="1" bestFit="1" customWidth="1"/>
    <col min="3846" max="3846" width="11.85546875" style="1" bestFit="1" customWidth="1"/>
    <col min="3847" max="3847" width="10.7109375" style="1" bestFit="1" customWidth="1"/>
    <col min="3848" max="4097" width="9.140625" style="1"/>
    <col min="4098" max="4098" width="12.42578125" style="1" bestFit="1" customWidth="1"/>
    <col min="4099" max="4099" width="8.140625" style="1" bestFit="1" customWidth="1"/>
    <col min="4100" max="4100" width="9" style="1" bestFit="1" customWidth="1"/>
    <col min="4101" max="4101" width="17.85546875" style="1" bestFit="1" customWidth="1"/>
    <col min="4102" max="4102" width="11.85546875" style="1" bestFit="1" customWidth="1"/>
    <col min="4103" max="4103" width="10.7109375" style="1" bestFit="1" customWidth="1"/>
    <col min="4104" max="4353" width="9.140625" style="1"/>
    <col min="4354" max="4354" width="12.42578125" style="1" bestFit="1" customWidth="1"/>
    <col min="4355" max="4355" width="8.140625" style="1" bestFit="1" customWidth="1"/>
    <col min="4356" max="4356" width="9" style="1" bestFit="1" customWidth="1"/>
    <col min="4357" max="4357" width="17.85546875" style="1" bestFit="1" customWidth="1"/>
    <col min="4358" max="4358" width="11.85546875" style="1" bestFit="1" customWidth="1"/>
    <col min="4359" max="4359" width="10.7109375" style="1" bestFit="1" customWidth="1"/>
    <col min="4360" max="4609" width="9.140625" style="1"/>
    <col min="4610" max="4610" width="12.42578125" style="1" bestFit="1" customWidth="1"/>
    <col min="4611" max="4611" width="8.140625" style="1" bestFit="1" customWidth="1"/>
    <col min="4612" max="4612" width="9" style="1" bestFit="1" customWidth="1"/>
    <col min="4613" max="4613" width="17.85546875" style="1" bestFit="1" customWidth="1"/>
    <col min="4614" max="4614" width="11.85546875" style="1" bestFit="1" customWidth="1"/>
    <col min="4615" max="4615" width="10.7109375" style="1" bestFit="1" customWidth="1"/>
    <col min="4616" max="4865" width="9.140625" style="1"/>
    <col min="4866" max="4866" width="12.42578125" style="1" bestFit="1" customWidth="1"/>
    <col min="4867" max="4867" width="8.140625" style="1" bestFit="1" customWidth="1"/>
    <col min="4868" max="4868" width="9" style="1" bestFit="1" customWidth="1"/>
    <col min="4869" max="4869" width="17.85546875" style="1" bestFit="1" customWidth="1"/>
    <col min="4870" max="4870" width="11.85546875" style="1" bestFit="1" customWidth="1"/>
    <col min="4871" max="4871" width="10.7109375" style="1" bestFit="1" customWidth="1"/>
    <col min="4872" max="5121" width="9.140625" style="1"/>
    <col min="5122" max="5122" width="12.42578125" style="1" bestFit="1" customWidth="1"/>
    <col min="5123" max="5123" width="8.140625" style="1" bestFit="1" customWidth="1"/>
    <col min="5124" max="5124" width="9" style="1" bestFit="1" customWidth="1"/>
    <col min="5125" max="5125" width="17.85546875" style="1" bestFit="1" customWidth="1"/>
    <col min="5126" max="5126" width="11.85546875" style="1" bestFit="1" customWidth="1"/>
    <col min="5127" max="5127" width="10.7109375" style="1" bestFit="1" customWidth="1"/>
    <col min="5128" max="5377" width="9.140625" style="1"/>
    <col min="5378" max="5378" width="12.42578125" style="1" bestFit="1" customWidth="1"/>
    <col min="5379" max="5379" width="8.140625" style="1" bestFit="1" customWidth="1"/>
    <col min="5380" max="5380" width="9" style="1" bestFit="1" customWidth="1"/>
    <col min="5381" max="5381" width="17.85546875" style="1" bestFit="1" customWidth="1"/>
    <col min="5382" max="5382" width="11.85546875" style="1" bestFit="1" customWidth="1"/>
    <col min="5383" max="5383" width="10.7109375" style="1" bestFit="1" customWidth="1"/>
    <col min="5384" max="5633" width="9.140625" style="1"/>
    <col min="5634" max="5634" width="12.42578125" style="1" bestFit="1" customWidth="1"/>
    <col min="5635" max="5635" width="8.140625" style="1" bestFit="1" customWidth="1"/>
    <col min="5636" max="5636" width="9" style="1" bestFit="1" customWidth="1"/>
    <col min="5637" max="5637" width="17.85546875" style="1" bestFit="1" customWidth="1"/>
    <col min="5638" max="5638" width="11.85546875" style="1" bestFit="1" customWidth="1"/>
    <col min="5639" max="5639" width="10.7109375" style="1" bestFit="1" customWidth="1"/>
    <col min="5640" max="5889" width="9.140625" style="1"/>
    <col min="5890" max="5890" width="12.42578125" style="1" bestFit="1" customWidth="1"/>
    <col min="5891" max="5891" width="8.140625" style="1" bestFit="1" customWidth="1"/>
    <col min="5892" max="5892" width="9" style="1" bestFit="1" customWidth="1"/>
    <col min="5893" max="5893" width="17.85546875" style="1" bestFit="1" customWidth="1"/>
    <col min="5894" max="5894" width="11.85546875" style="1" bestFit="1" customWidth="1"/>
    <col min="5895" max="5895" width="10.7109375" style="1" bestFit="1" customWidth="1"/>
    <col min="5896" max="6145" width="9.140625" style="1"/>
    <col min="6146" max="6146" width="12.42578125" style="1" bestFit="1" customWidth="1"/>
    <col min="6147" max="6147" width="8.140625" style="1" bestFit="1" customWidth="1"/>
    <col min="6148" max="6148" width="9" style="1" bestFit="1" customWidth="1"/>
    <col min="6149" max="6149" width="17.85546875" style="1" bestFit="1" customWidth="1"/>
    <col min="6150" max="6150" width="11.85546875" style="1" bestFit="1" customWidth="1"/>
    <col min="6151" max="6151" width="10.7109375" style="1" bestFit="1" customWidth="1"/>
    <col min="6152" max="6401" width="9.140625" style="1"/>
    <col min="6402" max="6402" width="12.42578125" style="1" bestFit="1" customWidth="1"/>
    <col min="6403" max="6403" width="8.140625" style="1" bestFit="1" customWidth="1"/>
    <col min="6404" max="6404" width="9" style="1" bestFit="1" customWidth="1"/>
    <col min="6405" max="6405" width="17.85546875" style="1" bestFit="1" customWidth="1"/>
    <col min="6406" max="6406" width="11.85546875" style="1" bestFit="1" customWidth="1"/>
    <col min="6407" max="6407" width="10.7109375" style="1" bestFit="1" customWidth="1"/>
    <col min="6408" max="6657" width="9.140625" style="1"/>
    <col min="6658" max="6658" width="12.42578125" style="1" bestFit="1" customWidth="1"/>
    <col min="6659" max="6659" width="8.140625" style="1" bestFit="1" customWidth="1"/>
    <col min="6660" max="6660" width="9" style="1" bestFit="1" customWidth="1"/>
    <col min="6661" max="6661" width="17.85546875" style="1" bestFit="1" customWidth="1"/>
    <col min="6662" max="6662" width="11.85546875" style="1" bestFit="1" customWidth="1"/>
    <col min="6663" max="6663" width="10.7109375" style="1" bestFit="1" customWidth="1"/>
    <col min="6664" max="6913" width="9.140625" style="1"/>
    <col min="6914" max="6914" width="12.42578125" style="1" bestFit="1" customWidth="1"/>
    <col min="6915" max="6915" width="8.140625" style="1" bestFit="1" customWidth="1"/>
    <col min="6916" max="6916" width="9" style="1" bestFit="1" customWidth="1"/>
    <col min="6917" max="6917" width="17.85546875" style="1" bestFit="1" customWidth="1"/>
    <col min="6918" max="6918" width="11.85546875" style="1" bestFit="1" customWidth="1"/>
    <col min="6919" max="6919" width="10.7109375" style="1" bestFit="1" customWidth="1"/>
    <col min="6920" max="7169" width="9.140625" style="1"/>
    <col min="7170" max="7170" width="12.42578125" style="1" bestFit="1" customWidth="1"/>
    <col min="7171" max="7171" width="8.140625" style="1" bestFit="1" customWidth="1"/>
    <col min="7172" max="7172" width="9" style="1" bestFit="1" customWidth="1"/>
    <col min="7173" max="7173" width="17.85546875" style="1" bestFit="1" customWidth="1"/>
    <col min="7174" max="7174" width="11.85546875" style="1" bestFit="1" customWidth="1"/>
    <col min="7175" max="7175" width="10.7109375" style="1" bestFit="1" customWidth="1"/>
    <col min="7176" max="7425" width="9.140625" style="1"/>
    <col min="7426" max="7426" width="12.42578125" style="1" bestFit="1" customWidth="1"/>
    <col min="7427" max="7427" width="8.140625" style="1" bestFit="1" customWidth="1"/>
    <col min="7428" max="7428" width="9" style="1" bestFit="1" customWidth="1"/>
    <col min="7429" max="7429" width="17.85546875" style="1" bestFit="1" customWidth="1"/>
    <col min="7430" max="7430" width="11.85546875" style="1" bestFit="1" customWidth="1"/>
    <col min="7431" max="7431" width="10.7109375" style="1" bestFit="1" customWidth="1"/>
    <col min="7432" max="7681" width="9.140625" style="1"/>
    <col min="7682" max="7682" width="12.42578125" style="1" bestFit="1" customWidth="1"/>
    <col min="7683" max="7683" width="8.140625" style="1" bestFit="1" customWidth="1"/>
    <col min="7684" max="7684" width="9" style="1" bestFit="1" customWidth="1"/>
    <col min="7685" max="7685" width="17.85546875" style="1" bestFit="1" customWidth="1"/>
    <col min="7686" max="7686" width="11.85546875" style="1" bestFit="1" customWidth="1"/>
    <col min="7687" max="7687" width="10.7109375" style="1" bestFit="1" customWidth="1"/>
    <col min="7688" max="7937" width="9.140625" style="1"/>
    <col min="7938" max="7938" width="12.42578125" style="1" bestFit="1" customWidth="1"/>
    <col min="7939" max="7939" width="8.140625" style="1" bestFit="1" customWidth="1"/>
    <col min="7940" max="7940" width="9" style="1" bestFit="1" customWidth="1"/>
    <col min="7941" max="7941" width="17.85546875" style="1" bestFit="1" customWidth="1"/>
    <col min="7942" max="7942" width="11.85546875" style="1" bestFit="1" customWidth="1"/>
    <col min="7943" max="7943" width="10.7109375" style="1" bestFit="1" customWidth="1"/>
    <col min="7944" max="8193" width="9.140625" style="1"/>
    <col min="8194" max="8194" width="12.42578125" style="1" bestFit="1" customWidth="1"/>
    <col min="8195" max="8195" width="8.140625" style="1" bestFit="1" customWidth="1"/>
    <col min="8196" max="8196" width="9" style="1" bestFit="1" customWidth="1"/>
    <col min="8197" max="8197" width="17.85546875" style="1" bestFit="1" customWidth="1"/>
    <col min="8198" max="8198" width="11.85546875" style="1" bestFit="1" customWidth="1"/>
    <col min="8199" max="8199" width="10.7109375" style="1" bestFit="1" customWidth="1"/>
    <col min="8200" max="8449" width="9.140625" style="1"/>
    <col min="8450" max="8450" width="12.42578125" style="1" bestFit="1" customWidth="1"/>
    <col min="8451" max="8451" width="8.140625" style="1" bestFit="1" customWidth="1"/>
    <col min="8452" max="8452" width="9" style="1" bestFit="1" customWidth="1"/>
    <col min="8453" max="8453" width="17.85546875" style="1" bestFit="1" customWidth="1"/>
    <col min="8454" max="8454" width="11.85546875" style="1" bestFit="1" customWidth="1"/>
    <col min="8455" max="8455" width="10.7109375" style="1" bestFit="1" customWidth="1"/>
    <col min="8456" max="8705" width="9.140625" style="1"/>
    <col min="8706" max="8706" width="12.42578125" style="1" bestFit="1" customWidth="1"/>
    <col min="8707" max="8707" width="8.140625" style="1" bestFit="1" customWidth="1"/>
    <col min="8708" max="8708" width="9" style="1" bestFit="1" customWidth="1"/>
    <col min="8709" max="8709" width="17.85546875" style="1" bestFit="1" customWidth="1"/>
    <col min="8710" max="8710" width="11.85546875" style="1" bestFit="1" customWidth="1"/>
    <col min="8711" max="8711" width="10.7109375" style="1" bestFit="1" customWidth="1"/>
    <col min="8712" max="8961" width="9.140625" style="1"/>
    <col min="8962" max="8962" width="12.42578125" style="1" bestFit="1" customWidth="1"/>
    <col min="8963" max="8963" width="8.140625" style="1" bestFit="1" customWidth="1"/>
    <col min="8964" max="8964" width="9" style="1" bestFit="1" customWidth="1"/>
    <col min="8965" max="8965" width="17.85546875" style="1" bestFit="1" customWidth="1"/>
    <col min="8966" max="8966" width="11.85546875" style="1" bestFit="1" customWidth="1"/>
    <col min="8967" max="8967" width="10.7109375" style="1" bestFit="1" customWidth="1"/>
    <col min="8968" max="9217" width="9.140625" style="1"/>
    <col min="9218" max="9218" width="12.42578125" style="1" bestFit="1" customWidth="1"/>
    <col min="9219" max="9219" width="8.140625" style="1" bestFit="1" customWidth="1"/>
    <col min="9220" max="9220" width="9" style="1" bestFit="1" customWidth="1"/>
    <col min="9221" max="9221" width="17.85546875" style="1" bestFit="1" customWidth="1"/>
    <col min="9222" max="9222" width="11.85546875" style="1" bestFit="1" customWidth="1"/>
    <col min="9223" max="9223" width="10.7109375" style="1" bestFit="1" customWidth="1"/>
    <col min="9224" max="9473" width="9.140625" style="1"/>
    <col min="9474" max="9474" width="12.42578125" style="1" bestFit="1" customWidth="1"/>
    <col min="9475" max="9475" width="8.140625" style="1" bestFit="1" customWidth="1"/>
    <col min="9476" max="9476" width="9" style="1" bestFit="1" customWidth="1"/>
    <col min="9477" max="9477" width="17.85546875" style="1" bestFit="1" customWidth="1"/>
    <col min="9478" max="9478" width="11.85546875" style="1" bestFit="1" customWidth="1"/>
    <col min="9479" max="9479" width="10.7109375" style="1" bestFit="1" customWidth="1"/>
    <col min="9480" max="9729" width="9.140625" style="1"/>
    <col min="9730" max="9730" width="12.42578125" style="1" bestFit="1" customWidth="1"/>
    <col min="9731" max="9731" width="8.140625" style="1" bestFit="1" customWidth="1"/>
    <col min="9732" max="9732" width="9" style="1" bestFit="1" customWidth="1"/>
    <col min="9733" max="9733" width="17.85546875" style="1" bestFit="1" customWidth="1"/>
    <col min="9734" max="9734" width="11.85546875" style="1" bestFit="1" customWidth="1"/>
    <col min="9735" max="9735" width="10.7109375" style="1" bestFit="1" customWidth="1"/>
    <col min="9736" max="9985" width="9.140625" style="1"/>
    <col min="9986" max="9986" width="12.42578125" style="1" bestFit="1" customWidth="1"/>
    <col min="9987" max="9987" width="8.140625" style="1" bestFit="1" customWidth="1"/>
    <col min="9988" max="9988" width="9" style="1" bestFit="1" customWidth="1"/>
    <col min="9989" max="9989" width="17.85546875" style="1" bestFit="1" customWidth="1"/>
    <col min="9990" max="9990" width="11.85546875" style="1" bestFit="1" customWidth="1"/>
    <col min="9991" max="9991" width="10.7109375" style="1" bestFit="1" customWidth="1"/>
    <col min="9992" max="10241" width="9.140625" style="1"/>
    <col min="10242" max="10242" width="12.42578125" style="1" bestFit="1" customWidth="1"/>
    <col min="10243" max="10243" width="8.140625" style="1" bestFit="1" customWidth="1"/>
    <col min="10244" max="10244" width="9" style="1" bestFit="1" customWidth="1"/>
    <col min="10245" max="10245" width="17.85546875" style="1" bestFit="1" customWidth="1"/>
    <col min="10246" max="10246" width="11.85546875" style="1" bestFit="1" customWidth="1"/>
    <col min="10247" max="10247" width="10.7109375" style="1" bestFit="1" customWidth="1"/>
    <col min="10248" max="10497" width="9.140625" style="1"/>
    <col min="10498" max="10498" width="12.42578125" style="1" bestFit="1" customWidth="1"/>
    <col min="10499" max="10499" width="8.140625" style="1" bestFit="1" customWidth="1"/>
    <col min="10500" max="10500" width="9" style="1" bestFit="1" customWidth="1"/>
    <col min="10501" max="10501" width="17.85546875" style="1" bestFit="1" customWidth="1"/>
    <col min="10502" max="10502" width="11.85546875" style="1" bestFit="1" customWidth="1"/>
    <col min="10503" max="10503" width="10.7109375" style="1" bestFit="1" customWidth="1"/>
    <col min="10504" max="10753" width="9.140625" style="1"/>
    <col min="10754" max="10754" width="12.42578125" style="1" bestFit="1" customWidth="1"/>
    <col min="10755" max="10755" width="8.140625" style="1" bestFit="1" customWidth="1"/>
    <col min="10756" max="10756" width="9" style="1" bestFit="1" customWidth="1"/>
    <col min="10757" max="10757" width="17.85546875" style="1" bestFit="1" customWidth="1"/>
    <col min="10758" max="10758" width="11.85546875" style="1" bestFit="1" customWidth="1"/>
    <col min="10759" max="10759" width="10.7109375" style="1" bestFit="1" customWidth="1"/>
    <col min="10760" max="11009" width="9.140625" style="1"/>
    <col min="11010" max="11010" width="12.42578125" style="1" bestFit="1" customWidth="1"/>
    <col min="11011" max="11011" width="8.140625" style="1" bestFit="1" customWidth="1"/>
    <col min="11012" max="11012" width="9" style="1" bestFit="1" customWidth="1"/>
    <col min="11013" max="11013" width="17.85546875" style="1" bestFit="1" customWidth="1"/>
    <col min="11014" max="11014" width="11.85546875" style="1" bestFit="1" customWidth="1"/>
    <col min="11015" max="11015" width="10.7109375" style="1" bestFit="1" customWidth="1"/>
    <col min="11016" max="11265" width="9.140625" style="1"/>
    <col min="11266" max="11266" width="12.42578125" style="1" bestFit="1" customWidth="1"/>
    <col min="11267" max="11267" width="8.140625" style="1" bestFit="1" customWidth="1"/>
    <col min="11268" max="11268" width="9" style="1" bestFit="1" customWidth="1"/>
    <col min="11269" max="11269" width="17.85546875" style="1" bestFit="1" customWidth="1"/>
    <col min="11270" max="11270" width="11.85546875" style="1" bestFit="1" customWidth="1"/>
    <col min="11271" max="11271" width="10.7109375" style="1" bestFit="1" customWidth="1"/>
    <col min="11272" max="11521" width="9.140625" style="1"/>
    <col min="11522" max="11522" width="12.42578125" style="1" bestFit="1" customWidth="1"/>
    <col min="11523" max="11523" width="8.140625" style="1" bestFit="1" customWidth="1"/>
    <col min="11524" max="11524" width="9" style="1" bestFit="1" customWidth="1"/>
    <col min="11525" max="11525" width="17.85546875" style="1" bestFit="1" customWidth="1"/>
    <col min="11526" max="11526" width="11.85546875" style="1" bestFit="1" customWidth="1"/>
    <col min="11527" max="11527" width="10.7109375" style="1" bestFit="1" customWidth="1"/>
    <col min="11528" max="11777" width="9.140625" style="1"/>
    <col min="11778" max="11778" width="12.42578125" style="1" bestFit="1" customWidth="1"/>
    <col min="11779" max="11779" width="8.140625" style="1" bestFit="1" customWidth="1"/>
    <col min="11780" max="11780" width="9" style="1" bestFit="1" customWidth="1"/>
    <col min="11781" max="11781" width="17.85546875" style="1" bestFit="1" customWidth="1"/>
    <col min="11782" max="11782" width="11.85546875" style="1" bestFit="1" customWidth="1"/>
    <col min="11783" max="11783" width="10.7109375" style="1" bestFit="1" customWidth="1"/>
    <col min="11784" max="12033" width="9.140625" style="1"/>
    <col min="12034" max="12034" width="12.42578125" style="1" bestFit="1" customWidth="1"/>
    <col min="12035" max="12035" width="8.140625" style="1" bestFit="1" customWidth="1"/>
    <col min="12036" max="12036" width="9" style="1" bestFit="1" customWidth="1"/>
    <col min="12037" max="12037" width="17.85546875" style="1" bestFit="1" customWidth="1"/>
    <col min="12038" max="12038" width="11.85546875" style="1" bestFit="1" customWidth="1"/>
    <col min="12039" max="12039" width="10.7109375" style="1" bestFit="1" customWidth="1"/>
    <col min="12040" max="12289" width="9.140625" style="1"/>
    <col min="12290" max="12290" width="12.42578125" style="1" bestFit="1" customWidth="1"/>
    <col min="12291" max="12291" width="8.140625" style="1" bestFit="1" customWidth="1"/>
    <col min="12292" max="12292" width="9" style="1" bestFit="1" customWidth="1"/>
    <col min="12293" max="12293" width="17.85546875" style="1" bestFit="1" customWidth="1"/>
    <col min="12294" max="12294" width="11.85546875" style="1" bestFit="1" customWidth="1"/>
    <col min="12295" max="12295" width="10.7109375" style="1" bestFit="1" customWidth="1"/>
    <col min="12296" max="12545" width="9.140625" style="1"/>
    <col min="12546" max="12546" width="12.42578125" style="1" bestFit="1" customWidth="1"/>
    <col min="12547" max="12547" width="8.140625" style="1" bestFit="1" customWidth="1"/>
    <col min="12548" max="12548" width="9" style="1" bestFit="1" customWidth="1"/>
    <col min="12549" max="12549" width="17.85546875" style="1" bestFit="1" customWidth="1"/>
    <col min="12550" max="12550" width="11.85546875" style="1" bestFit="1" customWidth="1"/>
    <col min="12551" max="12551" width="10.7109375" style="1" bestFit="1" customWidth="1"/>
    <col min="12552" max="12801" width="9.140625" style="1"/>
    <col min="12802" max="12802" width="12.42578125" style="1" bestFit="1" customWidth="1"/>
    <col min="12803" max="12803" width="8.140625" style="1" bestFit="1" customWidth="1"/>
    <col min="12804" max="12804" width="9" style="1" bestFit="1" customWidth="1"/>
    <col min="12805" max="12805" width="17.85546875" style="1" bestFit="1" customWidth="1"/>
    <col min="12806" max="12806" width="11.85546875" style="1" bestFit="1" customWidth="1"/>
    <col min="12807" max="12807" width="10.7109375" style="1" bestFit="1" customWidth="1"/>
    <col min="12808" max="13057" width="9.140625" style="1"/>
    <col min="13058" max="13058" width="12.42578125" style="1" bestFit="1" customWidth="1"/>
    <col min="13059" max="13059" width="8.140625" style="1" bestFit="1" customWidth="1"/>
    <col min="13060" max="13060" width="9" style="1" bestFit="1" customWidth="1"/>
    <col min="13061" max="13061" width="17.85546875" style="1" bestFit="1" customWidth="1"/>
    <col min="13062" max="13062" width="11.85546875" style="1" bestFit="1" customWidth="1"/>
    <col min="13063" max="13063" width="10.7109375" style="1" bestFit="1" customWidth="1"/>
    <col min="13064" max="13313" width="9.140625" style="1"/>
    <col min="13314" max="13314" width="12.42578125" style="1" bestFit="1" customWidth="1"/>
    <col min="13315" max="13315" width="8.140625" style="1" bestFit="1" customWidth="1"/>
    <col min="13316" max="13316" width="9" style="1" bestFit="1" customWidth="1"/>
    <col min="13317" max="13317" width="17.85546875" style="1" bestFit="1" customWidth="1"/>
    <col min="13318" max="13318" width="11.85546875" style="1" bestFit="1" customWidth="1"/>
    <col min="13319" max="13319" width="10.7109375" style="1" bestFit="1" customWidth="1"/>
    <col min="13320" max="13569" width="9.140625" style="1"/>
    <col min="13570" max="13570" width="12.42578125" style="1" bestFit="1" customWidth="1"/>
    <col min="13571" max="13571" width="8.140625" style="1" bestFit="1" customWidth="1"/>
    <col min="13572" max="13572" width="9" style="1" bestFit="1" customWidth="1"/>
    <col min="13573" max="13573" width="17.85546875" style="1" bestFit="1" customWidth="1"/>
    <col min="13574" max="13574" width="11.85546875" style="1" bestFit="1" customWidth="1"/>
    <col min="13575" max="13575" width="10.7109375" style="1" bestFit="1" customWidth="1"/>
    <col min="13576" max="13825" width="9.140625" style="1"/>
    <col min="13826" max="13826" width="12.42578125" style="1" bestFit="1" customWidth="1"/>
    <col min="13827" max="13827" width="8.140625" style="1" bestFit="1" customWidth="1"/>
    <col min="13828" max="13828" width="9" style="1" bestFit="1" customWidth="1"/>
    <col min="13829" max="13829" width="17.85546875" style="1" bestFit="1" customWidth="1"/>
    <col min="13830" max="13830" width="11.85546875" style="1" bestFit="1" customWidth="1"/>
    <col min="13831" max="13831" width="10.7109375" style="1" bestFit="1" customWidth="1"/>
    <col min="13832" max="14081" width="9.140625" style="1"/>
    <col min="14082" max="14082" width="12.42578125" style="1" bestFit="1" customWidth="1"/>
    <col min="14083" max="14083" width="8.140625" style="1" bestFit="1" customWidth="1"/>
    <col min="14084" max="14084" width="9" style="1" bestFit="1" customWidth="1"/>
    <col min="14085" max="14085" width="17.85546875" style="1" bestFit="1" customWidth="1"/>
    <col min="14086" max="14086" width="11.85546875" style="1" bestFit="1" customWidth="1"/>
    <col min="14087" max="14087" width="10.7109375" style="1" bestFit="1" customWidth="1"/>
    <col min="14088" max="14337" width="9.140625" style="1"/>
    <col min="14338" max="14338" width="12.42578125" style="1" bestFit="1" customWidth="1"/>
    <col min="14339" max="14339" width="8.140625" style="1" bestFit="1" customWidth="1"/>
    <col min="14340" max="14340" width="9" style="1" bestFit="1" customWidth="1"/>
    <col min="14341" max="14341" width="17.85546875" style="1" bestFit="1" customWidth="1"/>
    <col min="14342" max="14342" width="11.85546875" style="1" bestFit="1" customWidth="1"/>
    <col min="14343" max="14343" width="10.7109375" style="1" bestFit="1" customWidth="1"/>
    <col min="14344" max="14593" width="9.140625" style="1"/>
    <col min="14594" max="14594" width="12.42578125" style="1" bestFit="1" customWidth="1"/>
    <col min="14595" max="14595" width="8.140625" style="1" bestFit="1" customWidth="1"/>
    <col min="14596" max="14596" width="9" style="1" bestFit="1" customWidth="1"/>
    <col min="14597" max="14597" width="17.85546875" style="1" bestFit="1" customWidth="1"/>
    <col min="14598" max="14598" width="11.85546875" style="1" bestFit="1" customWidth="1"/>
    <col min="14599" max="14599" width="10.7109375" style="1" bestFit="1" customWidth="1"/>
    <col min="14600" max="14849" width="9.140625" style="1"/>
    <col min="14850" max="14850" width="12.42578125" style="1" bestFit="1" customWidth="1"/>
    <col min="14851" max="14851" width="8.140625" style="1" bestFit="1" customWidth="1"/>
    <col min="14852" max="14852" width="9" style="1" bestFit="1" customWidth="1"/>
    <col min="14853" max="14853" width="17.85546875" style="1" bestFit="1" customWidth="1"/>
    <col min="14854" max="14854" width="11.85546875" style="1" bestFit="1" customWidth="1"/>
    <col min="14855" max="14855" width="10.7109375" style="1" bestFit="1" customWidth="1"/>
    <col min="14856" max="15105" width="9.140625" style="1"/>
    <col min="15106" max="15106" width="12.42578125" style="1" bestFit="1" customWidth="1"/>
    <col min="15107" max="15107" width="8.140625" style="1" bestFit="1" customWidth="1"/>
    <col min="15108" max="15108" width="9" style="1" bestFit="1" customWidth="1"/>
    <col min="15109" max="15109" width="17.85546875" style="1" bestFit="1" customWidth="1"/>
    <col min="15110" max="15110" width="11.85546875" style="1" bestFit="1" customWidth="1"/>
    <col min="15111" max="15111" width="10.7109375" style="1" bestFit="1" customWidth="1"/>
    <col min="15112" max="15361" width="9.140625" style="1"/>
    <col min="15362" max="15362" width="12.42578125" style="1" bestFit="1" customWidth="1"/>
    <col min="15363" max="15363" width="8.140625" style="1" bestFit="1" customWidth="1"/>
    <col min="15364" max="15364" width="9" style="1" bestFit="1" customWidth="1"/>
    <col min="15365" max="15365" width="17.85546875" style="1" bestFit="1" customWidth="1"/>
    <col min="15366" max="15366" width="11.85546875" style="1" bestFit="1" customWidth="1"/>
    <col min="15367" max="15367" width="10.7109375" style="1" bestFit="1" customWidth="1"/>
    <col min="15368" max="15617" width="9.140625" style="1"/>
    <col min="15618" max="15618" width="12.42578125" style="1" bestFit="1" customWidth="1"/>
    <col min="15619" max="15619" width="8.140625" style="1" bestFit="1" customWidth="1"/>
    <col min="15620" max="15620" width="9" style="1" bestFit="1" customWidth="1"/>
    <col min="15621" max="15621" width="17.85546875" style="1" bestFit="1" customWidth="1"/>
    <col min="15622" max="15622" width="11.85546875" style="1" bestFit="1" customWidth="1"/>
    <col min="15623" max="15623" width="10.7109375" style="1" bestFit="1" customWidth="1"/>
    <col min="15624" max="15873" width="9.140625" style="1"/>
    <col min="15874" max="15874" width="12.42578125" style="1" bestFit="1" customWidth="1"/>
    <col min="15875" max="15875" width="8.140625" style="1" bestFit="1" customWidth="1"/>
    <col min="15876" max="15876" width="9" style="1" bestFit="1" customWidth="1"/>
    <col min="15877" max="15877" width="17.85546875" style="1" bestFit="1" customWidth="1"/>
    <col min="15878" max="15878" width="11.85546875" style="1" bestFit="1" customWidth="1"/>
    <col min="15879" max="15879" width="10.7109375" style="1" bestFit="1" customWidth="1"/>
    <col min="15880" max="16129" width="9.140625" style="1"/>
    <col min="16130" max="16130" width="12.42578125" style="1" bestFit="1" customWidth="1"/>
    <col min="16131" max="16131" width="8.140625" style="1" bestFit="1" customWidth="1"/>
    <col min="16132" max="16132" width="9" style="1" bestFit="1" customWidth="1"/>
    <col min="16133" max="16133" width="17.85546875" style="1" bestFit="1" customWidth="1"/>
    <col min="16134" max="16134" width="11.85546875" style="1" bestFit="1" customWidth="1"/>
    <col min="16135" max="16135" width="10.7109375" style="1" bestFit="1" customWidth="1"/>
    <col min="16136" max="16384" width="9.140625" style="1"/>
  </cols>
  <sheetData>
    <row r="1" spans="2:10" ht="15" thickBot="1" x14ac:dyDescent="0.25"/>
    <row r="2" spans="2:10" ht="15" x14ac:dyDescent="0.25">
      <c r="B2" s="5" t="s">
        <v>0</v>
      </c>
      <c r="C2" s="6"/>
      <c r="D2" s="6"/>
      <c r="E2" s="6"/>
      <c r="F2" s="6"/>
      <c r="G2" s="7"/>
    </row>
    <row r="3" spans="2:10" x14ac:dyDescent="0.2">
      <c r="B3" s="8" t="s">
        <v>1</v>
      </c>
      <c r="C3" s="9"/>
      <c r="D3" s="9"/>
      <c r="E3" s="9"/>
      <c r="F3" s="9"/>
      <c r="G3" s="10"/>
    </row>
    <row r="4" spans="2:10" x14ac:dyDescent="0.2">
      <c r="B4" s="8" t="s">
        <v>31</v>
      </c>
      <c r="C4" s="9"/>
      <c r="D4" s="9"/>
      <c r="E4" s="9"/>
      <c r="F4" s="9"/>
      <c r="G4" s="10"/>
    </row>
    <row r="5" spans="2:10" x14ac:dyDescent="0.2">
      <c r="B5" s="8"/>
      <c r="C5" s="9"/>
      <c r="D5" s="9"/>
      <c r="E5" s="9"/>
      <c r="F5" s="9"/>
      <c r="G5" s="10"/>
    </row>
    <row r="6" spans="2:10" ht="15" x14ac:dyDescent="0.2"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11"/>
      <c r="I6" s="11"/>
      <c r="J6" s="11"/>
    </row>
    <row r="7" spans="2:10" x14ac:dyDescent="0.2">
      <c r="B7" s="11" t="s">
        <v>8</v>
      </c>
      <c r="C7" s="3">
        <v>10140</v>
      </c>
      <c r="D7" s="3">
        <v>10967</v>
      </c>
      <c r="E7" s="3">
        <f>D7-C7</f>
        <v>827</v>
      </c>
      <c r="F7" s="3">
        <v>1</v>
      </c>
      <c r="G7" s="3">
        <f>F7*E7</f>
        <v>827</v>
      </c>
      <c r="H7" s="11"/>
      <c r="I7" s="11">
        <f>F7*D7</f>
        <v>10967</v>
      </c>
      <c r="J7" s="11"/>
    </row>
    <row r="8" spans="2:10" x14ac:dyDescent="0.2">
      <c r="B8" s="11" t="s">
        <v>9</v>
      </c>
      <c r="C8" s="3">
        <v>12630</v>
      </c>
      <c r="D8" s="3">
        <v>13824</v>
      </c>
      <c r="E8" s="3">
        <f t="shared" ref="E8:E26" si="0">D8-C8</f>
        <v>1194</v>
      </c>
      <c r="F8" s="3">
        <v>1</v>
      </c>
      <c r="G8" s="3">
        <f t="shared" ref="G8:G26" si="1">F8*E8</f>
        <v>1194</v>
      </c>
      <c r="H8" s="11"/>
      <c r="I8" s="11">
        <f t="shared" ref="I8:I26" si="2">F8*D8</f>
        <v>13824</v>
      </c>
      <c r="J8" s="11"/>
    </row>
    <row r="9" spans="2:10" x14ac:dyDescent="0.2">
      <c r="B9" s="11" t="s">
        <v>10</v>
      </c>
      <c r="C9" s="3">
        <v>17510</v>
      </c>
      <c r="D9" s="3">
        <v>19354</v>
      </c>
      <c r="E9" s="3">
        <f t="shared" si="0"/>
        <v>1844</v>
      </c>
      <c r="F9" s="4"/>
      <c r="G9" s="3">
        <f t="shared" si="1"/>
        <v>0</v>
      </c>
      <c r="H9" s="11"/>
      <c r="I9" s="11">
        <f t="shared" si="2"/>
        <v>0</v>
      </c>
      <c r="J9" s="11"/>
    </row>
    <row r="10" spans="2:10" x14ac:dyDescent="0.2">
      <c r="B10" s="11" t="s">
        <v>11</v>
      </c>
      <c r="C10" s="3">
        <v>20410</v>
      </c>
      <c r="D10" s="3">
        <v>22119</v>
      </c>
      <c r="E10" s="3">
        <f t="shared" si="0"/>
        <v>1709</v>
      </c>
      <c r="F10" s="4">
        <v>1</v>
      </c>
      <c r="G10" s="3">
        <f t="shared" si="1"/>
        <v>1709</v>
      </c>
      <c r="H10" s="11"/>
      <c r="I10" s="11">
        <f t="shared" si="2"/>
        <v>22119</v>
      </c>
      <c r="J10" s="11"/>
    </row>
    <row r="11" spans="2:10" x14ac:dyDescent="0.2">
      <c r="B11" s="11" t="s">
        <v>12</v>
      </c>
      <c r="C11" s="3">
        <v>20740</v>
      </c>
      <c r="D11" s="3">
        <v>20740</v>
      </c>
      <c r="E11" s="3">
        <f t="shared" si="0"/>
        <v>0</v>
      </c>
      <c r="F11" s="3"/>
      <c r="G11" s="3">
        <f t="shared" si="1"/>
        <v>0</v>
      </c>
      <c r="H11" s="11"/>
      <c r="I11" s="11">
        <f t="shared" si="2"/>
        <v>0</v>
      </c>
      <c r="J11" s="11"/>
    </row>
    <row r="12" spans="2:10" x14ac:dyDescent="0.2">
      <c r="B12" s="11" t="s">
        <v>13</v>
      </c>
      <c r="C12" s="3">
        <v>27190</v>
      </c>
      <c r="D12" s="3">
        <v>29187</v>
      </c>
      <c r="E12" s="3">
        <f t="shared" si="0"/>
        <v>1997</v>
      </c>
      <c r="F12" s="3">
        <v>1</v>
      </c>
      <c r="G12" s="3">
        <f t="shared" si="1"/>
        <v>1997</v>
      </c>
      <c r="H12" s="11"/>
      <c r="I12" s="11">
        <f t="shared" si="2"/>
        <v>29187</v>
      </c>
      <c r="J12" s="11"/>
    </row>
    <row r="13" spans="2:10" x14ac:dyDescent="0.2">
      <c r="B13" s="11" t="s">
        <v>14</v>
      </c>
      <c r="C13" s="3">
        <v>24850</v>
      </c>
      <c r="D13" s="3">
        <v>24850</v>
      </c>
      <c r="E13" s="3">
        <f t="shared" si="0"/>
        <v>0</v>
      </c>
      <c r="F13" s="3"/>
      <c r="G13" s="3">
        <f t="shared" si="1"/>
        <v>0</v>
      </c>
      <c r="H13" s="11"/>
      <c r="I13" s="11">
        <f t="shared" si="2"/>
        <v>0</v>
      </c>
      <c r="J13" s="11"/>
    </row>
    <row r="14" spans="2:10" x14ac:dyDescent="0.2">
      <c r="B14" s="11" t="s">
        <v>15</v>
      </c>
      <c r="C14" s="3">
        <v>39900</v>
      </c>
      <c r="D14" s="3">
        <v>43056</v>
      </c>
      <c r="E14" s="3">
        <f t="shared" si="0"/>
        <v>3156</v>
      </c>
      <c r="F14" s="3"/>
      <c r="G14" s="3">
        <f t="shared" si="1"/>
        <v>0</v>
      </c>
      <c r="H14" s="11"/>
      <c r="I14" s="11">
        <f t="shared" si="2"/>
        <v>0</v>
      </c>
      <c r="J14" s="11"/>
    </row>
    <row r="15" spans="2:10" x14ac:dyDescent="0.2">
      <c r="B15" s="11" t="s">
        <v>16</v>
      </c>
      <c r="C15" s="3">
        <v>36870</v>
      </c>
      <c r="D15" s="3">
        <v>36870</v>
      </c>
      <c r="E15" s="3">
        <f t="shared" si="0"/>
        <v>0</v>
      </c>
      <c r="F15" s="4"/>
      <c r="G15" s="3">
        <f t="shared" si="1"/>
        <v>0</v>
      </c>
      <c r="H15" s="11"/>
      <c r="I15" s="11">
        <f t="shared" si="2"/>
        <v>0</v>
      </c>
      <c r="J15" s="11"/>
    </row>
    <row r="16" spans="2:10" x14ac:dyDescent="0.2">
      <c r="B16" s="11" t="s">
        <v>17</v>
      </c>
      <c r="C16" s="3">
        <v>46450</v>
      </c>
      <c r="D16" s="3">
        <v>50878</v>
      </c>
      <c r="E16" s="3">
        <f t="shared" si="0"/>
        <v>4428</v>
      </c>
      <c r="F16" s="3"/>
      <c r="G16" s="3">
        <f t="shared" si="1"/>
        <v>0</v>
      </c>
      <c r="H16" s="11"/>
      <c r="I16" s="11">
        <f t="shared" si="2"/>
        <v>0</v>
      </c>
      <c r="J16" s="11"/>
    </row>
    <row r="17" spans="2:10" x14ac:dyDescent="0.2">
      <c r="B17" s="11" t="s">
        <v>18</v>
      </c>
      <c r="C17" s="3">
        <v>63130</v>
      </c>
      <c r="D17" s="3">
        <v>68663</v>
      </c>
      <c r="E17" s="3">
        <f t="shared" si="0"/>
        <v>5533</v>
      </c>
      <c r="F17" s="3"/>
      <c r="G17" s="3">
        <f t="shared" si="1"/>
        <v>0</v>
      </c>
      <c r="H17" s="11"/>
      <c r="I17" s="11">
        <f t="shared" si="2"/>
        <v>0</v>
      </c>
      <c r="J17" s="11"/>
    </row>
    <row r="18" spans="2:10" x14ac:dyDescent="0.2">
      <c r="B18" s="11" t="s">
        <v>19</v>
      </c>
      <c r="C18" s="3">
        <v>74650</v>
      </c>
      <c r="D18" s="3">
        <v>80522</v>
      </c>
      <c r="E18" s="3">
        <f t="shared" si="0"/>
        <v>5872</v>
      </c>
      <c r="F18" s="3"/>
      <c r="G18" s="3">
        <f t="shared" si="1"/>
        <v>0</v>
      </c>
      <c r="H18" s="11"/>
      <c r="I18" s="11">
        <f t="shared" si="2"/>
        <v>0</v>
      </c>
      <c r="J18" s="11"/>
    </row>
    <row r="19" spans="2:10" x14ac:dyDescent="0.2">
      <c r="B19" s="11" t="s">
        <v>20</v>
      </c>
      <c r="C19" s="3">
        <v>20410</v>
      </c>
      <c r="D19" s="3">
        <v>22159</v>
      </c>
      <c r="E19" s="3">
        <f t="shared" si="0"/>
        <v>1749</v>
      </c>
      <c r="F19" s="4">
        <v>1</v>
      </c>
      <c r="G19" s="3">
        <f t="shared" si="1"/>
        <v>1749</v>
      </c>
      <c r="H19" s="11"/>
      <c r="I19" s="11">
        <f t="shared" si="2"/>
        <v>22159</v>
      </c>
      <c r="J19" s="11"/>
    </row>
    <row r="20" spans="2:10" x14ac:dyDescent="0.2">
      <c r="B20" s="11" t="s">
        <v>21</v>
      </c>
      <c r="C20" s="3">
        <v>27190</v>
      </c>
      <c r="D20" s="3">
        <v>29492</v>
      </c>
      <c r="E20" s="3">
        <f t="shared" si="0"/>
        <v>2302</v>
      </c>
      <c r="F20" s="3"/>
      <c r="G20" s="3">
        <f t="shared" si="1"/>
        <v>0</v>
      </c>
      <c r="H20" s="11"/>
      <c r="I20" s="11">
        <f t="shared" si="2"/>
        <v>0</v>
      </c>
      <c r="J20" s="11"/>
    </row>
    <row r="21" spans="2:10" x14ac:dyDescent="0.2">
      <c r="B21" s="11" t="s">
        <v>22</v>
      </c>
      <c r="C21" s="3">
        <v>20000</v>
      </c>
      <c r="D21" s="3">
        <v>21681</v>
      </c>
      <c r="E21" s="3">
        <f t="shared" si="0"/>
        <v>1681</v>
      </c>
      <c r="F21" s="4"/>
      <c r="G21" s="3">
        <f t="shared" si="1"/>
        <v>0</v>
      </c>
      <c r="H21" s="11"/>
      <c r="I21" s="11">
        <f t="shared" si="2"/>
        <v>0</v>
      </c>
      <c r="J21" s="11"/>
    </row>
    <row r="22" spans="2:10" x14ac:dyDescent="0.2">
      <c r="B22" s="11" t="s">
        <v>23</v>
      </c>
      <c r="C22" s="3">
        <v>30050</v>
      </c>
      <c r="D22" s="3">
        <v>32860</v>
      </c>
      <c r="E22" s="3">
        <f t="shared" si="0"/>
        <v>2810</v>
      </c>
      <c r="F22" s="3"/>
      <c r="G22" s="3">
        <f t="shared" si="1"/>
        <v>0</v>
      </c>
      <c r="H22" s="11"/>
      <c r="I22" s="11">
        <f t="shared" si="2"/>
        <v>0</v>
      </c>
      <c r="J22" s="11"/>
    </row>
    <row r="23" spans="2:10" x14ac:dyDescent="0.2">
      <c r="B23" s="11" t="s">
        <v>28</v>
      </c>
      <c r="C23" s="3">
        <v>33130</v>
      </c>
      <c r="D23" s="3">
        <v>33130</v>
      </c>
      <c r="E23" s="3">
        <f t="shared" si="0"/>
        <v>0</v>
      </c>
      <c r="F23" s="3"/>
      <c r="G23" s="3">
        <f t="shared" si="1"/>
        <v>0</v>
      </c>
      <c r="H23" s="11"/>
      <c r="I23" s="11">
        <f t="shared" si="2"/>
        <v>0</v>
      </c>
      <c r="J23" s="11"/>
    </row>
    <row r="24" spans="2:10" x14ac:dyDescent="0.2">
      <c r="B24" s="11" t="s">
        <v>24</v>
      </c>
      <c r="C24" s="3">
        <v>46020</v>
      </c>
      <c r="D24" s="3">
        <v>46020</v>
      </c>
      <c r="E24" s="3">
        <f t="shared" si="0"/>
        <v>0</v>
      </c>
      <c r="F24" s="3"/>
      <c r="G24" s="3">
        <f t="shared" si="1"/>
        <v>0</v>
      </c>
      <c r="H24" s="11"/>
      <c r="I24" s="11">
        <f t="shared" si="2"/>
        <v>0</v>
      </c>
      <c r="J24" s="11"/>
    </row>
    <row r="25" spans="2:10" x14ac:dyDescent="0.2">
      <c r="B25" s="11" t="s">
        <v>25</v>
      </c>
      <c r="C25" s="3">
        <v>9770</v>
      </c>
      <c r="D25" s="3">
        <v>9770</v>
      </c>
      <c r="E25" s="3">
        <f t="shared" si="0"/>
        <v>0</v>
      </c>
      <c r="F25" s="3">
        <v>1</v>
      </c>
      <c r="G25" s="3">
        <f t="shared" si="1"/>
        <v>0</v>
      </c>
      <c r="H25" s="11"/>
      <c r="I25" s="11">
        <f t="shared" si="2"/>
        <v>9770</v>
      </c>
      <c r="J25" s="11"/>
    </row>
    <row r="26" spans="2:10" x14ac:dyDescent="0.2">
      <c r="B26" s="11" t="s">
        <v>26</v>
      </c>
      <c r="C26" s="3">
        <v>45160</v>
      </c>
      <c r="D26" s="3">
        <v>49025</v>
      </c>
      <c r="E26" s="3">
        <f t="shared" si="0"/>
        <v>3865</v>
      </c>
      <c r="F26" s="3"/>
      <c r="G26" s="3">
        <f t="shared" si="1"/>
        <v>0</v>
      </c>
      <c r="H26" s="11"/>
      <c r="I26" s="11">
        <f t="shared" si="2"/>
        <v>0</v>
      </c>
      <c r="J26" s="11"/>
    </row>
    <row r="27" spans="2:10" ht="15" x14ac:dyDescent="0.25">
      <c r="B27" s="12" t="s">
        <v>27</v>
      </c>
      <c r="C27" s="12"/>
      <c r="D27" s="12"/>
      <c r="E27" s="12"/>
      <c r="F27" s="12"/>
      <c r="G27" s="13">
        <f>SUM(G7:G26)</f>
        <v>7476</v>
      </c>
      <c r="H27" s="11"/>
      <c r="I27" s="11">
        <f>SUM(I7:I26)</f>
        <v>108026</v>
      </c>
      <c r="J27" s="11"/>
    </row>
    <row r="28" spans="2:10" ht="23.25" x14ac:dyDescent="0.2">
      <c r="B28" s="14" t="s">
        <v>29</v>
      </c>
      <c r="C28" s="14"/>
      <c r="D28" s="14"/>
      <c r="E28" s="14"/>
      <c r="F28" s="14"/>
      <c r="G28" s="15">
        <f>G27-I28</f>
        <v>4883.3760000000002</v>
      </c>
      <c r="H28" s="3"/>
      <c r="I28" s="3">
        <f>I27*2.4%</f>
        <v>2592.6240000000003</v>
      </c>
      <c r="J28" s="3" t="s">
        <v>30</v>
      </c>
    </row>
  </sheetData>
  <mergeCells count="6">
    <mergeCell ref="B28:F28"/>
    <mergeCell ref="B2:G2"/>
    <mergeCell ref="B3:G3"/>
    <mergeCell ref="B4:G4"/>
    <mergeCell ref="B5:G5"/>
    <mergeCell ref="B27:F2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2022-08-02T16:03:44Z</dcterms:modified>
</cp:coreProperties>
</file>