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1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<sst xmlns="http://schemas.openxmlformats.org/spreadsheetml/2006/main" count="496" uniqueCount="249">
  <si>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</si>
  <si>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</si>
  <si>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</si>
  <si>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</si>
  <si>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</si>
  <si>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</si>
  <si>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</si>
  <si>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</si>
  <si>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</si>
  <si>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</si>
  <si>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</si>
  <si>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</si>
  <si>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</si>
  <si>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</si>
  <si>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</si>
  <si>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</si>
  <si>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</si>
  <si>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</si>
  <si>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</si>
  <si>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</si>
  <si>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</si>
  <si>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</si>
  <si>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</si>
  <si>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</si>
  <si>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</si>
  <si>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</si>
  <si>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</si>
  <si>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</si>
  <si>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</si>
  <si>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</si>
  <si>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</si>
  <si>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</si>
  <si>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</si>
  <si>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</si>
  <si>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</si>
  <si>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</si>
  <si>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</si>
  <si>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</si>
  <si>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</si>
  <si>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</si>
  <si>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</si>
  <si>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</si>
  <si>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</si>
  <si>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</si>
  <si>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</si>
  <si>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</si>
  <si>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</si>
  <si>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</si>
  <si>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</si>
  <si>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</si>
  <si>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</si>
  <si>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</si>
  <si>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</si>
  <si>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</si>
  <si>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</si>
  <si>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</si>
  <si>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</si>
  <si>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</si>
  <si>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</si>
  <si>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</si>
  <si>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</si>
  <si>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</si>
  <si>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</si>
  <si>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</si>
  <si>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</si>
  <si>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</si>
  <si>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</si>
  <si>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</si>
  <si>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</si>
  <si>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</si>
  <si>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</si>
  <si>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</si>
  <si>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</si>
  <si>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</si>
  <si>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</si>
  <si>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</si>
  <si>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</si>
  <si>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</si>
  <si>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</si>
  <si>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</si>
  <si>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</si>
  <si>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</si>
  <si>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</si>
  <si>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</si>
  <si>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</si>
  <si>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</si>
  <si>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</si>
  <si>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</si>
  <si>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</si>
  <si>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</si>
  <si>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</si>
  <si>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</si>
  <si>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</si>
  <si>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</si>
  <si>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</si>
  <si>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</si>
  <si>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</si>
  <si>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</si>
  <si>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</si>
  <si>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</si>
  <si>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</si>
  <si>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</si>
  <si>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</si>
  <si>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</si>
  <si>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</si>
  <si>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</si>
  <si>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</si>
  <si>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</si>
  <si>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</si>
  <si>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</si>
  <si>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</si>
  <si>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</si>
  <si>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</si>
  <si>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</si>
  <si>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</si>
  <si>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</si>
  <si>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</si>
  <si>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</si>
  <si>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</si>
  <si>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</si>
  <si>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</si>
  <si>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</si>
  <si>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</si>
  <si>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</si>
  <si>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</si>
  <si>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</si>
  <si>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</si>
  <si>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</si>
  <si>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</si>
  <si>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</si>
  <si>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</si>
  <si>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</si>
  <si>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</si>
  <si>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</si>
  <si>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</si>
  <si>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</si>
  <si>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</si>
  <si>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</si>
  <si>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</si>
  <si>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</si>
  <si>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</si>
  <si>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</si>
  <si>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</si>
  <si>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</si>
  <si>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</si>
  <si>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</si>
  <si>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</si>
  <si>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</si>
  <si>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</si>
  <si>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</si>
  <si>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</si>
  <si>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</si>
  <si>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</si>
  <si>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</si>
  <si>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</si>
  <si>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</si>
  <si>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</si>
  <si>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</si>
  <si>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</si>
  <si>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</si>
  <si>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</si>
  <si>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</si>
  <si>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</si>
  <si>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</si>
  <si>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</si>
  <si>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</si>
  <si>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</si>
  <si>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</si>
  <si>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</si>
  <si>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</si>
  <si>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</si>
  <si>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</si>
  <si>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</si>
  <si>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</si>
  <si>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</si>
  <si>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</si>
  <si>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</si>
  <si>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</si>
  <si>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</si>
  <si>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</si>
  <si>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</si>
  <si>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</si>
  <si>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</si>
  <si>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</si>
  <si>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</si>
  <si>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</si>
  <si>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</si>
  <si>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</si>
  <si>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</si>
  <si>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</si>
  <si>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</si>
  <si>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</si>
  <si>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</si>
  <si>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</si>
  <si>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</si>
  <si>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</si>
  <si>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</si>
  <si>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</si>
  <si>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</si>
  <si>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</si>
  <si>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</si>
  <si>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</si>
  <si>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</si>
  <si>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</si>
  <si>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</si>
  <si>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</si>
  <si>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</si>
  <si>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</si>
  <si>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</si>
  <si>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</si>
  <si>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</si>
  <si>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</si>
  <si>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</si>
  <si>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</si>
  <si>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</si>
  <si>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</si>
  <si>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</si>
  <si>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</si>
  <si>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</si>
  <si>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</si>
  <si>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</si>
  <si>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</si>
  <si>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</si>
  <si>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</si>
  <si>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</si>
  <si>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</si>
  <si>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</si>
  <si>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</si>
  <si>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</si>
  <si>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</si>
  <si>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</si>
  <si>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</si>
  <si>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</si>
  <si>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</si>
  <si>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</si>
  <si>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</si>
  <si>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</si>
  <si>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</si>
  <si>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</si>
  <si>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</si>
  <si>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</si>
  <si>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</si>
  <si>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</si>
  <si>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</si>
  <si>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</si>
  <si>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</si>
  <si>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</si>
  <si>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Date:21.07.2022</t>
  </si>
  <si>
    <t>21.07.2022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</si>
</sst>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193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194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215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217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221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223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226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232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233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235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239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 t="s">
        <v>241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 t="s">
        <v>242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 t="s">
        <v>243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 t="s">
        <v>245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3"/>
      <c r="B22" s="26" t="s">
        <v>248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4500000</v>
      </c>
      <c r="D83" s="228">
        <f>SUM(D5:D77)</f>
        <v>4500000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394" t="s">
        <v>228</v>
      </c>
      <c r="G4" s="394" t="s">
        <v>32</v>
      </c>
      <c r="H4" s="394" t="s">
        <v>163</v>
      </c>
      <c r="I4" s="394" t="s">
        <v>162</v>
      </c>
      <c r="J4" s="394" t="s">
        <v>33</v>
      </c>
      <c r="K4" s="394" t="s">
        <v>34</v>
      </c>
      <c r="L4" s="394" t="s">
        <v>106</v>
      </c>
      <c r="M4" s="394" t="s">
        <v>224</v>
      </c>
      <c r="N4" s="394" t="s">
        <v>35</v>
      </c>
      <c r="O4" s="396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7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193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194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215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217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221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223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226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232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233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235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239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241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242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243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245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248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300</v>
      </c>
      <c r="H37" s="95">
        <f t="shared" si="1"/>
        <v>3445</v>
      </c>
      <c r="I37" s="95">
        <f t="shared" si="1"/>
        <v>0</v>
      </c>
      <c r="J37" s="95">
        <f t="shared" si="1"/>
        <v>1500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20915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5" zoomScale="130" zoomScaleNormal="130" workbookViewId="0">
      <selection activeCell="D41" activeCellId="2" sqref="D43 D38 D4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189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193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194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215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217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221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223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226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232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233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235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239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241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242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243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245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248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6220040</v>
      </c>
      <c r="C33" s="232">
        <f>SUM(C5:C32)</f>
        <v>4957355</v>
      </c>
      <c r="D33" s="231">
        <f>SUM(D5:D32)</f>
        <v>20915</v>
      </c>
      <c r="E33" s="231">
        <f>SUM(E5:E32)</f>
        <v>4978270</v>
      </c>
      <c r="F33" s="231">
        <f>B33-E33</f>
        <v>1241770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215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215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232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236</v>
      </c>
      <c r="C42" s="112" t="s">
        <v>237</v>
      </c>
      <c r="D42" s="198">
        <v>35470</v>
      </c>
      <c r="E42" s="169" t="s">
        <v>235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229</v>
      </c>
      <c r="B43" s="377" t="s">
        <v>230</v>
      </c>
      <c r="C43" s="378" t="s">
        <v>231</v>
      </c>
      <c r="D43" s="379">
        <v>8000</v>
      </c>
      <c r="E43" s="380" t="s">
        <v>241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0"/>
      <c r="C44" s="261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239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217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100000</v>
      </c>
      <c r="E48" s="296" t="s">
        <v>248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221000</v>
      </c>
      <c r="E49" s="299" t="s">
        <v>245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536050</v>
      </c>
      <c r="E50" s="296" t="s">
        <v>239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243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3"/>
      <c r="C52" s="294"/>
      <c r="D52" s="295"/>
      <c r="E52" s="296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233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243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243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245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248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195</v>
      </c>
      <c r="C62" s="276"/>
      <c r="D62" s="277">
        <v>300000</v>
      </c>
      <c r="E62" s="279" t="s">
        <v>194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8">
        <v>331490</v>
      </c>
      <c r="E68" s="273" t="s">
        <v>243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8">
        <v>337650</v>
      </c>
      <c r="E69" s="273" t="s">
        <v>245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8">
        <v>366750</v>
      </c>
      <c r="E70" s="273" t="s">
        <v>245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8">
        <v>40080</v>
      </c>
      <c r="E71" s="282" t="s">
        <v>226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8">
        <v>352650</v>
      </c>
      <c r="E72" s="272" t="s">
        <v>248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8">
        <v>299470</v>
      </c>
      <c r="E73" s="273" t="s">
        <v>248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4073970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4073970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2" t="s">
        <v>88</v>
      </c>
      <c r="B1" s="443"/>
      <c r="C1" s="443"/>
      <c r="D1" s="443"/>
      <c r="E1" s="444"/>
      <c r="F1" s="5"/>
      <c r="G1" s="5"/>
      <c r="H1" s="5"/>
      <c r="I1" s="428"/>
      <c r="J1" s="428"/>
      <c r="K1" s="428"/>
    </row>
    <row r="2" spans="1:18" ht="20.25">
      <c r="A2" s="451" t="s">
        <v>60</v>
      </c>
      <c r="B2" s="452"/>
      <c r="C2" s="452"/>
      <c r="D2" s="452"/>
      <c r="E2" s="453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5" t="s">
        <v>247</v>
      </c>
      <c r="B3" s="446"/>
      <c r="C3" s="446"/>
      <c r="D3" s="446"/>
      <c r="E3" s="447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4" t="s">
        <v>63</v>
      </c>
      <c r="B4" s="455"/>
      <c r="C4" s="455"/>
      <c r="D4" s="455"/>
      <c r="E4" s="456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7981290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137230</v>
      </c>
      <c r="C6" s="40"/>
      <c r="D6" s="38" t="s">
        <v>220</v>
      </c>
      <c r="E6" s="241">
        <v>197880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550861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20915</v>
      </c>
      <c r="C9" s="39"/>
      <c r="D9" s="374" t="s">
        <v>11</v>
      </c>
      <c r="E9" s="263">
        <v>4073970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225</v>
      </c>
      <c r="B10" s="224">
        <v>23500</v>
      </c>
      <c r="C10" s="39"/>
      <c r="D10" s="374" t="s">
        <v>244</v>
      </c>
      <c r="E10" s="382">
        <v>-143301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92815</v>
      </c>
      <c r="C11" s="39"/>
      <c r="D11" s="38" t="s">
        <v>246</v>
      </c>
      <c r="E11" s="243">
        <v>37380</v>
      </c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230415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/>
      <c r="E16" s="265"/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13092815</v>
      </c>
      <c r="C17" s="39"/>
      <c r="D17" s="39" t="s">
        <v>7</v>
      </c>
      <c r="E17" s="243">
        <f>SUM(E5:E16)</f>
        <v>13092815</v>
      </c>
      <c r="F17" s="5"/>
      <c r="G17" s="106">
        <f>B17-E17</f>
        <v>0</v>
      </c>
      <c r="H17" s="285"/>
      <c r="I17" s="423" t="s">
        <v>140</v>
      </c>
      <c r="J17" s="423"/>
      <c r="K17" s="423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29" t="s">
        <v>99</v>
      </c>
      <c r="J18" s="429"/>
      <c r="K18" s="42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8" t="s">
        <v>13</v>
      </c>
      <c r="B19" s="449"/>
      <c r="C19" s="449"/>
      <c r="D19" s="449"/>
      <c r="E19" s="450"/>
      <c r="F19" s="5"/>
      <c r="G19" s="8"/>
      <c r="H19" s="8"/>
      <c r="I19" s="427" t="s">
        <v>176</v>
      </c>
      <c r="J19" s="427"/>
      <c r="K19" s="42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206</v>
      </c>
      <c r="B20" s="361">
        <v>110000</v>
      </c>
      <c r="C20" s="247"/>
      <c r="D20" s="266" t="s">
        <v>197</v>
      </c>
      <c r="E20" s="267">
        <v>331490</v>
      </c>
      <c r="F20" s="5"/>
      <c r="G20" s="16"/>
      <c r="H20" s="16"/>
      <c r="I20" s="430" t="s">
        <v>144</v>
      </c>
      <c r="J20" s="430"/>
      <c r="K20" s="43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204</v>
      </c>
      <c r="B21" s="114">
        <v>300000</v>
      </c>
      <c r="C21" s="38"/>
      <c r="D21" s="236" t="s">
        <v>198</v>
      </c>
      <c r="E21" s="245">
        <v>337650</v>
      </c>
      <c r="G21" s="17"/>
      <c r="H21" s="17"/>
      <c r="I21" s="431" t="s">
        <v>175</v>
      </c>
      <c r="J21" s="432"/>
      <c r="K21" s="43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205</v>
      </c>
      <c r="B22" s="114">
        <v>30000</v>
      </c>
      <c r="C22" s="38"/>
      <c r="D22" s="236" t="s">
        <v>199</v>
      </c>
      <c r="E22" s="245">
        <v>366750</v>
      </c>
      <c r="I22" s="427" t="s">
        <v>181</v>
      </c>
      <c r="J22" s="427"/>
      <c r="K22" s="427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210</v>
      </c>
      <c r="B23" s="114">
        <v>253320</v>
      </c>
      <c r="C23" s="38"/>
      <c r="D23" s="236" t="s">
        <v>200</v>
      </c>
      <c r="E23" s="245">
        <v>55170</v>
      </c>
      <c r="I23" s="424" t="s">
        <v>222</v>
      </c>
      <c r="J23" s="425"/>
      <c r="K23" s="426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214</v>
      </c>
      <c r="B24" s="362">
        <v>89100</v>
      </c>
      <c r="C24" s="38"/>
      <c r="D24" s="236" t="s">
        <v>201</v>
      </c>
      <c r="E24" s="245">
        <v>352650</v>
      </c>
      <c r="I24" s="434"/>
      <c r="J24" s="435"/>
      <c r="K24" s="436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209</v>
      </c>
      <c r="B25" s="114">
        <v>40000</v>
      </c>
      <c r="C25" s="115"/>
      <c r="D25" s="236" t="s">
        <v>202</v>
      </c>
      <c r="E25" s="245">
        <v>299470</v>
      </c>
      <c r="I25" s="423" t="s">
        <v>182</v>
      </c>
      <c r="J25" s="423"/>
      <c r="K25" s="423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213</v>
      </c>
      <c r="B26" s="114">
        <v>85000</v>
      </c>
      <c r="C26" s="115"/>
      <c r="D26" s="310" t="s">
        <v>203</v>
      </c>
      <c r="E26" s="311">
        <v>23000</v>
      </c>
      <c r="N26" s="7"/>
      <c r="O26" s="7"/>
      <c r="P26" s="7"/>
      <c r="Q26" s="7"/>
      <c r="R26" s="7"/>
    </row>
    <row r="27" spans="1:18" ht="21.75">
      <c r="A27" s="248" t="s">
        <v>211</v>
      </c>
      <c r="B27" s="249">
        <v>536050</v>
      </c>
      <c r="C27" s="250"/>
      <c r="D27" s="251" t="s">
        <v>196</v>
      </c>
      <c r="E27" s="252">
        <v>300000</v>
      </c>
      <c r="N27" s="7"/>
      <c r="O27" s="7"/>
      <c r="P27" s="7"/>
      <c r="Q27" s="7"/>
      <c r="R27" s="7"/>
    </row>
    <row r="28" spans="1:18" s="307" customFormat="1" ht="21.75">
      <c r="A28" s="248" t="s">
        <v>212</v>
      </c>
      <c r="B28" s="249">
        <v>221000</v>
      </c>
      <c r="C28" s="250"/>
      <c r="D28" s="251" t="s">
        <v>207</v>
      </c>
      <c r="E28" s="252">
        <v>200000</v>
      </c>
      <c r="I28" s="441" t="s">
        <v>131</v>
      </c>
      <c r="J28" s="441"/>
      <c r="K28" s="441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208</v>
      </c>
      <c r="E29" s="252">
        <v>40000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85" t="s">
        <v>238</v>
      </c>
      <c r="B30" s="386">
        <v>35470</v>
      </c>
      <c r="C30" s="320"/>
      <c r="D30" s="321"/>
      <c r="E30" s="322"/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167</v>
      </c>
      <c r="J31" s="438"/>
      <c r="K31" s="439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40" t="s">
        <v>167</v>
      </c>
      <c r="J32" s="440"/>
      <c r="K32" s="440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4"/>
      <c r="J33" s="425"/>
      <c r="K33" s="426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23" t="s">
        <v>100</v>
      </c>
      <c r="J34" s="423"/>
      <c r="K34" s="423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" workbookViewId="0">
      <selection activeCell="D24" sqref="D2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4">
        <f>G10+C73</f>
        <v>233915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189</v>
      </c>
      <c r="B5" s="357" t="s">
        <v>191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189</v>
      </c>
      <c r="B6" s="357" t="s">
        <v>192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193</v>
      </c>
      <c r="B7" s="24" t="s">
        <v>190</v>
      </c>
      <c r="C7" s="344">
        <v>6000</v>
      </c>
      <c r="D7" s="24"/>
      <c r="E7" s="61"/>
      <c r="F7" s="339" t="s">
        <v>187</v>
      </c>
      <c r="G7" s="340">
        <v>17250</v>
      </c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194</v>
      </c>
      <c r="B8" s="24" t="s">
        <v>190</v>
      </c>
      <c r="C8" s="358">
        <v>5000</v>
      </c>
      <c r="D8" s="24"/>
      <c r="E8" s="61"/>
      <c r="F8" s="363" t="s">
        <v>216</v>
      </c>
      <c r="G8" s="364">
        <v>6500</v>
      </c>
      <c r="H8" s="365" t="s">
        <v>226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215</v>
      </c>
      <c r="B9" s="24" t="s">
        <v>190</v>
      </c>
      <c r="C9" s="344">
        <v>6500</v>
      </c>
      <c r="D9" s="24"/>
      <c r="E9" s="61"/>
      <c r="F9" s="363" t="s">
        <v>227</v>
      </c>
      <c r="G9" s="364">
        <v>6000</v>
      </c>
      <c r="H9" s="365" t="s">
        <v>226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217</v>
      </c>
      <c r="B10" s="24" t="s">
        <v>190</v>
      </c>
      <c r="C10" s="344">
        <v>7500</v>
      </c>
      <c r="D10" s="24"/>
      <c r="E10" s="61"/>
      <c r="F10" s="341" t="s">
        <v>173</v>
      </c>
      <c r="G10" s="341">
        <f>SUM(G2:G9)</f>
        <v>92315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221</v>
      </c>
      <c r="B11" s="24" t="s">
        <v>190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223</v>
      </c>
      <c r="B12" s="24" t="s">
        <v>190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226</v>
      </c>
      <c r="B13" s="24" t="s">
        <v>190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232</v>
      </c>
      <c r="B14" s="24" t="s">
        <v>190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233</v>
      </c>
      <c r="B15" s="24" t="s">
        <v>190</v>
      </c>
      <c r="C15" s="381">
        <v>18500</v>
      </c>
      <c r="D15" s="24"/>
      <c r="E15" s="61"/>
      <c r="F15" s="462" t="s">
        <v>180</v>
      </c>
      <c r="G15" s="462"/>
      <c r="H15" s="462"/>
      <c r="J15" s="326" t="s">
        <v>145</v>
      </c>
      <c r="K15" s="326">
        <v>34500</v>
      </c>
      <c r="L15" s="326" t="s">
        <v>146</v>
      </c>
    </row>
    <row r="16" spans="1:12">
      <c r="A16" s="357" t="s">
        <v>233</v>
      </c>
      <c r="B16" s="357" t="s">
        <v>234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235</v>
      </c>
      <c r="B17" s="24" t="s">
        <v>190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239</v>
      </c>
      <c r="B18" s="24" t="s">
        <v>190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189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239</v>
      </c>
      <c r="B19" s="357" t="s">
        <v>240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189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241</v>
      </c>
      <c r="B20" s="24" t="s">
        <v>190</v>
      </c>
      <c r="C20" s="387">
        <v>5000</v>
      </c>
      <c r="D20" s="24"/>
      <c r="E20" s="219"/>
      <c r="F20" s="345" t="s">
        <v>128</v>
      </c>
      <c r="G20" s="345">
        <v>6000</v>
      </c>
      <c r="H20" s="345" t="s">
        <v>189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242</v>
      </c>
      <c r="B21" s="24" t="s">
        <v>190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215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243</v>
      </c>
      <c r="B22" s="24" t="s">
        <v>190</v>
      </c>
      <c r="C22" s="389">
        <v>7500</v>
      </c>
      <c r="D22" s="24"/>
      <c r="E22" s="219"/>
      <c r="F22" s="345" t="s">
        <v>128</v>
      </c>
      <c r="G22" s="345">
        <v>9900</v>
      </c>
      <c r="H22" s="345" t="s">
        <v>215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245</v>
      </c>
      <c r="B23" s="24" t="s">
        <v>190</v>
      </c>
      <c r="C23" s="344">
        <v>5000</v>
      </c>
      <c r="D23" s="24"/>
      <c r="E23" s="219"/>
      <c r="F23" s="345" t="s">
        <v>219</v>
      </c>
      <c r="G23" s="345">
        <v>20200</v>
      </c>
      <c r="H23" s="345" t="s">
        <v>215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245</v>
      </c>
      <c r="B24" s="24" t="s">
        <v>190</v>
      </c>
      <c r="C24" s="344">
        <v>3500</v>
      </c>
      <c r="D24" s="24"/>
      <c r="E24" s="219"/>
      <c r="F24" s="345" t="s">
        <v>218</v>
      </c>
      <c r="G24" s="345">
        <v>15200</v>
      </c>
      <c r="H24" s="345" t="s">
        <v>217</v>
      </c>
      <c r="J24" s="326"/>
      <c r="K24" s="326"/>
      <c r="L24" s="326"/>
    </row>
    <row r="25" spans="1:12" ht="15">
      <c r="A25" s="24"/>
      <c r="B25" s="24"/>
      <c r="C25" s="344"/>
      <c r="D25" s="24"/>
      <c r="E25" s="219"/>
      <c r="F25" s="345" t="s">
        <v>127</v>
      </c>
      <c r="G25" s="345">
        <v>16100</v>
      </c>
      <c r="H25" s="345" t="s">
        <v>217</v>
      </c>
      <c r="J25" s="324" t="s">
        <v>4</v>
      </c>
      <c r="K25" s="324">
        <f>SUM(K4:K24)</f>
        <v>173500</v>
      </c>
      <c r="L25" s="324"/>
    </row>
    <row r="26" spans="1:12">
      <c r="A26" s="24"/>
      <c r="B26" s="24"/>
      <c r="C26" s="344"/>
      <c r="D26" s="24"/>
      <c r="E26" s="219"/>
      <c r="F26" s="345" t="s">
        <v>128</v>
      </c>
      <c r="G26" s="345">
        <v>1700</v>
      </c>
      <c r="H26" s="345" t="s">
        <v>221</v>
      </c>
    </row>
    <row r="27" spans="1:12">
      <c r="A27" s="24"/>
      <c r="B27" s="24"/>
      <c r="C27" s="344"/>
      <c r="D27" s="24"/>
      <c r="E27" s="219"/>
      <c r="F27" s="345" t="s">
        <v>127</v>
      </c>
      <c r="G27" s="345">
        <v>8100</v>
      </c>
      <c r="H27" s="345" t="s">
        <v>226</v>
      </c>
    </row>
    <row r="28" spans="1:12">
      <c r="A28" s="24"/>
      <c r="B28" s="24"/>
      <c r="C28" s="344"/>
      <c r="D28" s="24"/>
      <c r="E28" s="219"/>
      <c r="F28" s="345" t="s">
        <v>127</v>
      </c>
      <c r="G28" s="345">
        <v>18700</v>
      </c>
      <c r="H28" s="345" t="s">
        <v>235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59" t="s">
        <v>74</v>
      </c>
      <c r="B73" s="460"/>
      <c r="C73" s="283">
        <f>SUM(C4:C72)</f>
        <v>141600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2022-07-21T19:22:25Z</dcterms:modified>
</cp:coreProperties>
</file>