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6.07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6" l="1"/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<sst xmlns="http://schemas.openxmlformats.org/spreadsheetml/2006/main" count="523" uniqueCount="256">
  <si>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</si>
  <si>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</si>
  <si>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</si>
  <si>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</si>
  <si>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</si>
  <si>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</si>
  <si>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</si>
  <si>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</si>
  <si>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</si>
  <si>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</si>
  <si>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</si>
  <si>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</si>
  <si>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</si>
  <si>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</si>
  <si>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</si>
  <si>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</si>
  <si>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</si>
  <si>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</si>
  <si>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</si>
  <si>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</si>
  <si>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</si>
  <si>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</si>
  <si>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</si>
  <si>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</si>
  <si>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</si>
  <si>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</si>
  <si>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</si>
  <si>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</si>
  <si>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</si>
  <si>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</si>
  <si>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</si>
  <si>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</si>
  <si>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</si>
  <si>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</si>
  <si>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</si>
  <si>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</si>
  <si>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</si>
  <si>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</si>
  <si>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</si>
  <si>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</si>
  <si>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</si>
  <si>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</si>
  <si>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</si>
  <si>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</si>
  <si>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</si>
  <si>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</si>
  <si>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</si>
  <si>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</si>
  <si>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</si>
  <si>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</si>
  <si>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</si>
  <si>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</si>
  <si>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</si>
  <si>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</si>
  <si>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</si>
  <si>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</si>
  <si>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</si>
  <si>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</si>
  <si>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</si>
  <si>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</si>
  <si>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</si>
  <si>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</si>
  <si>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</si>
  <si>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</si>
  <si>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</si>
  <si>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</si>
  <si>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</si>
  <si>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</si>
  <si>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</si>
  <si>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</si>
  <si>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</si>
  <si>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</si>
  <si>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</si>
  <si>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</si>
  <si>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</si>
  <si>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</si>
  <si>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</si>
  <si>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</si>
  <si>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</si>
  <si>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</si>
  <si>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</si>
  <si>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</si>
  <si>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</si>
  <si>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</si>
  <si>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</si>
  <si>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</si>
  <si>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</si>
  <si>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</si>
  <si>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</si>
  <si>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</si>
  <si>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</si>
  <si>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</si>
  <si>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</si>
  <si>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</si>
  <si>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</si>
  <si>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</si>
  <si>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</si>
  <si>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</si>
  <si>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</si>
  <si>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</si>
  <si>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</si>
  <si>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</si>
  <si>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</si>
  <si>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</si>
  <si>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</si>
  <si>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</si>
  <si>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</si>
  <si>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</si>
  <si>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</si>
  <si>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</si>
  <si>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</si>
  <si>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</si>
  <si>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</si>
  <si>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</si>
  <si>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</si>
  <si>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</si>
  <si>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</si>
  <si>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</si>
  <si>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</si>
  <si>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</si>
  <si>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</si>
  <si>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</si>
  <si>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</si>
  <si>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</si>
  <si>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</si>
  <si>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</si>
  <si>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</si>
  <si>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</si>
  <si>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</si>
  <si>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</si>
  <si>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</si>
  <si>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</si>
  <si>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</si>
  <si>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</si>
  <si>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</si>
  <si>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</si>
  <si>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</si>
  <si>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</si>
  <si>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</si>
  <si>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</si>
  <si>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</si>
  <si>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</si>
  <si>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</si>
  <si>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</si>
  <si>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</si>
  <si>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</si>
  <si>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</si>
  <si>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</si>
  <si>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</si>
  <si>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</si>
  <si>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</si>
  <si>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</si>
  <si>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</si>
  <si>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</si>
  <si>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</si>
  <si>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</si>
  <si>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</si>
  <si>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</si>
  <si>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</si>
  <si>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</si>
  <si>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</si>
  <si>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</si>
  <si>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</si>
  <si>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</si>
  <si>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</si>
  <si>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</si>
  <si>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</si>
  <si>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</si>
  <si>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</si>
  <si>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</si>
  <si>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</si>
  <si>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</si>
  <si>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</si>
  <si>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</si>
  <si>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</si>
  <si>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</si>
  <si>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</si>
  <si>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</si>
  <si>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</si>
  <si>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</si>
  <si>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</si>
  <si>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</si>
  <si>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</si>
  <si>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</si>
  <si>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</si>
  <si>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</si>
  <si>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</si>
  <si>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</si>
  <si>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</si>
  <si>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</si>
  <si>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</si>
  <si>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</si>
  <si>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</si>
  <si>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</si>
  <si>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</si>
  <si>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</si>
  <si>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</si>
  <si>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</si>
  <si>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</si>
  <si>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</si>
  <si>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</si>
  <si>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</si>
  <si>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</si>
  <si>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</si>
  <si>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</si>
  <si>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</si>
  <si>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</si>
  <si>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</si>
  <si>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</si>
  <si>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</si>
  <si>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</si>
  <si>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</si>
  <si>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</si>
  <si>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</si>
  <si>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</si>
  <si>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</si>
  <si>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</si>
  <si>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</si>
  <si>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</si>
  <si>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</si>
  <si>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</si>
  <si>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</si>
  <si>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</si>
  <si>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</si>
  <si>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</si>
  <si>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</si>
  <si>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</si>
  <si>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</si>
  <si>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</si>
  <si>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</si>
  <si>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</si>
  <si>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</si>
  <si>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</si>
  <si>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</si>
  <si>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</si>
  <si>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</si>
  <si>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</si>
  <si>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</si>
  <si>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</si>
  <si>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</si>
  <si>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</si>
  <si>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</si>
  <si>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</si>
  <si>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</si>
  <si>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</si>
  <si>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</si>
  <si>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</si>
  <si>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</si>
  <si>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</si>
  <si>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</si>
  <si>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</si>
  <si>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</si>
  <si>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</si>
  <si>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Date:26.07.2022</t>
  </si>
  <si>
    <t>Tuhin Mobile</t>
  </si>
  <si>
    <t>N=Tuhin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</si>
</sst>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6" sqref="G26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185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6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6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6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6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6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6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6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6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6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6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6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6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6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6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6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6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6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6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6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6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396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396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396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6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6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6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6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7"/>
      <c r="D57" s="227"/>
      <c r="E57" s="228">
        <f t="shared" si="0"/>
        <v>0</v>
      </c>
      <c r="F57" s="2"/>
    </row>
    <row r="58" spans="1:9">
      <c r="A58" s="396"/>
      <c r="B58" s="26"/>
      <c r="C58" s="227"/>
      <c r="D58" s="227"/>
      <c r="E58" s="228">
        <f t="shared" si="0"/>
        <v>0</v>
      </c>
      <c r="F58" s="2"/>
    </row>
    <row r="59" spans="1:9">
      <c r="A59" s="396"/>
      <c r="B59" s="26"/>
      <c r="C59" s="227"/>
      <c r="D59" s="227"/>
      <c r="E59" s="228">
        <f t="shared" si="0"/>
        <v>0</v>
      </c>
      <c r="F59" s="2"/>
    </row>
    <row r="60" spans="1:9">
      <c r="A60" s="396"/>
      <c r="B60" s="26"/>
      <c r="C60" s="227"/>
      <c r="D60" s="227"/>
      <c r="E60" s="228">
        <f t="shared" si="0"/>
        <v>0</v>
      </c>
      <c r="F60" s="2"/>
    </row>
    <row r="61" spans="1:9">
      <c r="A61" s="396"/>
      <c r="B61" s="26"/>
      <c r="C61" s="227"/>
      <c r="D61" s="227"/>
      <c r="E61" s="228">
        <f t="shared" si="0"/>
        <v>0</v>
      </c>
      <c r="F61" s="2"/>
    </row>
    <row r="62" spans="1:9">
      <c r="A62" s="396"/>
      <c r="B62" s="26"/>
      <c r="C62" s="227"/>
      <c r="D62" s="227"/>
      <c r="E62" s="228">
        <f t="shared" si="0"/>
        <v>0</v>
      </c>
      <c r="F62" s="2"/>
    </row>
    <row r="63" spans="1:9">
      <c r="A63" s="396"/>
      <c r="B63" s="26"/>
      <c r="C63" s="227"/>
      <c r="D63" s="227"/>
      <c r="E63" s="228">
        <f t="shared" si="0"/>
        <v>0</v>
      </c>
      <c r="F63" s="2"/>
    </row>
    <row r="64" spans="1:9">
      <c r="A64" s="396"/>
      <c r="B64" s="26"/>
      <c r="C64" s="227"/>
      <c r="D64" s="227"/>
      <c r="E64" s="228">
        <f t="shared" si="0"/>
        <v>0</v>
      </c>
      <c r="F64" s="2"/>
    </row>
    <row r="65" spans="1:7">
      <c r="A65" s="396"/>
      <c r="B65" s="26"/>
      <c r="C65" s="227"/>
      <c r="D65" s="227"/>
      <c r="E65" s="228">
        <f t="shared" si="0"/>
        <v>0</v>
      </c>
      <c r="F65" s="2"/>
    </row>
    <row r="66" spans="1:7">
      <c r="A66" s="396"/>
      <c r="B66" s="26"/>
      <c r="C66" s="227"/>
      <c r="D66" s="227"/>
      <c r="E66" s="228">
        <f t="shared" si="0"/>
        <v>0</v>
      </c>
      <c r="F66" s="2"/>
    </row>
    <row r="67" spans="1:7">
      <c r="A67" s="396"/>
      <c r="B67" s="26"/>
      <c r="C67" s="227"/>
      <c r="D67" s="227"/>
      <c r="E67" s="228">
        <f t="shared" si="0"/>
        <v>0</v>
      </c>
      <c r="F67" s="2"/>
    </row>
    <row r="68" spans="1:7">
      <c r="A68" s="396"/>
      <c r="B68" s="26"/>
      <c r="C68" s="227"/>
      <c r="D68" s="227"/>
      <c r="E68" s="228">
        <f t="shared" si="0"/>
        <v>0</v>
      </c>
      <c r="F68" s="2"/>
    </row>
    <row r="69" spans="1:7">
      <c r="A69" s="396"/>
      <c r="B69" s="26"/>
      <c r="C69" s="227"/>
      <c r="D69" s="227"/>
      <c r="E69" s="228">
        <f t="shared" si="0"/>
        <v>0</v>
      </c>
      <c r="F69" s="2"/>
    </row>
    <row r="70" spans="1:7">
      <c r="A70" s="396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6"/>
      <c r="B71" s="26"/>
      <c r="C71" s="227"/>
      <c r="D71" s="227"/>
      <c r="E71" s="228">
        <f t="shared" si="1"/>
        <v>0</v>
      </c>
      <c r="F71" s="2"/>
    </row>
    <row r="72" spans="1:7">
      <c r="A72" s="396"/>
      <c r="B72" s="26"/>
      <c r="C72" s="227"/>
      <c r="D72" s="227"/>
      <c r="E72" s="228">
        <f t="shared" si="1"/>
        <v>0</v>
      </c>
      <c r="F72" s="2"/>
    </row>
    <row r="73" spans="1:7">
      <c r="A73" s="396"/>
      <c r="B73" s="26"/>
      <c r="C73" s="227"/>
      <c r="D73" s="227"/>
      <c r="E73" s="228">
        <f t="shared" si="1"/>
        <v>0</v>
      </c>
      <c r="F73" s="2"/>
    </row>
    <row r="74" spans="1:7">
      <c r="A74" s="396"/>
      <c r="B74" s="26"/>
      <c r="C74" s="227"/>
      <c r="D74" s="227"/>
      <c r="E74" s="228">
        <f t="shared" si="1"/>
        <v>0</v>
      </c>
      <c r="F74" s="2"/>
    </row>
    <row r="75" spans="1:7">
      <c r="A75" s="396"/>
      <c r="B75" s="26"/>
      <c r="C75" s="227"/>
      <c r="D75" s="227"/>
      <c r="E75" s="228">
        <f t="shared" si="1"/>
        <v>0</v>
      </c>
      <c r="F75" s="2"/>
    </row>
    <row r="76" spans="1:7">
      <c r="A76" s="396"/>
      <c r="B76" s="26"/>
      <c r="C76" s="227"/>
      <c r="D76" s="227"/>
      <c r="E76" s="228">
        <f t="shared" si="1"/>
        <v>0</v>
      </c>
      <c r="F76" s="2"/>
    </row>
    <row r="77" spans="1:7">
      <c r="A77" s="396"/>
      <c r="B77" s="26"/>
      <c r="C77" s="227"/>
      <c r="D77" s="227"/>
      <c r="E77" s="228">
        <f t="shared" si="1"/>
        <v>0</v>
      </c>
      <c r="F77" s="2"/>
    </row>
    <row r="78" spans="1:7">
      <c r="A78" s="396"/>
      <c r="B78" s="26"/>
      <c r="C78" s="227"/>
      <c r="D78" s="227"/>
      <c r="E78" s="228">
        <f t="shared" si="1"/>
        <v>0</v>
      </c>
      <c r="F78" s="2"/>
    </row>
    <row r="79" spans="1:7">
      <c r="A79" s="396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6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6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6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6"/>
      <c r="B83" s="31"/>
      <c r="C83" s="228">
        <f>SUM(C5:C72)</f>
        <v>5100000</v>
      </c>
      <c r="D83" s="228">
        <f>SUM(D5:D77)</f>
        <v>5100000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1" t="s">
        <v>14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1" customFormat="1" ht="18">
      <c r="A2" s="402" t="s">
        <v>62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2" customFormat="1" ht="16.5" thickBot="1">
      <c r="A3" s="403" t="s">
        <v>186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6"/>
      <c r="T3" s="7"/>
      <c r="U3" s="7"/>
      <c r="V3" s="7"/>
      <c r="W3" s="7"/>
      <c r="X3" s="16"/>
    </row>
    <row r="4" spans="1:24" s="63" customFormat="1" ht="12.75" customHeight="1">
      <c r="A4" s="406" t="s">
        <v>27</v>
      </c>
      <c r="B4" s="408" t="s">
        <v>28</v>
      </c>
      <c r="C4" s="397" t="s">
        <v>29</v>
      </c>
      <c r="D4" s="397" t="s">
        <v>30</v>
      </c>
      <c r="E4" s="397" t="s">
        <v>31</v>
      </c>
      <c r="F4" s="397" t="s">
        <v>227</v>
      </c>
      <c r="G4" s="397" t="s">
        <v>32</v>
      </c>
      <c r="H4" s="397" t="s">
        <v>163</v>
      </c>
      <c r="I4" s="397" t="s">
        <v>162</v>
      </c>
      <c r="J4" s="397" t="s">
        <v>33</v>
      </c>
      <c r="K4" s="397" t="s">
        <v>34</v>
      </c>
      <c r="L4" s="397" t="s">
        <v>106</v>
      </c>
      <c r="M4" s="397" t="s">
        <v>223</v>
      </c>
      <c r="N4" s="397" t="s">
        <v>35</v>
      </c>
      <c r="O4" s="399" t="s">
        <v>115</v>
      </c>
      <c r="P4" s="410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7"/>
      <c r="B5" s="409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400"/>
      <c r="P5" s="411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6400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4060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1660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320</v>
      </c>
      <c r="O37" s="95">
        <f t="shared" si="1"/>
        <v>200</v>
      </c>
      <c r="P37" s="96">
        <f t="shared" si="1"/>
        <v>1400</v>
      </c>
      <c r="Q37" s="97">
        <f>SUM(Q6:Q36)</f>
        <v>23825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5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7" t="s">
        <v>14</v>
      </c>
      <c r="B1" s="418"/>
      <c r="C1" s="418"/>
      <c r="D1" s="418"/>
      <c r="E1" s="418"/>
      <c r="F1" s="419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0" t="s">
        <v>187</v>
      </c>
      <c r="B2" s="421"/>
      <c r="C2" s="421"/>
      <c r="D2" s="421"/>
      <c r="E2" s="421"/>
      <c r="F2" s="422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3" t="s">
        <v>61</v>
      </c>
      <c r="B3" s="424"/>
      <c r="C3" s="424"/>
      <c r="D3" s="424"/>
      <c r="E3" s="424"/>
      <c r="F3" s="425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188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6603350</v>
      </c>
      <c r="C33" s="232">
        <f>SUM(C5:C32)</f>
        <v>5672125</v>
      </c>
      <c r="D33" s="231">
        <f>SUM(D5:D32)</f>
        <v>23275</v>
      </c>
      <c r="E33" s="231">
        <f>SUM(E5:E32)</f>
        <v>5695400</v>
      </c>
      <c r="F33" s="231">
        <f>B33-E33</f>
        <v>907950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4" t="s">
        <v>19</v>
      </c>
      <c r="C35" s="414"/>
      <c r="D35" s="414"/>
      <c r="E35" s="414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228</v>
      </c>
      <c r="B43" s="377" t="s">
        <v>229</v>
      </c>
      <c r="C43" s="378" t="s">
        <v>230</v>
      </c>
      <c r="D43" s="379">
        <v>8000</v>
      </c>
      <c r="E43" s="380" t="s">
        <v>237</v>
      </c>
      <c r="F43" s="126"/>
      <c r="G43" s="415"/>
      <c r="H43" s="415"/>
      <c r="I43" s="415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111180</v>
      </c>
      <c r="E49" s="299" t="s">
        <v>252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388280</v>
      </c>
      <c r="E50" s="296" t="s">
        <v>252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6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6">
        <v>307020</v>
      </c>
      <c r="E69" s="273" t="s">
        <v>252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6">
        <v>338920</v>
      </c>
      <c r="E70" s="273" t="s">
        <v>245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6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6">
        <v>341030</v>
      </c>
      <c r="E72" s="272" t="s">
        <v>252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6">
        <v>257980</v>
      </c>
      <c r="E73" s="273" t="s">
        <v>252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254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2" t="s">
        <v>25</v>
      </c>
      <c r="B119" s="413"/>
      <c r="C119" s="416"/>
      <c r="D119" s="202">
        <f>SUM(D37:D118)</f>
        <v>3740150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2" t="s">
        <v>26</v>
      </c>
      <c r="B121" s="413"/>
      <c r="C121" s="413"/>
      <c r="D121" s="202">
        <f>D119+L121</f>
        <v>3740150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5" t="s">
        <v>88</v>
      </c>
      <c r="B1" s="446"/>
      <c r="C1" s="446"/>
      <c r="D1" s="446"/>
      <c r="E1" s="447"/>
      <c r="F1" s="5"/>
      <c r="G1" s="5"/>
      <c r="H1" s="5"/>
      <c r="I1" s="431"/>
      <c r="J1" s="431"/>
      <c r="K1" s="431"/>
    </row>
    <row r="2" spans="1:18" ht="20.25">
      <c r="A2" s="454" t="s">
        <v>60</v>
      </c>
      <c r="B2" s="455"/>
      <c r="C2" s="455"/>
      <c r="D2" s="455"/>
      <c r="E2" s="456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8" t="s">
        <v>253</v>
      </c>
      <c r="B3" s="449"/>
      <c r="C3" s="449"/>
      <c r="D3" s="449"/>
      <c r="E3" s="450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7" t="s">
        <v>63</v>
      </c>
      <c r="B4" s="458"/>
      <c r="C4" s="458"/>
      <c r="D4" s="458"/>
      <c r="E4" s="459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8881870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139010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707119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23825</v>
      </c>
      <c r="C9" s="39"/>
      <c r="D9" s="374" t="s">
        <v>11</v>
      </c>
      <c r="E9" s="263">
        <v>3740150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74" t="s">
        <v>240</v>
      </c>
      <c r="E10" s="382">
        <v>-835989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91685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235665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13091685</v>
      </c>
      <c r="C17" s="39"/>
      <c r="D17" s="39" t="s">
        <v>7</v>
      </c>
      <c r="E17" s="243">
        <f>SUM(E5:E16)</f>
        <v>13091685</v>
      </c>
      <c r="F17" s="5"/>
      <c r="G17" s="106">
        <f>B17-E17</f>
        <v>0</v>
      </c>
      <c r="H17" s="285"/>
      <c r="I17" s="426" t="s">
        <v>140</v>
      </c>
      <c r="J17" s="426"/>
      <c r="K17" s="426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32" t="s">
        <v>99</v>
      </c>
      <c r="J18" s="432"/>
      <c r="K18" s="43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1" t="s">
        <v>13</v>
      </c>
      <c r="B19" s="452"/>
      <c r="C19" s="452"/>
      <c r="D19" s="452"/>
      <c r="E19" s="453"/>
      <c r="F19" s="5"/>
      <c r="G19" s="8"/>
      <c r="H19" s="8"/>
      <c r="I19" s="430" t="s">
        <v>176</v>
      </c>
      <c r="J19" s="430"/>
      <c r="K19" s="43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205</v>
      </c>
      <c r="B20" s="361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33" t="s">
        <v>144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307020</v>
      </c>
      <c r="G21" s="17"/>
      <c r="H21" s="17"/>
      <c r="I21" s="434" t="s">
        <v>175</v>
      </c>
      <c r="J21" s="435"/>
      <c r="K21" s="43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338920</v>
      </c>
      <c r="I22" s="430" t="s">
        <v>181</v>
      </c>
      <c r="J22" s="430"/>
      <c r="K22" s="430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27" t="s">
        <v>221</v>
      </c>
      <c r="J23" s="428"/>
      <c r="K23" s="429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213</v>
      </c>
      <c r="B24" s="362">
        <v>89100</v>
      </c>
      <c r="C24" s="38"/>
      <c r="D24" s="310" t="s">
        <v>202</v>
      </c>
      <c r="E24" s="311">
        <v>23000</v>
      </c>
      <c r="I24" s="437"/>
      <c r="J24" s="438"/>
      <c r="K24" s="439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255</v>
      </c>
      <c r="E25" s="245">
        <v>15920</v>
      </c>
      <c r="I25" s="426" t="s">
        <v>182</v>
      </c>
      <c r="J25" s="426"/>
      <c r="K25" s="426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341030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388280</v>
      </c>
      <c r="C27" s="250"/>
      <c r="D27" s="251" t="s">
        <v>201</v>
      </c>
      <c r="E27" s="252">
        <v>257980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111180</v>
      </c>
      <c r="C28" s="250"/>
      <c r="D28" s="251" t="s">
        <v>195</v>
      </c>
      <c r="E28" s="252">
        <v>300000</v>
      </c>
      <c r="I28" s="444" t="s">
        <v>131</v>
      </c>
      <c r="J28" s="444"/>
      <c r="K28" s="444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91" t="s">
        <v>251</v>
      </c>
      <c r="B30" s="392">
        <v>20900</v>
      </c>
      <c r="C30" s="320"/>
      <c r="D30" s="321" t="s">
        <v>207</v>
      </c>
      <c r="E30" s="322">
        <v>40000</v>
      </c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40" t="s">
        <v>167</v>
      </c>
      <c r="J31" s="441"/>
      <c r="K31" s="442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43" t="s">
        <v>167</v>
      </c>
      <c r="J32" s="443"/>
      <c r="K32" s="443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7"/>
      <c r="J33" s="428"/>
      <c r="K33" s="429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26" t="s">
        <v>100</v>
      </c>
      <c r="J34" s="426"/>
      <c r="K34" s="426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E13" sqref="E1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0" t="s">
        <v>155</v>
      </c>
      <c r="B1" s="461"/>
      <c r="C1" s="254">
        <f>G10+C73</f>
        <v>235665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4" t="s">
        <v>172</v>
      </c>
      <c r="K3" s="464"/>
      <c r="L3" s="464"/>
    </row>
    <row r="4" spans="1:12" ht="15">
      <c r="A4" s="24" t="s">
        <v>188</v>
      </c>
      <c r="B4" s="24" t="s">
        <v>189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188</v>
      </c>
      <c r="B5" s="357" t="s">
        <v>190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188</v>
      </c>
      <c r="B6" s="357" t="s">
        <v>191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192</v>
      </c>
      <c r="B7" s="24" t="s">
        <v>189</v>
      </c>
      <c r="C7" s="344">
        <v>6000</v>
      </c>
      <c r="D7" s="24"/>
      <c r="E7" s="61"/>
      <c r="F7" s="339"/>
      <c r="G7" s="340"/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193</v>
      </c>
      <c r="B8" s="24" t="s">
        <v>189</v>
      </c>
      <c r="C8" s="358">
        <v>5000</v>
      </c>
      <c r="D8" s="24"/>
      <c r="E8" s="61"/>
      <c r="F8" s="363" t="s">
        <v>215</v>
      </c>
      <c r="G8" s="364">
        <v>6500</v>
      </c>
      <c r="H8" s="365" t="s">
        <v>225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214</v>
      </c>
      <c r="B9" s="24" t="s">
        <v>189</v>
      </c>
      <c r="C9" s="344">
        <v>6500</v>
      </c>
      <c r="D9" s="24"/>
      <c r="E9" s="61"/>
      <c r="F9" s="363" t="s">
        <v>226</v>
      </c>
      <c r="G9" s="364">
        <v>6000</v>
      </c>
      <c r="H9" s="365" t="s">
        <v>225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216</v>
      </c>
      <c r="B10" s="24" t="s">
        <v>189</v>
      </c>
      <c r="C10" s="344">
        <v>7500</v>
      </c>
      <c r="D10" s="24"/>
      <c r="E10" s="61"/>
      <c r="F10" s="341" t="s">
        <v>173</v>
      </c>
      <c r="G10" s="341">
        <f>SUM(G2:G9)</f>
        <v>75065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220</v>
      </c>
      <c r="B11" s="24" t="s">
        <v>189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222</v>
      </c>
      <c r="B12" s="24" t="s">
        <v>189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225</v>
      </c>
      <c r="B13" s="24" t="s">
        <v>189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231</v>
      </c>
      <c r="B14" s="24" t="s">
        <v>189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232</v>
      </c>
      <c r="B15" s="24" t="s">
        <v>189</v>
      </c>
      <c r="C15" s="381">
        <v>18500</v>
      </c>
      <c r="D15" s="24"/>
      <c r="E15" s="61"/>
      <c r="F15" s="465" t="s">
        <v>180</v>
      </c>
      <c r="G15" s="465"/>
      <c r="H15" s="465"/>
      <c r="J15" s="326" t="s">
        <v>145</v>
      </c>
      <c r="K15" s="326">
        <v>34500</v>
      </c>
      <c r="L15" s="326" t="s">
        <v>146</v>
      </c>
    </row>
    <row r="16" spans="1:12">
      <c r="A16" s="357" t="s">
        <v>232</v>
      </c>
      <c r="B16" s="357" t="s">
        <v>233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234</v>
      </c>
      <c r="B17" s="24" t="s">
        <v>189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235</v>
      </c>
      <c r="B18" s="24" t="s">
        <v>189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188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235</v>
      </c>
      <c r="B19" s="357" t="s">
        <v>236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188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237</v>
      </c>
      <c r="B20" s="24" t="s">
        <v>189</v>
      </c>
      <c r="C20" s="385">
        <v>5000</v>
      </c>
      <c r="D20" s="24"/>
      <c r="E20" s="219"/>
      <c r="F20" s="345" t="s">
        <v>128</v>
      </c>
      <c r="G20" s="345">
        <v>6000</v>
      </c>
      <c r="H20" s="345" t="s">
        <v>188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238</v>
      </c>
      <c r="B21" s="24" t="s">
        <v>189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214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239</v>
      </c>
      <c r="B22" s="24" t="s">
        <v>189</v>
      </c>
      <c r="C22" s="387">
        <v>7500</v>
      </c>
      <c r="D22" s="24"/>
      <c r="E22" s="219"/>
      <c r="F22" s="345" t="s">
        <v>128</v>
      </c>
      <c r="G22" s="345">
        <v>9900</v>
      </c>
      <c r="H22" s="345" t="s">
        <v>214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241</v>
      </c>
      <c r="B23" s="24" t="s">
        <v>189</v>
      </c>
      <c r="C23" s="344">
        <v>5000</v>
      </c>
      <c r="D23" s="24"/>
      <c r="E23" s="219"/>
      <c r="F23" s="345" t="s">
        <v>218</v>
      </c>
      <c r="G23" s="345">
        <v>20200</v>
      </c>
      <c r="H23" s="345" t="s">
        <v>214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243</v>
      </c>
      <c r="B24" s="24" t="s">
        <v>189</v>
      </c>
      <c r="C24" s="344">
        <v>3500</v>
      </c>
      <c r="D24" s="24"/>
      <c r="E24" s="219"/>
      <c r="F24" s="345" t="s">
        <v>217</v>
      </c>
      <c r="G24" s="345">
        <v>15200</v>
      </c>
      <c r="H24" s="345" t="s">
        <v>216</v>
      </c>
      <c r="J24" s="326"/>
      <c r="K24" s="326"/>
      <c r="L24" s="326"/>
    </row>
    <row r="25" spans="1:12" ht="15">
      <c r="A25" s="24" t="s">
        <v>244</v>
      </c>
      <c r="B25" s="24" t="s">
        <v>189</v>
      </c>
      <c r="C25" s="344">
        <v>7000</v>
      </c>
      <c r="D25" s="24"/>
      <c r="E25" s="219"/>
      <c r="F25" s="345" t="s">
        <v>127</v>
      </c>
      <c r="G25" s="345">
        <v>16100</v>
      </c>
      <c r="H25" s="345" t="s">
        <v>216</v>
      </c>
      <c r="J25" s="324" t="s">
        <v>4</v>
      </c>
      <c r="K25" s="324">
        <f>SUM(K4:K24)</f>
        <v>173500</v>
      </c>
      <c r="L25" s="324"/>
    </row>
    <row r="26" spans="1:12">
      <c r="A26" s="24" t="s">
        <v>245</v>
      </c>
      <c r="B26" s="24" t="s">
        <v>189</v>
      </c>
      <c r="C26" s="388">
        <v>8000</v>
      </c>
      <c r="D26" s="24"/>
      <c r="E26" s="219"/>
      <c r="F26" s="345" t="s">
        <v>128</v>
      </c>
      <c r="G26" s="345">
        <v>1700</v>
      </c>
      <c r="H26" s="345" t="s">
        <v>220</v>
      </c>
    </row>
    <row r="27" spans="1:12">
      <c r="A27" s="24" t="s">
        <v>246</v>
      </c>
      <c r="B27" s="24" t="s">
        <v>189</v>
      </c>
      <c r="C27" s="389">
        <v>3000</v>
      </c>
      <c r="D27" s="24"/>
      <c r="E27" s="219"/>
      <c r="F27" s="345" t="s">
        <v>127</v>
      </c>
      <c r="G27" s="345">
        <v>8100</v>
      </c>
      <c r="H27" s="345" t="s">
        <v>225</v>
      </c>
    </row>
    <row r="28" spans="1:12">
      <c r="A28" s="24" t="s">
        <v>252</v>
      </c>
      <c r="B28" s="24" t="s">
        <v>189</v>
      </c>
      <c r="C28" s="390">
        <v>1000</v>
      </c>
      <c r="D28" s="24"/>
      <c r="E28" s="219"/>
      <c r="F28" s="345" t="s">
        <v>127</v>
      </c>
      <c r="G28" s="345">
        <v>18700</v>
      </c>
      <c r="H28" s="345" t="s">
        <v>234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62" t="s">
        <v>74</v>
      </c>
      <c r="B73" s="463"/>
      <c r="C73" s="283">
        <f>SUM(C4:C72)</f>
        <v>160600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2022-07-27T05:53:05Z</dcterms:modified>
</cp:coreProperties>
</file>