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6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</commentList>
</comments>
</file>

<file path=xl/sharedStrings.xml><?xml version="1.0" encoding="utf-8"?>
<sst xmlns="http://schemas.openxmlformats.org/spreadsheetml/2006/main" count="428" uniqueCount="232">
  <si>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</si>
  <si>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</si>
  <si>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</si>
  <si>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</si>
  <si>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</si>
  <si>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</si>
  <si>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</si>
  <si>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</si>
  <si>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</si>
  <si>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</si>
  <si>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</si>
  <si>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</si>
  <si>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</si>
  <si>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</si>
  <si>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</si>
  <si>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</si>
  <si>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</si>
  <si>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</si>
  <si>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</si>
  <si>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</si>
  <si>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</si>
  <si>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</si>
  <si>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</si>
  <si>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</si>
  <si>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</si>
  <si>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</si>
  <si>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</si>
  <si>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</si>
  <si>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</si>
  <si>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</si>
  <si>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</si>
  <si>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</si>
  <si>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</si>
  <si>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</si>
  <si>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</si>
  <si>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</si>
  <si>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</si>
  <si>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</si>
  <si>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</si>
  <si>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</si>
  <si>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</si>
  <si>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</si>
  <si>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</si>
  <si>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</si>
  <si>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</si>
  <si>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</si>
  <si>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</si>
  <si>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</si>
  <si>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</si>
  <si>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</si>
  <si>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</si>
  <si>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</si>
  <si>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</si>
  <si>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</si>
  <si>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</si>
  <si>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</si>
  <si>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</si>
  <si>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</si>
  <si>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</si>
  <si>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</si>
  <si>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</si>
  <si>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</si>
  <si>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</si>
  <si>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</si>
  <si>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</si>
  <si>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</si>
  <si>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</si>
  <si>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</si>
  <si>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</si>
  <si>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</si>
  <si>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</si>
  <si>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</si>
  <si>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</si>
  <si>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</si>
  <si>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</si>
  <si>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</si>
  <si>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</si>
  <si>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</si>
  <si>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</si>
  <si>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</si>
  <si>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</si>
  <si>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</si>
  <si>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</si>
  <si>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</si>
  <si>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</si>
  <si>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</si>
  <si>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</si>
  <si>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</si>
  <si>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</si>
  <si>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</si>
  <si>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</si>
  <si>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</si>
  <si>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</si>
  <si>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</si>
  <si>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</si>
  <si>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</si>
  <si>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</si>
  <si>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</si>
  <si>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</si>
  <si>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</si>
  <si>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</si>
  <si>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</si>
  <si>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</si>
  <si>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</si>
  <si>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</si>
  <si>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</si>
  <si>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</si>
  <si>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</si>
  <si>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</si>
  <si>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</si>
  <si>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</si>
  <si>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</si>
  <si>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</si>
  <si>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</si>
  <si>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</si>
  <si>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</si>
  <si>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</si>
  <si>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</si>
  <si>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</si>
  <si>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</si>
  <si>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</si>
  <si>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</si>
  <si>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</si>
  <si>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</si>
  <si>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</si>
  <si>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</si>
  <si>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</si>
  <si>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</si>
  <si>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</si>
  <si>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</si>
  <si>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</si>
  <si>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</si>
  <si>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</si>
  <si>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</si>
  <si>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</si>
  <si>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</si>
  <si>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</si>
  <si>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</si>
  <si>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</si>
  <si>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</si>
  <si>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</si>
  <si>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</si>
  <si>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</si>
  <si>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</si>
  <si>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</si>
  <si>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</si>
  <si>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</si>
  <si>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</si>
  <si>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</si>
  <si>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</si>
  <si>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</si>
  <si>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</si>
  <si>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</si>
  <si>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</si>
  <si>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</si>
  <si>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</si>
  <si>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</si>
  <si>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</si>
  <si>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</si>
  <si>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</si>
  <si>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</si>
  <si>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</si>
  <si>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</si>
  <si>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</si>
  <si>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</si>
  <si>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</si>
  <si>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</si>
  <si>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</si>
  <si>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</si>
  <si>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</si>
  <si>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</si>
  <si>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</si>
  <si>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</si>
  <si>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</si>
  <si>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</si>
  <si>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</si>
  <si>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</si>
  <si>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</si>
  <si>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</si>
  <si>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</si>
  <si>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</si>
  <si>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</si>
  <si>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</si>
  <si>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</si>
  <si>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</si>
  <si>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</si>
  <si>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</si>
  <si>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</si>
  <si>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</si>
  <si>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</si>
  <si>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</si>
  <si>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</si>
  <si>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</si>
  <si>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</si>
  <si>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</si>
  <si>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</si>
  <si>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</si>
  <si>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</si>
  <si>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</si>
  <si>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</si>
  <si>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</si>
  <si>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</si>
  <si>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</si>
  <si>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</si>
  <si>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</si>
  <si>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</si>
  <si>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</si>
  <si>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</si>
  <si>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</si>
  <si>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</si>
  <si>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</si>
  <si>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</si>
  <si>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</si>
  <si>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</si>
  <si>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</si>
  <si>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</si>
  <si>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</si>
  <si>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</si>
  <si>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</si>
  <si>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N.K Telecom</t>
  </si>
  <si>
    <t>21.07.2022</t>
  </si>
  <si>
    <t>Boss (+) 25 Lac.</t>
  </si>
  <si>
    <t>Khalifa Electronics</t>
  </si>
  <si>
    <t>A=Khalifa Electronics</t>
  </si>
  <si>
    <t>23.07.2022</t>
  </si>
  <si>
    <t>Symphony  Balance(-)</t>
  </si>
  <si>
    <t>24.07.2022</t>
  </si>
  <si>
    <t>REALME (+)</t>
  </si>
  <si>
    <t>Nal=Rubel Enterprise</t>
  </si>
  <si>
    <t>25.07.2022</t>
  </si>
  <si>
    <t>26.07.2022</t>
  </si>
  <si>
    <t>Date:26.07.2022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</si>
</sst>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212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210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211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213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214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218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220</v>
      </c>
      <c r="C23" s="247">
        <v>2500000</v>
      </c>
      <c r="D23" s="247">
        <v>0</v>
      </c>
      <c r="E23" s="248">
        <f>E22+C23-D23</f>
        <v>2531238</v>
      </c>
      <c r="F23" s="329" t="s">
        <v>221</v>
      </c>
      <c r="G23" s="2"/>
    </row>
    <row r="24" spans="1:7">
      <c r="A24" s="351"/>
      <c r="B24" s="26" t="s">
        <v>220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224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226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229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230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17931238</v>
      </c>
      <c r="D83" s="248">
        <f>SUM(D5:D77)</f>
        <v>17900000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N29" sqref="N2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160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61" t="s">
        <v>31</v>
      </c>
      <c r="D4" s="361" t="s">
        <v>32</v>
      </c>
      <c r="E4" s="361" t="s">
        <v>33</v>
      </c>
      <c r="F4" s="361" t="s">
        <v>123</v>
      </c>
      <c r="G4" s="361" t="s">
        <v>34</v>
      </c>
      <c r="H4" s="361" t="s">
        <v>151</v>
      </c>
      <c r="I4" s="361" t="s">
        <v>126</v>
      </c>
      <c r="J4" s="361" t="s">
        <v>35</v>
      </c>
      <c r="K4" s="361" t="s">
        <v>36</v>
      </c>
      <c r="L4" s="361" t="s">
        <v>37</v>
      </c>
      <c r="M4" s="361" t="s">
        <v>201</v>
      </c>
      <c r="N4" s="361" t="s">
        <v>132</v>
      </c>
      <c r="O4" s="365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6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210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211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213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214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218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220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224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226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229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230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/>
      <c r="O26" s="83"/>
      <c r="P26" s="85"/>
      <c r="Q26" s="79">
        <f t="shared" si="0"/>
        <v>910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15600</v>
      </c>
      <c r="C37" s="281">
        <f t="shared" si="1"/>
        <v>4250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3570</v>
      </c>
      <c r="H37" s="101">
        <f t="shared" si="1"/>
        <v>900</v>
      </c>
      <c r="I37" s="101"/>
      <c r="J37" s="101">
        <f>SUM(J6:J36)</f>
        <v>1120</v>
      </c>
      <c r="K37" s="101">
        <f>SUM(K6:K36)</f>
        <v>7760</v>
      </c>
      <c r="L37" s="101"/>
      <c r="M37" s="101">
        <f>SUM(M6:M36)</f>
        <v>1000</v>
      </c>
      <c r="N37" s="117">
        <f>SUM(N6:N36)</f>
        <v>310</v>
      </c>
      <c r="O37" s="101">
        <f>SUM(O6:O36)</f>
        <v>10000</v>
      </c>
      <c r="P37" s="102">
        <f>SUM(P6:P36)</f>
        <v>3520</v>
      </c>
      <c r="Q37" s="103">
        <f>SUM(Q6:Q36)</f>
        <v>54160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59" sqref="D5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210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211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213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214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218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220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224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226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229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230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16877660</v>
      </c>
      <c r="C33" s="252">
        <f>SUM(C5:C32)</f>
        <v>16951560</v>
      </c>
      <c r="D33" s="251">
        <f>SUM(D5:D32)</f>
        <v>39060</v>
      </c>
      <c r="E33" s="251">
        <f>SUM(E5:E32)</f>
        <v>16990620</v>
      </c>
      <c r="F33" s="251">
        <f>B33-E33</f>
        <v>-112960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215</v>
      </c>
      <c r="C41" s="118"/>
      <c r="D41" s="206">
        <v>7800</v>
      </c>
      <c r="E41" s="176" t="s">
        <v>220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229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270000</v>
      </c>
      <c r="E47" s="301" t="s">
        <v>230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224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332800</v>
      </c>
      <c r="E49" s="301" t="s">
        <v>230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230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75900</v>
      </c>
      <c r="E52" s="303" t="s">
        <v>210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129200</v>
      </c>
      <c r="E53" s="301" t="s">
        <v>230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226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222</v>
      </c>
      <c r="C59" s="289"/>
      <c r="D59" s="290">
        <v>23000</v>
      </c>
      <c r="E59" s="291" t="s">
        <v>226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33510</v>
      </c>
      <c r="E61" s="309" t="s">
        <v>230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224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196</v>
      </c>
      <c r="C65" s="289"/>
      <c r="D65" s="290">
        <v>220</v>
      </c>
      <c r="E65" s="310" t="s">
        <v>214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88" t="s">
        <v>219</v>
      </c>
      <c r="C66" s="289"/>
      <c r="D66" s="290">
        <v>1290</v>
      </c>
      <c r="E66" s="310" t="s">
        <v>218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311" t="s">
        <v>72</v>
      </c>
      <c r="C67" s="289" t="s">
        <v>65</v>
      </c>
      <c r="D67" s="290">
        <v>5000</v>
      </c>
      <c r="E67" s="309" t="s">
        <v>184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4500</v>
      </c>
      <c r="E72" s="317" t="s">
        <v>224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24000</v>
      </c>
      <c r="E73" s="319" t="s">
        <v>224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214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130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216</v>
      </c>
      <c r="B76" s="313" t="s">
        <v>217</v>
      </c>
      <c r="C76" s="314"/>
      <c r="D76" s="315">
        <v>6580</v>
      </c>
      <c r="E76" s="319" t="s">
        <v>226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136</v>
      </c>
      <c r="B77" s="313" t="s">
        <v>137</v>
      </c>
      <c r="C77" s="314">
        <v>1732469191</v>
      </c>
      <c r="D77" s="315">
        <v>23880</v>
      </c>
      <c r="E77" s="316" t="s">
        <v>226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119</v>
      </c>
      <c r="C78" s="314">
        <v>1744752366</v>
      </c>
      <c r="D78" s="315">
        <v>19000</v>
      </c>
      <c r="E78" s="319" t="s">
        <v>230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165</v>
      </c>
      <c r="C79" s="320"/>
      <c r="D79" s="315">
        <v>15000</v>
      </c>
      <c r="E79" s="317" t="s">
        <v>184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280000</v>
      </c>
      <c r="E81" s="319" t="s">
        <v>226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115</v>
      </c>
      <c r="C82" s="314">
        <v>1719792350</v>
      </c>
      <c r="D82" s="315">
        <v>20000</v>
      </c>
      <c r="E82" s="319" t="s">
        <v>157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186</v>
      </c>
      <c r="C83" s="314"/>
      <c r="D83" s="315">
        <v>6500</v>
      </c>
      <c r="E83" s="319" t="s">
        <v>194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139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185</v>
      </c>
      <c r="C85" s="314"/>
      <c r="D85" s="315">
        <v>35000</v>
      </c>
      <c r="E85" s="319" t="s">
        <v>226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163</v>
      </c>
      <c r="B86" s="324" t="s">
        <v>164</v>
      </c>
      <c r="C86" s="314"/>
      <c r="D86" s="315">
        <v>33000</v>
      </c>
      <c r="E86" s="319" t="s">
        <v>230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208</v>
      </c>
      <c r="B87" s="313" t="s">
        <v>209</v>
      </c>
      <c r="C87" s="314"/>
      <c r="D87" s="315">
        <v>13000</v>
      </c>
      <c r="E87" s="317" t="s">
        <v>220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113</v>
      </c>
      <c r="B88" s="313" t="s">
        <v>114</v>
      </c>
      <c r="C88" s="314">
        <v>1729190349</v>
      </c>
      <c r="D88" s="315">
        <v>63000</v>
      </c>
      <c r="E88" s="319" t="s">
        <v>202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2547130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2547130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0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231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6404210.1200000001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444842.7700000006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514668.64999999851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53250</v>
      </c>
      <c r="C9" s="40"/>
      <c r="D9" s="39" t="s">
        <v>11</v>
      </c>
      <c r="E9" s="240">
        <v>2547130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225</v>
      </c>
      <c r="E10" s="242">
        <v>-683704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349342.7700000006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227</v>
      </c>
      <c r="B14" s="347">
        <v>500000</v>
      </c>
      <c r="C14" s="39"/>
      <c r="D14" s="39" t="s">
        <v>121</v>
      </c>
      <c r="E14" s="240">
        <v>35800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8849342.7699999996</v>
      </c>
      <c r="C17" s="40"/>
      <c r="D17" s="40" t="s">
        <v>7</v>
      </c>
      <c r="E17" s="243">
        <f>SUM(E5:E16)</f>
        <v>8849342.7699999996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223</v>
      </c>
      <c r="B21" s="327">
        <v>63600</v>
      </c>
      <c r="C21" s="39"/>
      <c r="D21" s="261" t="s">
        <v>169</v>
      </c>
      <c r="E21" s="262">
        <v>332800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270000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249990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129200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228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250000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2022-07-27T04:38:15Z</dcterms:modified>
</cp:coreProperties>
</file>