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20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<sst xmlns="http://schemas.openxmlformats.org/spreadsheetml/2006/main" count="159" uniqueCount="117">
  <si>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</si>
  <si>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</si>
  <si>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</si>
  <si>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</si>
  <si>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</si>
  <si>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</si>
  <si>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</si>
  <si>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</si>
  <si>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</si>
  <si>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</si>
  <si>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</si>
  <si>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</si>
  <si>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</si>
  <si>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</si>
  <si>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</si>
  <si>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</si>
  <si>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</si>
  <si>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</si>
  <si>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</si>
  <si>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</si>
  <si>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</si>
  <si>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</si>
  <si>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</si>
  <si>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</si>
  <si>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</si>
  <si>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</si>
  <si>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</si>
  <si>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</si>
  <si>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</si>
  <si>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</si>
  <si>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</si>
  <si>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</si>
  <si>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</si>
  <si>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</si>
  <si>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</si>
  <si>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</si>
  <si>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</si>
  <si>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</si>
  <si>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</si>
  <si>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</si>
  <si>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</si>
  <si>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</si>
  <si>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</si>
  <si>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</si>
  <si>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</si>
  <si>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</si>
  <si>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</si>
  <si>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</si>
  <si>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</si>
  <si>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</si>
  <si>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</si>
  <si>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</si>
  <si>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</si>
  <si>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</si>
  <si>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</si>
  <si>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</si>
  <si>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</si>
  <si>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</si>
  <si>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</si>
  <si>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</si>
  <si>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</si>
  <si>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</si>
  <si>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</si>
  <si>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</si>
  <si>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</si>
  <si>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</si>
  <si>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</si>
  <si>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</si>
  <si>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</si>
  <si>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</si>
  <si>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</si>
  <si>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</si>
  <si>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</si>
  <si>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</si>
  <si>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</si>
  <si>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</si>
  <si>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</si>
  <si>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</si>
  <si>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</si>
  <si>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</si>
  <si>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</si>
  <si>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</si>
  <si>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</si>
  <si>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</si>
  <si>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</si>
  <si>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</si>
  <si>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</si>
  <si>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</si>
  <si>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</si>
  <si>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</si>
  <si>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</si>
  <si>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</si>
  <si>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</si>
  <si>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</si>
  <si>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</si>
  <si>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</si>
  <si>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</si>
  <si>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</si>
  <si>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</si>
  <si>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</si>
  <si>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</si>
  <si>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</si>
  <si>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</si>
  <si>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</si>
  <si>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</si>
  <si>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</si>
  <si>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</si>
  <si>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</si>
  <si>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</si>
  <si>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</si>
  <si>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19.10.2022</t>
  </si>
  <si>
    <t>Shohan Enterprise</t>
  </si>
  <si>
    <t>Liton Telecom</t>
  </si>
  <si>
    <t>D=Sohan Telecom</t>
  </si>
  <si>
    <t>N=Liton Telecom</t>
  </si>
  <si>
    <t>Date:20.10.2022</t>
  </si>
  <si>
    <t>20.10.2022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</si>
</sst>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28" sqref="G2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98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101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104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105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106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107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108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109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 t="s">
        <v>110</v>
      </c>
      <c r="C24" s="19">
        <v>600000</v>
      </c>
      <c r="D24" s="19">
        <v>515000</v>
      </c>
      <c r="E24" s="21">
        <f t="shared" si="0"/>
        <v>235807</v>
      </c>
      <c r="F24" s="1"/>
      <c r="G24" s="1"/>
      <c r="H24" s="1"/>
      <c r="I24" s="15"/>
      <c r="J24" s="15"/>
    </row>
    <row r="25" spans="1:10">
      <c r="A25" s="15"/>
      <c r="B25" s="20" t="s">
        <v>116</v>
      </c>
      <c r="C25" s="19">
        <v>600000</v>
      </c>
      <c r="D25" s="19">
        <v>800000</v>
      </c>
      <c r="E25" s="21">
        <f t="shared" si="0"/>
        <v>35807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35807</v>
      </c>
      <c r="F49" s="1"/>
      <c r="G49" s="15"/>
    </row>
    <row r="50" spans="2:7">
      <c r="B50" s="20"/>
      <c r="C50" s="19"/>
      <c r="D50" s="19"/>
      <c r="E50" s="21">
        <f t="shared" si="0"/>
        <v>35807</v>
      </c>
      <c r="F50" s="1"/>
      <c r="G50" s="15"/>
    </row>
    <row r="51" spans="2:7">
      <c r="B51" s="20"/>
      <c r="C51" s="19"/>
      <c r="D51" s="19"/>
      <c r="E51" s="21">
        <f t="shared" si="0"/>
        <v>35807</v>
      </c>
      <c r="F51" s="1"/>
      <c r="G51" s="15"/>
    </row>
    <row r="52" spans="2:7">
      <c r="B52" s="25"/>
      <c r="C52" s="21">
        <f>SUM(C6:C51)</f>
        <v>8775807</v>
      </c>
      <c r="D52" s="21">
        <f>SUM(D6:D51)</f>
        <v>8740000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89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42" t="s">
        <v>23</v>
      </c>
      <c r="D4" s="242" t="s">
        <v>24</v>
      </c>
      <c r="E4" s="242" t="s">
        <v>25</v>
      </c>
      <c r="F4" s="242" t="s">
        <v>49</v>
      </c>
      <c r="G4" s="242" t="s">
        <v>26</v>
      </c>
      <c r="H4" s="242" t="s">
        <v>83</v>
      </c>
      <c r="I4" s="242" t="s">
        <v>27</v>
      </c>
      <c r="J4" s="242" t="s">
        <v>28</v>
      </c>
      <c r="K4" s="242" t="s">
        <v>84</v>
      </c>
      <c r="L4" s="242" t="s">
        <v>51</v>
      </c>
      <c r="M4" s="242" t="s">
        <v>78</v>
      </c>
      <c r="N4" s="248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98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102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103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104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105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106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107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108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 t="s">
        <v>110</v>
      </c>
      <c r="B22" s="77"/>
      <c r="C22" s="70"/>
      <c r="D22" s="78"/>
      <c r="E22" s="78"/>
      <c r="F22" s="78"/>
      <c r="G22" s="78">
        <v>50</v>
      </c>
      <c r="H22" s="78"/>
      <c r="I22" s="78">
        <v>30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240</v>
      </c>
      <c r="R22" s="75"/>
      <c r="S22" s="4"/>
    </row>
    <row r="23" spans="1:23" s="85" customFormat="1">
      <c r="A23" s="69" t="s">
        <v>116</v>
      </c>
      <c r="B23" s="77">
        <v>700</v>
      </c>
      <c r="C23" s="70"/>
      <c r="D23" s="78"/>
      <c r="E23" s="78"/>
      <c r="F23" s="78"/>
      <c r="G23" s="78"/>
      <c r="H23" s="78"/>
      <c r="I23" s="78">
        <v>30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890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7700</v>
      </c>
      <c r="C37" s="96">
        <f t="shared" ref="C37:P37" si="1">SUM(C6:C36)</f>
        <v>550</v>
      </c>
      <c r="D37" s="96">
        <f t="shared" si="1"/>
        <v>480</v>
      </c>
      <c r="E37" s="96">
        <f t="shared" si="1"/>
        <v>390</v>
      </c>
      <c r="F37" s="96">
        <f t="shared" si="1"/>
        <v>0</v>
      </c>
      <c r="G37" s="96">
        <f>SUM(G6:G36)</f>
        <v>1180</v>
      </c>
      <c r="H37" s="96">
        <f t="shared" si="1"/>
        <v>0</v>
      </c>
      <c r="I37" s="96">
        <f t="shared" si="1"/>
        <v>890</v>
      </c>
      <c r="J37" s="96">
        <f t="shared" si="1"/>
        <v>2660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13850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4" zoomScale="120" zoomScaleNormal="120" workbookViewId="0">
      <selection activeCell="E52" sqref="E5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-1512855</v>
      </c>
      <c r="D32" s="38"/>
      <c r="E32" s="174">
        <f t="shared" si="0"/>
        <v>-1512855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-1512855</v>
      </c>
      <c r="F33" s="186">
        <f>B33-E33</f>
        <v>1512855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99</v>
      </c>
      <c r="B38" s="164"/>
      <c r="C38" s="165">
        <v>20000</v>
      </c>
      <c r="D38" s="166" t="s">
        <v>109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79</v>
      </c>
      <c r="B39" s="164"/>
      <c r="C39" s="165">
        <v>186600</v>
      </c>
      <c r="D39" s="166" t="s">
        <v>110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90000</v>
      </c>
      <c r="D40" s="167" t="s">
        <v>109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297690</v>
      </c>
      <c r="D41" s="167" t="s">
        <v>108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48</v>
      </c>
      <c r="B42" s="164" t="s">
        <v>63</v>
      </c>
      <c r="C42" s="165">
        <v>87725</v>
      </c>
      <c r="D42" s="170" t="s">
        <v>74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80</v>
      </c>
      <c r="B43" s="203"/>
      <c r="C43" s="165">
        <v>165270</v>
      </c>
      <c r="D43" s="204" t="s">
        <v>116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64</v>
      </c>
      <c r="C44" s="165">
        <v>233850</v>
      </c>
      <c r="D44" s="166" t="s">
        <v>116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60</v>
      </c>
      <c r="B45" s="164" t="s">
        <v>65</v>
      </c>
      <c r="C45" s="165">
        <v>10090</v>
      </c>
      <c r="D45" s="166" t="s">
        <v>90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96</v>
      </c>
      <c r="B46" s="164"/>
      <c r="C46" s="165">
        <v>13750</v>
      </c>
      <c r="D46" s="166" t="s">
        <v>110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107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111</v>
      </c>
      <c r="B50" s="164"/>
      <c r="C50" s="165">
        <v>30000</v>
      </c>
      <c r="D50" s="166" t="s">
        <v>110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112</v>
      </c>
      <c r="B51" s="164"/>
      <c r="C51" s="165">
        <v>27500</v>
      </c>
      <c r="D51" s="166" t="s">
        <v>116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1512855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1512855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7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115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6109026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179205.375</v>
      </c>
      <c r="C6" s="34"/>
      <c r="D6" s="116" t="s">
        <v>44</v>
      </c>
      <c r="E6" s="120">
        <v>35807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703822.375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13850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1512855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165355.375</v>
      </c>
      <c r="C11" s="32"/>
      <c r="D11" s="116" t="s">
        <v>36</v>
      </c>
      <c r="E11" s="137">
        <v>803845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9165355.375</v>
      </c>
      <c r="C18" s="32"/>
      <c r="D18" s="116" t="s">
        <v>6</v>
      </c>
      <c r="E18" s="120">
        <f>SUM(E5:E17)</f>
        <v>9165355.375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113</v>
      </c>
      <c r="B23" s="198">
        <v>30000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97</v>
      </c>
      <c r="B24" s="198">
        <v>13750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55</v>
      </c>
      <c r="B25" s="198">
        <v>258940</v>
      </c>
      <c r="C25" s="199"/>
      <c r="D25" s="201" t="s">
        <v>61</v>
      </c>
      <c r="E25" s="200">
        <v>233850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77</v>
      </c>
      <c r="B26" s="198">
        <v>10000</v>
      </c>
      <c r="C26" s="199"/>
      <c r="D26" s="201" t="s">
        <v>81</v>
      </c>
      <c r="E26" s="200">
        <v>165270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3.25">
      <c r="A27" s="197" t="s">
        <v>100</v>
      </c>
      <c r="B27" s="198">
        <v>20000</v>
      </c>
      <c r="C27" s="199"/>
      <c r="D27" s="201" t="s">
        <v>114</v>
      </c>
      <c r="E27" s="200">
        <v>45000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4" thickBot="1">
      <c r="A28" s="209"/>
      <c r="B28" s="210"/>
      <c r="C28" s="211"/>
      <c r="D28" s="212" t="s">
        <v>82</v>
      </c>
      <c r="E28" s="213">
        <v>186600</v>
      </c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 ht="23.25">
      <c r="A30" s="226"/>
      <c r="B30" s="227"/>
      <c r="C30" s="228"/>
      <c r="D30" s="226"/>
      <c r="E30" s="227"/>
      <c r="F30" s="13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 ht="23.25">
      <c r="A31" s="226"/>
      <c r="B31" s="227"/>
      <c r="C31" s="228"/>
      <c r="D31" s="226"/>
      <c r="E31" s="227"/>
      <c r="F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>
      <c r="A32" s="1"/>
      <c r="B32" s="1"/>
      <c r="C32" s="1"/>
      <c r="D32" s="1"/>
      <c r="E32" s="23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B34" s="214"/>
      <c r="E34" s="2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8:27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2022-10-20T18:00:56Z</dcterms:modified>
</cp:coreProperties>
</file>