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Jul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5" i="1"/>
  <c r="B18" i="2"/>
  <c r="B11" i="2"/>
  <c r="B6" i="2"/>
  <c r="B20" i="2" s="1"/>
  <c r="C13" i="1" l="1"/>
  <c r="C6" i="1" l="1"/>
  <c r="C9" i="1"/>
</calcChain>
</file>

<file path=xl/sharedStrings.xml><?xml version="1.0" encoding="utf-8"?>
<sst xmlns="http://schemas.openxmlformats.org/spreadsheetml/2006/main" count="31" uniqueCount="25">
  <si>
    <t>Mugdho Corporation</t>
  </si>
  <si>
    <t>Realme Sales Profit May'22</t>
  </si>
  <si>
    <t>Price Increase Profit</t>
  </si>
  <si>
    <t>April Incentive'2022</t>
  </si>
  <si>
    <t>Realme Net Profit</t>
  </si>
  <si>
    <t>Symphony Net Profit</t>
  </si>
  <si>
    <t>Symphony Sales Profit May'22</t>
  </si>
  <si>
    <t>Back Margin April'22</t>
  </si>
  <si>
    <t>Samsung Sales Profit May'22</t>
  </si>
  <si>
    <t>Cash Margin April'22</t>
  </si>
  <si>
    <t>Feb'22 Sell Out Margin</t>
  </si>
  <si>
    <t>Feb+March TDS Tax (-)</t>
  </si>
  <si>
    <t>Date: 31.05.2022</t>
  </si>
  <si>
    <t>Mugdho Corporation Net Profit May'22</t>
  </si>
  <si>
    <t>Samsung Net Profit</t>
  </si>
  <si>
    <t>Date: 31.08.2022</t>
  </si>
  <si>
    <t>Back Margin &amp; Quarter Margin</t>
  </si>
  <si>
    <t>Symphony Sales Profit Aug'22</t>
  </si>
  <si>
    <t>Realme Sales Profit Aug'22</t>
  </si>
  <si>
    <t>Samsung Sales Profit Aug'22</t>
  </si>
  <si>
    <t>Back Margin</t>
  </si>
  <si>
    <t>Symphony Margin Boss (-)</t>
  </si>
  <si>
    <t>Samsung Rose Mobile Price Increase Profit (-)</t>
  </si>
  <si>
    <t>Mugdho Corporation Net Profit  Aug'22</t>
  </si>
  <si>
    <t>Need to Pay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</si>
</sst>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7" borderId="12" xfId="0" applyFont="1" applyFill="1" applyBorder="1"/>
    <xf numFmtId="0" fontId="1" fillId="7" borderId="13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4" borderId="9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1" fillId="4" borderId="9" xfId="0" applyNumberFormat="1" applyFont="1" applyFill="1" applyBorder="1"/>
    <xf numFmtId="1" fontId="1" fillId="6" borderId="13" xfId="0" applyNumberFormat="1" applyFont="1" applyFill="1" applyBorder="1"/>
    <xf numFmtId="0" fontId="2" fillId="5" borderId="14" xfId="0" applyFont="1" applyFill="1" applyBorder="1" applyAlignment="1">
      <alignment horizontal="center"/>
    </xf>
    <xf numFmtId="1" fontId="2" fillId="5" borderId="15" xfId="0" applyNumberFormat="1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1" fontId="4" fillId="10" borderId="1" xfId="0" applyNumberFormat="1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0" fontId="1" fillId="11" borderId="12" xfId="0" applyFont="1" applyFill="1" applyBorder="1"/>
    <xf numFmtId="0" fontId="1" fillId="11" borderId="13" xfId="0" applyFont="1" applyFill="1" applyBorder="1"/>
    <xf numFmtId="0" fontId="1" fillId="11" borderId="8" xfId="0" applyFont="1" applyFill="1" applyBorder="1"/>
    <xf numFmtId="0" fontId="1" fillId="11" borderId="9" xfId="0" applyFont="1" applyFill="1" applyBorder="1"/>
    <xf numFmtId="0" fontId="5" fillId="12" borderId="2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5" fillId="8" borderId="1" xfId="0" applyFont="1" applyFill="1" applyBorder="1" applyAlignment="1">
      <alignment horizontal="center"/>
    </xf>
    <xf numFmtId="1" fontId="5" fillId="8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tabSelected="1" workbookViewId="0">
      <selection activeCell="G8" sqref="G8"/>
    </sheetView>
  </sheetViews>
  <sheetFormatPr defaultRowHeight="23.25" x14ac:dyDescent="0.35"/>
  <cols>
    <col min="1" max="1" width="4.7109375" style="1" customWidth="1"/>
    <col min="2" max="2" width="64.28515625" style="1" customWidth="1"/>
    <col min="3" max="3" width="23.42578125" style="1" customWidth="1"/>
    <col min="4" max="4" width="5.85546875" style="1" customWidth="1"/>
    <col min="5" max="5" width="9.140625" style="1"/>
    <col min="6" max="6" width="11.5703125" style="1" bestFit="1" customWidth="1"/>
    <col min="7" max="16384" width="9.140625" style="1"/>
  </cols>
  <sheetData>
    <row r="1" spans="2:3" ht="24" thickBot="1" x14ac:dyDescent="0.4"/>
    <row r="2" spans="2:3" ht="32.25" x14ac:dyDescent="0.5">
      <c r="B2" s="28" t="s">
        <v>0</v>
      </c>
      <c r="C2" s="29"/>
    </row>
    <row r="3" spans="2:3" x14ac:dyDescent="0.35">
      <c r="B3" s="30" t="s">
        <v>15</v>
      </c>
      <c r="C3" s="31"/>
    </row>
    <row r="4" spans="2:3" x14ac:dyDescent="0.35">
      <c r="B4" s="5" t="s">
        <v>17</v>
      </c>
      <c r="C4" s="32">
        <v>238290.91740000001</v>
      </c>
    </row>
    <row r="5" spans="2:3" ht="24" thickBot="1" x14ac:dyDescent="0.4">
      <c r="B5" s="7" t="s">
        <v>16</v>
      </c>
      <c r="C5" s="8">
        <v>326252</v>
      </c>
    </row>
    <row r="6" spans="2:3" ht="24" thickBot="1" x14ac:dyDescent="0.4">
      <c r="B6" s="48" t="s">
        <v>5</v>
      </c>
      <c r="C6" s="49">
        <f>SUM(C4:C5)</f>
        <v>564542.91740000003</v>
      </c>
    </row>
    <row r="7" spans="2:3" ht="9" customHeight="1" x14ac:dyDescent="0.35">
      <c r="B7" s="26"/>
      <c r="C7" s="27"/>
    </row>
    <row r="8" spans="2:3" ht="24" thickBot="1" x14ac:dyDescent="0.4">
      <c r="B8" s="9" t="s">
        <v>18</v>
      </c>
      <c r="C8" s="33">
        <v>189811.35</v>
      </c>
    </row>
    <row r="9" spans="2:3" ht="24" thickBot="1" x14ac:dyDescent="0.4">
      <c r="B9" s="38" t="s">
        <v>4</v>
      </c>
      <c r="C9" s="39">
        <f>SUM(C8:C8)</f>
        <v>189811.35</v>
      </c>
    </row>
    <row r="10" spans="2:3" ht="10.5" customHeight="1" x14ac:dyDescent="0.35">
      <c r="B10" s="26"/>
      <c r="C10" s="27"/>
    </row>
    <row r="11" spans="2:3" x14ac:dyDescent="0.35">
      <c r="B11" s="40" t="s">
        <v>19</v>
      </c>
      <c r="C11" s="41">
        <v>28248</v>
      </c>
    </row>
    <row r="12" spans="2:3" ht="24" thickBot="1" x14ac:dyDescent="0.4">
      <c r="B12" s="42" t="s">
        <v>20</v>
      </c>
      <c r="C12" s="43">
        <v>220999</v>
      </c>
    </row>
    <row r="13" spans="2:3" ht="24" thickBot="1" x14ac:dyDescent="0.4">
      <c r="B13" s="44" t="s">
        <v>14</v>
      </c>
      <c r="C13" s="45">
        <f>SUM(C11:C12)</f>
        <v>249247</v>
      </c>
    </row>
    <row r="14" spans="2:3" ht="24" thickBot="1" x14ac:dyDescent="0.4">
      <c r="B14" s="21"/>
      <c r="C14" s="22"/>
    </row>
    <row r="15" spans="2:3" ht="29.25" thickBot="1" x14ac:dyDescent="0.5">
      <c r="B15" s="36" t="s">
        <v>23</v>
      </c>
      <c r="C15" s="37">
        <f>C6+C9+C13</f>
        <v>1003601.2674</v>
      </c>
    </row>
    <row r="16" spans="2:3" x14ac:dyDescent="0.35">
      <c r="B16" s="21"/>
      <c r="C16" s="22"/>
    </row>
    <row r="17" spans="2:3" x14ac:dyDescent="0.35">
      <c r="B17" s="46" t="s">
        <v>21</v>
      </c>
      <c r="C17" s="47">
        <v>326252</v>
      </c>
    </row>
    <row r="18" spans="2:3" x14ac:dyDescent="0.35">
      <c r="B18" s="46" t="s">
        <v>22</v>
      </c>
      <c r="C18" s="47">
        <v>8070</v>
      </c>
    </row>
    <row r="19" spans="2:3" ht="24" thickBot="1" x14ac:dyDescent="0.4">
      <c r="B19" s="34" t="s">
        <v>24</v>
      </c>
      <c r="C19" s="35">
        <f>C15-C17-C18</f>
        <v>669279.26740000001</v>
      </c>
    </row>
  </sheetData>
  <mergeCells count="2">
    <mergeCell ref="B2:C2"/>
    <mergeCell ref="B3:C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F12" sqref="F12"/>
    </sheetView>
  </sheetViews>
  <sheetFormatPr defaultRowHeight="15" x14ac:dyDescent="0.25"/>
  <cols>
    <col min="1" max="1" width="58.140625" bestFit="1" customWidth="1"/>
    <col min="2" max="2" width="13.42578125" bestFit="1" customWidth="1"/>
  </cols>
  <sheetData>
    <row r="1" spans="1:2" ht="32.25" x14ac:dyDescent="0.5">
      <c r="A1" s="28" t="s">
        <v>0</v>
      </c>
      <c r="B1" s="29"/>
    </row>
    <row r="2" spans="1:2" ht="23.25" x14ac:dyDescent="0.35">
      <c r="A2" s="30" t="s">
        <v>12</v>
      </c>
      <c r="B2" s="31"/>
    </row>
    <row r="3" spans="1:2" ht="23.25" x14ac:dyDescent="0.35">
      <c r="A3" s="5" t="s">
        <v>6</v>
      </c>
      <c r="B3" s="6">
        <v>286730</v>
      </c>
    </row>
    <row r="4" spans="1:2" ht="23.25" x14ac:dyDescent="0.35">
      <c r="A4" s="5" t="s">
        <v>2</v>
      </c>
      <c r="B4" s="25">
        <v>83260</v>
      </c>
    </row>
    <row r="5" spans="1:2" ht="24" thickBot="1" x14ac:dyDescent="0.4">
      <c r="A5" s="7" t="s">
        <v>7</v>
      </c>
      <c r="B5" s="8">
        <v>46277</v>
      </c>
    </row>
    <row r="6" spans="1:2" ht="24" thickBot="1" x14ac:dyDescent="0.4">
      <c r="A6" s="2" t="s">
        <v>5</v>
      </c>
      <c r="B6" s="3">
        <f>SUM(B3:B5)</f>
        <v>416267</v>
      </c>
    </row>
    <row r="7" spans="1:2" ht="23.25" x14ac:dyDescent="0.35">
      <c r="A7" s="26"/>
      <c r="B7" s="27"/>
    </row>
    <row r="8" spans="1:2" ht="23.25" x14ac:dyDescent="0.35">
      <c r="A8" s="9" t="s">
        <v>1</v>
      </c>
      <c r="B8" s="10">
        <v>253478</v>
      </c>
    </row>
    <row r="9" spans="1:2" ht="23.25" x14ac:dyDescent="0.35">
      <c r="A9" s="11" t="s">
        <v>2</v>
      </c>
      <c r="B9" s="12">
        <v>35190</v>
      </c>
    </row>
    <row r="10" spans="1:2" ht="24" thickBot="1" x14ac:dyDescent="0.4">
      <c r="A10" s="13" t="s">
        <v>3</v>
      </c>
      <c r="B10" s="14">
        <v>124173</v>
      </c>
    </row>
    <row r="11" spans="1:2" ht="24" thickBot="1" x14ac:dyDescent="0.4">
      <c r="A11" s="4" t="s">
        <v>4</v>
      </c>
      <c r="B11" s="2">
        <f>SUM(B8:B10)</f>
        <v>412841</v>
      </c>
    </row>
    <row r="12" spans="1:2" ht="23.25" x14ac:dyDescent="0.35">
      <c r="A12" s="26"/>
      <c r="B12" s="27"/>
    </row>
    <row r="13" spans="1:2" ht="23.25" x14ac:dyDescent="0.35">
      <c r="A13" s="15" t="s">
        <v>8</v>
      </c>
      <c r="B13" s="16">
        <v>72034</v>
      </c>
    </row>
    <row r="14" spans="1:2" ht="23.25" x14ac:dyDescent="0.35">
      <c r="A14" s="17" t="s">
        <v>9</v>
      </c>
      <c r="B14" s="18">
        <v>91646</v>
      </c>
    </row>
    <row r="15" spans="1:2" ht="23.25" x14ac:dyDescent="0.35">
      <c r="A15" s="17" t="s">
        <v>7</v>
      </c>
      <c r="B15" s="18">
        <v>97239</v>
      </c>
    </row>
    <row r="16" spans="1:2" ht="23.25" x14ac:dyDescent="0.35">
      <c r="A16" s="17" t="s">
        <v>10</v>
      </c>
      <c r="B16" s="18">
        <v>11295</v>
      </c>
    </row>
    <row r="17" spans="1:2" ht="24" thickBot="1" x14ac:dyDescent="0.4">
      <c r="A17" s="19" t="s">
        <v>11</v>
      </c>
      <c r="B17" s="20">
        <v>-49237</v>
      </c>
    </row>
    <row r="18" spans="1:2" ht="24" thickBot="1" x14ac:dyDescent="0.4">
      <c r="A18" s="4" t="s">
        <v>14</v>
      </c>
      <c r="B18" s="2">
        <f>SUM(B13:B17)</f>
        <v>222977</v>
      </c>
    </row>
    <row r="19" spans="1:2" ht="24" thickBot="1" x14ac:dyDescent="0.4">
      <c r="A19" s="21"/>
      <c r="B19" s="22"/>
    </row>
    <row r="20" spans="1:2" ht="24" thickBot="1" x14ac:dyDescent="0.3">
      <c r="A20" s="23" t="s">
        <v>13</v>
      </c>
      <c r="B20" s="24">
        <f>B6+B11+B18</f>
        <v>1052085</v>
      </c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2022-08-31T17:34:11Z</dcterms:modified>
</cp:coreProperties>
</file>