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3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<sst xmlns="http://schemas.openxmlformats.org/spreadsheetml/2006/main" count="123" uniqueCount="101">
  <si>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</si>
  <si>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</si>
  <si>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</si>
  <si>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</si>
  <si>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</si>
  <si>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</si>
  <si>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</si>
  <si>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</si>
  <si>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</si>
  <si>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</si>
  <si>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</si>
  <si>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</si>
  <si>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</si>
  <si>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</si>
  <si>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</si>
  <si>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</si>
  <si>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</si>
  <si>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</si>
  <si>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</si>
  <si>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</si>
  <si>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</si>
  <si>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</si>
  <si>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</si>
  <si>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</si>
  <si>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</si>
  <si>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</si>
  <si>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</si>
  <si>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</si>
  <si>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</si>
  <si>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</si>
  <si>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</si>
  <si>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</si>
  <si>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</si>
  <si>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</si>
  <si>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</si>
  <si>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</si>
  <si>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</si>
  <si>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</si>
  <si>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</si>
  <si>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</si>
  <si>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</si>
  <si>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</si>
  <si>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</si>
  <si>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</si>
  <si>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</si>
  <si>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</si>
  <si>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</si>
  <si>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</si>
  <si>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</si>
  <si>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</si>
  <si>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</si>
  <si>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</si>
  <si>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</si>
  <si>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</si>
  <si>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</si>
  <si>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</si>
  <si>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</si>
  <si>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</si>
  <si>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</si>
  <si>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</si>
  <si>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</si>
  <si>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</si>
  <si>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</si>
  <si>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</si>
  <si>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</si>
  <si>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</si>
  <si>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</si>
  <si>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</si>
  <si>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</si>
  <si>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</si>
  <si>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</si>
  <si>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</si>
  <si>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</si>
  <si>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</si>
  <si>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</si>
  <si>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</si>
  <si>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</si>
  <si>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</si>
  <si>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</si>
  <si>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</si>
  <si>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</si>
  <si>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</si>
  <si>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</si>
  <si>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</si>
  <si>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</si>
  <si>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</si>
  <si>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</si>
  <si>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</si>
  <si>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</si>
  <si>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</si>
  <si>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</si>
  <si>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</si>
  <si>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</si>
  <si>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</si>
  <si>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30.08.2022</t>
  </si>
  <si>
    <t>31.08.2022</t>
  </si>
  <si>
    <t>01.09.2022</t>
  </si>
  <si>
    <t>Bank Statement Sep-2022</t>
  </si>
  <si>
    <t>Month : Sep - 2022</t>
  </si>
  <si>
    <t>03.09.2022</t>
  </si>
  <si>
    <t>Date:03.09.2022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</si>
</sst>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7" sqref="G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97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99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249807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249807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249807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249807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249807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249807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249807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249807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249807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249807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249807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249807</v>
      </c>
      <c r="F49" s="1"/>
      <c r="G49" s="15"/>
    </row>
    <row r="50" spans="2:7">
      <c r="B50" s="20"/>
      <c r="C50" s="19"/>
      <c r="D50" s="19"/>
      <c r="E50" s="21">
        <f t="shared" si="0"/>
        <v>249807</v>
      </c>
      <c r="F50" s="1"/>
      <c r="G50" s="15"/>
    </row>
    <row r="51" spans="2:7">
      <c r="B51" s="20"/>
      <c r="C51" s="19"/>
      <c r="D51" s="19"/>
      <c r="E51" s="21">
        <f t="shared" si="0"/>
        <v>249807</v>
      </c>
      <c r="F51" s="1"/>
      <c r="G51" s="15"/>
    </row>
    <row r="52" spans="2:7">
      <c r="B52" s="25"/>
      <c r="C52" s="21">
        <f>SUM(C6:C51)</f>
        <v>649807</v>
      </c>
      <c r="D52" s="21">
        <f>SUM(D6:D51)</f>
        <v>400000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98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84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96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99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/>
      <c r="B8" s="77"/>
      <c r="C8" s="70"/>
      <c r="D8" s="78"/>
      <c r="E8" s="78"/>
      <c r="F8" s="78"/>
      <c r="G8" s="78"/>
      <c r="H8" s="78"/>
      <c r="I8" s="79"/>
      <c r="J8" s="78"/>
      <c r="K8" s="78"/>
      <c r="L8" s="78"/>
      <c r="M8" s="108"/>
      <c r="N8" s="78"/>
      <c r="O8" s="78"/>
      <c r="P8" s="80"/>
      <c r="Q8" s="74">
        <f t="shared" si="0"/>
        <v>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1400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80</v>
      </c>
      <c r="F37" s="96">
        <f t="shared" si="1"/>
        <v>0</v>
      </c>
      <c r="G37" s="96">
        <f>SUM(G6:G36)</f>
        <v>420</v>
      </c>
      <c r="H37" s="96">
        <f t="shared" si="1"/>
        <v>0</v>
      </c>
      <c r="I37" s="96">
        <f t="shared" si="1"/>
        <v>80</v>
      </c>
      <c r="J37" s="96">
        <f t="shared" si="1"/>
        <v>320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3099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G52" sqref="G5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-942240</v>
      </c>
      <c r="D31" s="38"/>
      <c r="E31" s="175">
        <f t="shared" si="0"/>
        <v>-942240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-942240</v>
      </c>
      <c r="F33" s="187">
        <f>B33-E33</f>
        <v>942240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94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85</v>
      </c>
      <c r="B38" s="164"/>
      <c r="C38" s="165">
        <v>26580</v>
      </c>
      <c r="D38" s="167" t="s">
        <v>83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95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88</v>
      </c>
      <c r="B40" s="164"/>
      <c r="C40" s="165">
        <v>38850</v>
      </c>
      <c r="D40" s="166" t="s">
        <v>87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92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169515</v>
      </c>
      <c r="D42" s="166" t="s">
        <v>99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91</v>
      </c>
      <c r="E43" s="41"/>
      <c r="F43" s="112"/>
      <c r="G43" s="218" t="s">
        <v>90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82</v>
      </c>
      <c r="C44" s="165">
        <v>500</v>
      </c>
      <c r="D44" s="166" t="s">
        <v>96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81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942240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942240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topLeftCell="A18" zoomScaleNormal="100" workbookViewId="0">
      <selection activeCell="H23" sqref="H2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100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5058262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10466.299999999999</v>
      </c>
      <c r="C6" s="34"/>
      <c r="D6" s="116" t="s">
        <v>44</v>
      </c>
      <c r="E6" s="120">
        <v>249807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1011004.3000000007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3099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942240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7367.2999999999993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18074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93</v>
      </c>
      <c r="B15" s="224">
        <v>1700000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7307367.3000000007</v>
      </c>
      <c r="C18" s="32"/>
      <c r="D18" s="116" t="s">
        <v>6</v>
      </c>
      <c r="E18" s="120">
        <f>SUM(E5:E17)</f>
        <v>7307367.3000000007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245000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80</v>
      </c>
      <c r="B23" s="200">
        <v>10090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86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89</v>
      </c>
      <c r="B25" s="213">
        <v>34000</v>
      </c>
      <c r="C25" s="214"/>
      <c r="D25" s="215" t="s">
        <v>64</v>
      </c>
      <c r="E25" s="216">
        <v>169955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2022-09-03T17:34:23Z</dcterms:modified>
</cp:coreProperties>
</file>