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her\2022\Aug'22\Target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Round" sheetId="6" r:id="rId3"/>
  </sheets>
  <definedNames>
    <definedName name="_xlnm._FilterDatabase" localSheetId="0" hidden="1">'Distributor Primary'!$A$3:$AJ$17</definedName>
    <definedName name="_xlnm._FilterDatabase" localSheetId="1" hidden="1">'Distributor Secondary'!$A$3:$D$17</definedName>
    <definedName name="_xlnm._FilterDatabase" localSheetId="2" hidden="1">Round!$A$2:$AL$80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0" i="6" l="1"/>
  <c r="F66" i="6"/>
  <c r="Z80" i="6" l="1"/>
  <c r="F56" i="6"/>
  <c r="F19" i="6"/>
  <c r="J76" i="6"/>
  <c r="F70" i="6"/>
  <c r="I63" i="6"/>
  <c r="M63" i="6"/>
  <c r="Q63" i="6"/>
  <c r="U63" i="6"/>
  <c r="Y63" i="6"/>
  <c r="AC63" i="6"/>
  <c r="AG63" i="6"/>
  <c r="AK63" i="6"/>
  <c r="K76" i="6"/>
  <c r="S76" i="6"/>
  <c r="W76" i="6"/>
  <c r="AA76" i="6"/>
  <c r="K80" i="6"/>
  <c r="O80" i="6"/>
  <c r="S80" i="6"/>
  <c r="W80" i="6"/>
  <c r="AA80" i="6"/>
  <c r="AE80" i="6"/>
  <c r="O76" i="6"/>
  <c r="AI80" i="6"/>
  <c r="AD80" i="6"/>
  <c r="K30" i="6"/>
  <c r="O30" i="6"/>
  <c r="S30" i="6"/>
  <c r="W30" i="6"/>
  <c r="AA30" i="6"/>
  <c r="AE30" i="6"/>
  <c r="AI30" i="6"/>
  <c r="K37" i="6"/>
  <c r="O37" i="6"/>
  <c r="S37" i="6"/>
  <c r="W37" i="6"/>
  <c r="AA37" i="6"/>
  <c r="AE37" i="6"/>
  <c r="AI37" i="6"/>
  <c r="K45" i="6"/>
  <c r="O45" i="6"/>
  <c r="S45" i="6"/>
  <c r="W45" i="6"/>
  <c r="AA45" i="6"/>
  <c r="AE45" i="6"/>
  <c r="AI45" i="6"/>
  <c r="N80" i="6"/>
  <c r="F77" i="6"/>
  <c r="I6" i="6"/>
  <c r="M6" i="6"/>
  <c r="Q6" i="6"/>
  <c r="U6" i="6"/>
  <c r="Y6" i="6"/>
  <c r="AC6" i="6"/>
  <c r="AG6" i="6"/>
  <c r="F21" i="6"/>
  <c r="J45" i="6"/>
  <c r="N45" i="6"/>
  <c r="R45" i="6"/>
  <c r="V45" i="6"/>
  <c r="Z45" i="6"/>
  <c r="AD45" i="6"/>
  <c r="AH45" i="6"/>
  <c r="H53" i="6"/>
  <c r="L53" i="6"/>
  <c r="P53" i="6"/>
  <c r="T53" i="6"/>
  <c r="X53" i="6"/>
  <c r="AB53" i="6"/>
  <c r="AF53" i="6"/>
  <c r="AJ53" i="6"/>
  <c r="N58" i="6"/>
  <c r="AD58" i="6"/>
  <c r="F9" i="6"/>
  <c r="F11" i="6"/>
  <c r="AH80" i="6"/>
  <c r="F25" i="6"/>
  <c r="F75" i="6"/>
  <c r="F79" i="6"/>
  <c r="F14" i="6"/>
  <c r="F16" i="6"/>
  <c r="F34" i="6"/>
  <c r="H58" i="6"/>
  <c r="L58" i="6"/>
  <c r="P58" i="6"/>
  <c r="T58" i="6"/>
  <c r="X58" i="6"/>
  <c r="AB58" i="6"/>
  <c r="AF58" i="6"/>
  <c r="AJ58" i="6"/>
  <c r="G57" i="6"/>
  <c r="G70" i="6"/>
  <c r="H76" i="6"/>
  <c r="L76" i="6"/>
  <c r="P76" i="6"/>
  <c r="T76" i="6"/>
  <c r="X76" i="6"/>
  <c r="AB76" i="6"/>
  <c r="AF76" i="6"/>
  <c r="AJ76" i="6"/>
  <c r="G73" i="6"/>
  <c r="K6" i="6"/>
  <c r="O6" i="6"/>
  <c r="F4" i="6"/>
  <c r="I13" i="6"/>
  <c r="M13" i="6"/>
  <c r="Q13" i="6"/>
  <c r="U13" i="6"/>
  <c r="Y13" i="6"/>
  <c r="AC13" i="6"/>
  <c r="AG13" i="6"/>
  <c r="AK13" i="6"/>
  <c r="G31" i="6"/>
  <c r="M37" i="6"/>
  <c r="Q37" i="6"/>
  <c r="U37" i="6"/>
  <c r="Y37" i="6"/>
  <c r="AC37" i="6"/>
  <c r="AG37" i="6"/>
  <c r="M45" i="6"/>
  <c r="Q45" i="6"/>
  <c r="U45" i="6"/>
  <c r="Y45" i="6"/>
  <c r="AC45" i="6"/>
  <c r="AG45" i="6"/>
  <c r="AK45" i="6"/>
  <c r="K53" i="6"/>
  <c r="O53" i="6"/>
  <c r="S53" i="6"/>
  <c r="W53" i="6"/>
  <c r="AA53" i="6"/>
  <c r="AE53" i="6"/>
  <c r="AI53" i="6"/>
  <c r="F61" i="6"/>
  <c r="F62" i="6"/>
  <c r="H71" i="6"/>
  <c r="L71" i="6"/>
  <c r="P71" i="6"/>
  <c r="T71" i="6"/>
  <c r="X71" i="6"/>
  <c r="AB71" i="6"/>
  <c r="AF71" i="6"/>
  <c r="AJ71" i="6"/>
  <c r="I80" i="6"/>
  <c r="M80" i="6"/>
  <c r="Q80" i="6"/>
  <c r="U80" i="6"/>
  <c r="Y80" i="6"/>
  <c r="AC80" i="6"/>
  <c r="AG80" i="6"/>
  <c r="AK80" i="6"/>
  <c r="G5" i="6"/>
  <c r="F5" i="6"/>
  <c r="G15" i="6"/>
  <c r="F15" i="6"/>
  <c r="V80" i="6"/>
  <c r="J6" i="6"/>
  <c r="N6" i="6"/>
  <c r="R6" i="6"/>
  <c r="V6" i="6"/>
  <c r="Z6" i="6"/>
  <c r="AD6" i="6"/>
  <c r="AH6" i="6"/>
  <c r="G8" i="6"/>
  <c r="F8" i="6"/>
  <c r="K18" i="6"/>
  <c r="O18" i="6"/>
  <c r="S18" i="6"/>
  <c r="W18" i="6"/>
  <c r="AA18" i="6"/>
  <c r="AE18" i="6"/>
  <c r="AI18" i="6"/>
  <c r="G17" i="6"/>
  <c r="F17" i="6"/>
  <c r="I23" i="6"/>
  <c r="M23" i="6"/>
  <c r="Q23" i="6"/>
  <c r="U23" i="6"/>
  <c r="Y23" i="6"/>
  <c r="AC23" i="6"/>
  <c r="AG23" i="6"/>
  <c r="AK23" i="6"/>
  <c r="F26" i="6"/>
  <c r="F31" i="6"/>
  <c r="F3" i="6"/>
  <c r="F7" i="6"/>
  <c r="K13" i="6"/>
  <c r="O13" i="6"/>
  <c r="S13" i="6"/>
  <c r="W13" i="6"/>
  <c r="AA13" i="6"/>
  <c r="AE13" i="6"/>
  <c r="AI13" i="6"/>
  <c r="G10" i="6"/>
  <c r="F10" i="6"/>
  <c r="F20" i="6"/>
  <c r="G21" i="6"/>
  <c r="G24" i="6"/>
  <c r="M30" i="6"/>
  <c r="Q30" i="6"/>
  <c r="U30" i="6"/>
  <c r="Y30" i="6"/>
  <c r="AC30" i="6"/>
  <c r="AG30" i="6"/>
  <c r="AK30" i="6"/>
  <c r="F35" i="6"/>
  <c r="N53" i="6"/>
  <c r="AD53" i="6"/>
  <c r="H6" i="6"/>
  <c r="L6" i="6"/>
  <c r="P6" i="6"/>
  <c r="T6" i="6"/>
  <c r="X6" i="6"/>
  <c r="AB6" i="6"/>
  <c r="AF6" i="6"/>
  <c r="AJ6" i="6"/>
  <c r="G12" i="6"/>
  <c r="F12" i="6"/>
  <c r="I18" i="6"/>
  <c r="M18" i="6"/>
  <c r="Q18" i="6"/>
  <c r="U18" i="6"/>
  <c r="Y18" i="6"/>
  <c r="AC18" i="6"/>
  <c r="AG18" i="6"/>
  <c r="AK18" i="6"/>
  <c r="K23" i="6"/>
  <c r="O23" i="6"/>
  <c r="S23" i="6"/>
  <c r="W23" i="6"/>
  <c r="AA23" i="6"/>
  <c r="AE23" i="6"/>
  <c r="AI23" i="6"/>
  <c r="S6" i="6"/>
  <c r="W6" i="6"/>
  <c r="AA6" i="6"/>
  <c r="AE6" i="6"/>
  <c r="AI6" i="6"/>
  <c r="G4" i="6"/>
  <c r="J13" i="6"/>
  <c r="N13" i="6"/>
  <c r="R13" i="6"/>
  <c r="V13" i="6"/>
  <c r="Z13" i="6"/>
  <c r="AD13" i="6"/>
  <c r="AH13" i="6"/>
  <c r="G9" i="6"/>
  <c r="H18" i="6"/>
  <c r="L18" i="6"/>
  <c r="P18" i="6"/>
  <c r="T18" i="6"/>
  <c r="X18" i="6"/>
  <c r="AB18" i="6"/>
  <c r="AF18" i="6"/>
  <c r="AJ18" i="6"/>
  <c r="H23" i="6"/>
  <c r="L23" i="6"/>
  <c r="P23" i="6"/>
  <c r="T23" i="6"/>
  <c r="X23" i="6"/>
  <c r="AB23" i="6"/>
  <c r="AF23" i="6"/>
  <c r="AJ23" i="6"/>
  <c r="G20" i="6"/>
  <c r="G26" i="6"/>
  <c r="G28" i="6"/>
  <c r="H37" i="6"/>
  <c r="L37" i="6"/>
  <c r="P37" i="6"/>
  <c r="T37" i="6"/>
  <c r="X37" i="6"/>
  <c r="AB37" i="6"/>
  <c r="AF37" i="6"/>
  <c r="AJ37" i="6"/>
  <c r="F32" i="6"/>
  <c r="N37" i="6"/>
  <c r="V37" i="6"/>
  <c r="AD37" i="6"/>
  <c r="J37" i="6"/>
  <c r="R37" i="6"/>
  <c r="Z37" i="6"/>
  <c r="AH37" i="6"/>
  <c r="I58" i="6"/>
  <c r="M58" i="6"/>
  <c r="Q58" i="6"/>
  <c r="U58" i="6"/>
  <c r="Y58" i="6"/>
  <c r="AC58" i="6"/>
  <c r="AG58" i="6"/>
  <c r="AK58" i="6"/>
  <c r="F57" i="6"/>
  <c r="G59" i="6"/>
  <c r="G61" i="6"/>
  <c r="I71" i="6"/>
  <c r="M71" i="6"/>
  <c r="Q71" i="6"/>
  <c r="U71" i="6"/>
  <c r="Y71" i="6"/>
  <c r="AC71" i="6"/>
  <c r="AG71" i="6"/>
  <c r="AK71" i="6"/>
  <c r="G67" i="6"/>
  <c r="Z71" i="6"/>
  <c r="I76" i="6"/>
  <c r="M76" i="6"/>
  <c r="Q76" i="6"/>
  <c r="U76" i="6"/>
  <c r="Y76" i="6"/>
  <c r="AC76" i="6"/>
  <c r="AG76" i="6"/>
  <c r="AK76" i="6"/>
  <c r="AK37" i="6"/>
  <c r="G33" i="6"/>
  <c r="F36" i="6"/>
  <c r="H45" i="6"/>
  <c r="L45" i="6"/>
  <c r="P45" i="6"/>
  <c r="T45" i="6"/>
  <c r="X45" i="6"/>
  <c r="AB45" i="6"/>
  <c r="AF45" i="6"/>
  <c r="AJ45" i="6"/>
  <c r="J53" i="6"/>
  <c r="R53" i="6"/>
  <c r="V53" i="6"/>
  <c r="Z53" i="6"/>
  <c r="AH53" i="6"/>
  <c r="G54" i="6"/>
  <c r="R58" i="6"/>
  <c r="V58" i="6"/>
  <c r="Z58" i="6"/>
  <c r="AH58" i="6"/>
  <c r="G56" i="6"/>
  <c r="K63" i="6"/>
  <c r="O63" i="6"/>
  <c r="S63" i="6"/>
  <c r="W63" i="6"/>
  <c r="AA63" i="6"/>
  <c r="AE63" i="6"/>
  <c r="AI63" i="6"/>
  <c r="G64" i="6"/>
  <c r="G72" i="6"/>
  <c r="R76" i="6"/>
  <c r="V76" i="6"/>
  <c r="AH76" i="6"/>
  <c r="Z76" i="6"/>
  <c r="H80" i="6"/>
  <c r="L80" i="6"/>
  <c r="P80" i="6"/>
  <c r="T80" i="6"/>
  <c r="X80" i="6"/>
  <c r="AB80" i="6"/>
  <c r="AF80" i="6"/>
  <c r="AJ80" i="6"/>
  <c r="F78" i="6"/>
  <c r="AK6" i="6"/>
  <c r="H13" i="6"/>
  <c r="L13" i="6"/>
  <c r="P13" i="6"/>
  <c r="T13" i="6"/>
  <c r="X13" i="6"/>
  <c r="AB13" i="6"/>
  <c r="AF13" i="6"/>
  <c r="AJ13" i="6"/>
  <c r="G11" i="6"/>
  <c r="J18" i="6"/>
  <c r="N18" i="6"/>
  <c r="R18" i="6"/>
  <c r="V18" i="6"/>
  <c r="Z18" i="6"/>
  <c r="AD18" i="6"/>
  <c r="AH18" i="6"/>
  <c r="G16" i="6"/>
  <c r="J23" i="6"/>
  <c r="N23" i="6"/>
  <c r="R23" i="6"/>
  <c r="V23" i="6"/>
  <c r="Z23" i="6"/>
  <c r="AD23" i="6"/>
  <c r="AH23" i="6"/>
  <c r="F22" i="6"/>
  <c r="H30" i="6"/>
  <c r="L30" i="6"/>
  <c r="P30" i="6"/>
  <c r="T30" i="6"/>
  <c r="X30" i="6"/>
  <c r="AB30" i="6"/>
  <c r="AF30" i="6"/>
  <c r="AJ30" i="6"/>
  <c r="J30" i="6"/>
  <c r="N30" i="6"/>
  <c r="R30" i="6"/>
  <c r="V30" i="6"/>
  <c r="Z30" i="6"/>
  <c r="AD30" i="6"/>
  <c r="AH30" i="6"/>
  <c r="F29" i="6"/>
  <c r="G35" i="6"/>
  <c r="G38" i="6"/>
  <c r="K58" i="6"/>
  <c r="O58" i="6"/>
  <c r="S58" i="6"/>
  <c r="W58" i="6"/>
  <c r="AA58" i="6"/>
  <c r="AE58" i="6"/>
  <c r="AI58" i="6"/>
  <c r="H63" i="6"/>
  <c r="L63" i="6"/>
  <c r="P63" i="6"/>
  <c r="T63" i="6"/>
  <c r="X63" i="6"/>
  <c r="AB63" i="6"/>
  <c r="AF63" i="6"/>
  <c r="AJ63" i="6"/>
  <c r="N63" i="6"/>
  <c r="AD63" i="6"/>
  <c r="G62" i="6"/>
  <c r="K71" i="6"/>
  <c r="O71" i="6"/>
  <c r="S71" i="6"/>
  <c r="W71" i="6"/>
  <c r="AA71" i="6"/>
  <c r="AE71" i="6"/>
  <c r="AI71" i="6"/>
  <c r="G66" i="6"/>
  <c r="G68" i="6"/>
  <c r="AE76" i="6"/>
  <c r="AI76" i="6"/>
  <c r="G42" i="6"/>
  <c r="F42" i="6"/>
  <c r="G44" i="6"/>
  <c r="F44" i="6"/>
  <c r="G49" i="6"/>
  <c r="F49" i="6"/>
  <c r="G60" i="6"/>
  <c r="F60" i="6"/>
  <c r="G3" i="6"/>
  <c r="G7" i="6"/>
  <c r="G14" i="6"/>
  <c r="G19" i="6"/>
  <c r="G22" i="6"/>
  <c r="G27" i="6"/>
  <c r="I30" i="6"/>
  <c r="G32" i="6"/>
  <c r="G36" i="6"/>
  <c r="I45" i="6"/>
  <c r="G55" i="6"/>
  <c r="F55" i="6"/>
  <c r="N71" i="6"/>
  <c r="R71" i="6"/>
  <c r="V71" i="6"/>
  <c r="AD71" i="6"/>
  <c r="AH71" i="6"/>
  <c r="N76" i="6"/>
  <c r="AD76" i="6"/>
  <c r="G47" i="6"/>
  <c r="F47" i="6"/>
  <c r="F24" i="6"/>
  <c r="F28" i="6"/>
  <c r="F33" i="6"/>
  <c r="F38" i="6"/>
  <c r="G39" i="6"/>
  <c r="F39" i="6"/>
  <c r="G41" i="6"/>
  <c r="F41" i="6"/>
  <c r="G43" i="6"/>
  <c r="F43" i="6"/>
  <c r="I53" i="6"/>
  <c r="G46" i="6"/>
  <c r="F46" i="6"/>
  <c r="M53" i="6"/>
  <c r="Q53" i="6"/>
  <c r="U53" i="6"/>
  <c r="Y53" i="6"/>
  <c r="AC53" i="6"/>
  <c r="AG53" i="6"/>
  <c r="AK53" i="6"/>
  <c r="G48" i="6"/>
  <c r="F48" i="6"/>
  <c r="G50" i="6"/>
  <c r="F50" i="6"/>
  <c r="G52" i="6"/>
  <c r="F52" i="6"/>
  <c r="R63" i="6"/>
  <c r="V63" i="6"/>
  <c r="Z63" i="6"/>
  <c r="AH63" i="6"/>
  <c r="G40" i="6"/>
  <c r="F40" i="6"/>
  <c r="G51" i="6"/>
  <c r="F51" i="6"/>
  <c r="G69" i="6"/>
  <c r="F69" i="6"/>
  <c r="G25" i="6"/>
  <c r="F27" i="6"/>
  <c r="G29" i="6"/>
  <c r="G34" i="6"/>
  <c r="I37" i="6"/>
  <c r="G65" i="6"/>
  <c r="F65" i="6"/>
  <c r="J71" i="6"/>
  <c r="G74" i="6"/>
  <c r="F74" i="6"/>
  <c r="J80" i="6"/>
  <c r="F54" i="6"/>
  <c r="F59" i="6"/>
  <c r="F64" i="6"/>
  <c r="F68" i="6"/>
  <c r="F73" i="6"/>
  <c r="G75" i="6"/>
  <c r="G79" i="6"/>
  <c r="J58" i="6"/>
  <c r="J63" i="6"/>
  <c r="F67" i="6"/>
  <c r="F72" i="6"/>
  <c r="G78" i="6"/>
  <c r="G77" i="6"/>
  <c r="F58" i="6" l="1"/>
  <c r="F23" i="6"/>
  <c r="F6" i="6"/>
  <c r="F80" i="6"/>
  <c r="T81" i="6"/>
  <c r="AE81" i="6"/>
  <c r="O81" i="6"/>
  <c r="G37" i="6"/>
  <c r="AK81" i="6"/>
  <c r="U81" i="6"/>
  <c r="N81" i="6"/>
  <c r="G13" i="6"/>
  <c r="W81" i="6"/>
  <c r="AG81" i="6"/>
  <c r="G71" i="6"/>
  <c r="AB81" i="6"/>
  <c r="X81" i="6"/>
  <c r="Z81" i="6"/>
  <c r="F18" i="6"/>
  <c r="F37" i="6"/>
  <c r="G6" i="6"/>
  <c r="G76" i="6"/>
  <c r="F63" i="6"/>
  <c r="AI81" i="6"/>
  <c r="S81" i="6"/>
  <c r="AD81" i="6"/>
  <c r="AA81" i="6"/>
  <c r="K81" i="6"/>
  <c r="AF81" i="6"/>
  <c r="P81" i="6"/>
  <c r="AJ81" i="6"/>
  <c r="L81" i="6"/>
  <c r="Y81" i="6"/>
  <c r="Q81" i="6"/>
  <c r="G63" i="6"/>
  <c r="H81" i="6"/>
  <c r="R81" i="6"/>
  <c r="AH81" i="6"/>
  <c r="AC81" i="6"/>
  <c r="M81" i="6"/>
  <c r="G23" i="6"/>
  <c r="G30" i="6"/>
  <c r="G45" i="6"/>
  <c r="V81" i="6"/>
  <c r="G58" i="6"/>
  <c r="I81" i="6"/>
  <c r="G18" i="6"/>
  <c r="F13" i="6"/>
  <c r="G80" i="6"/>
  <c r="F53" i="6"/>
  <c r="F76" i="6"/>
  <c r="J81" i="6"/>
  <c r="G53" i="6"/>
  <c r="F45" i="6"/>
  <c r="F30" i="6"/>
  <c r="F71" i="6"/>
  <c r="F81" i="6" l="1"/>
  <c r="G81" i="6"/>
  <c r="G17" i="2" l="1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5" i="1" l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F17" i="1" l="1"/>
  <c r="E17" i="1" l="1"/>
  <c r="E9" i="2" l="1"/>
  <c r="F4" i="2"/>
  <c r="F5" i="2" l="1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2" l="1"/>
  <c r="E17" i="2"/>
</calcChain>
</file>

<file path=xl/sharedStrings.xml><?xml version="1.0" encoding="utf-8"?>
<sst xmlns="http://schemas.openxmlformats.org/spreadsheetml/2006/main" count="545" uniqueCount="211">
  <si>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</si>
  <si>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</si>
  <si>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</si>
  <si>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</si>
  <si>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</si>
  <si>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</si>
  <si>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</si>
  <si>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</si>
  <si>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</si>
  <si>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</si>
  <si>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</si>
  <si>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</si>
  <si>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</si>
  <si>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</si>
  <si>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</si>
  <si>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</si>
  <si>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</si>
  <si>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</si>
  <si>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</si>
  <si>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</si>
  <si>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</si>
  <si>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</si>
  <si>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</si>
  <si>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</si>
  <si>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</si>
  <si>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</si>
  <si>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</si>
  <si>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</si>
  <si>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</si>
  <si>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</si>
  <si>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</si>
  <si>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</si>
  <si>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</si>
  <si>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</si>
  <si>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</si>
  <si>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</si>
  <si>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</si>
  <si>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</si>
  <si>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</si>
  <si>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</si>
  <si>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</si>
  <si>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</si>
  <si>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</si>
  <si>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</si>
  <si>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</si>
  <si>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</si>
  <si>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</si>
  <si>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</si>
  <si>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</si>
  <si>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</si>
  <si>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</si>
  <si>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</si>
  <si>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</si>
  <si>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</si>
  <si>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</si>
  <si>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</si>
  <si>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</si>
  <si>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</si>
  <si>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</si>
  <si>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</si>
  <si>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</si>
  <si>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</si>
  <si>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</si>
  <si>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</si>
  <si>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</si>
  <si>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</si>
  <si>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</si>
  <si>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</si>
  <si>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</si>
  <si>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</si>
  <si>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</si>
  <si>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</si>
  <si>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</si>
  <si>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</si>
  <si>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</si>
  <si>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</si>
  <si>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</si>
  <si>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</si>
  <si>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</si>
  <si>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</si>
  <si>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</si>
  <si>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</si>
  <si>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</si>
  <si>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</si>
  <si>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</si>
  <si>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</si>
  <si>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</si>
  <si>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</si>
  <si>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</si>
  <si>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</si>
  <si>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</si>
  <si>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</si>
  <si>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</si>
  <si>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</si>
  <si>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</si>
  <si>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</si>
  <si>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</si>
  <si>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</si>
  <si>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</si>
  <si>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</si>
  <si>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</si>
  <si>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</si>
  <si>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</si>
  <si>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</si>
  <si>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</si>
  <si>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</si>
  <si>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</si>
  <si>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</si>
  <si>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</si>
  <si>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</si>
  <si>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</si>
  <si>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</si>
  <si>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</si>
  <si>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</si>
  <si>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</si>
  <si>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</si>
  <si>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</si>
  <si>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</si>
  <si>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</si>
  <si>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</si>
  <si>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</si>
  <si>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</si>
  <si>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</si>
  <si>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</si>
  <si>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</si>
  <si>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</si>
  <si>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</si>
  <si>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</si>
  <si>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</si>
  <si>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</si>
  <si>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</si>
  <si>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</si>
  <si>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</si>
  <si>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</si>
  <si>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</si>
  <si>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</si>
  <si>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</si>
  <si>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</si>
  <si>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</si>
  <si>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</si>
  <si>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</si>
  <si>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</si>
  <si>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</si>
  <si>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</si>
  <si>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</si>
  <si>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</si>
  <si>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</si>
  <si>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</si>
  <si>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</si>
  <si>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</si>
  <si>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</si>
  <si>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</si>
  <si>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</si>
  <si>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</si>
  <si>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</si>
  <si>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</si>
  <si>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</si>
  <si>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</si>
  <si>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</si>
  <si>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</si>
  <si>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</si>
  <si>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</si>
  <si>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</si>
  <si>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</si>
  <si>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</si>
  <si>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Md.Majharul Haque</t>
  </si>
  <si>
    <t>Md. Hasib</t>
  </si>
  <si>
    <t>DSR-0351</t>
  </si>
  <si>
    <t>Md. Aminul Islam Tutul</t>
  </si>
  <si>
    <t>Akia Corporation</t>
  </si>
  <si>
    <t>DEL-0005</t>
  </si>
  <si>
    <t>A30</t>
  </si>
  <si>
    <t>B62</t>
  </si>
  <si>
    <t>S30</t>
  </si>
  <si>
    <t>L136</t>
  </si>
  <si>
    <t>G50</t>
  </si>
  <si>
    <t>i71</t>
  </si>
  <si>
    <t>i80</t>
  </si>
  <si>
    <t>Z42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</si>
  <si>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</si>
  <si>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</si>
  <si>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</si>
  <si>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</si>
  <si>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</si>
  <si>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</si>
  <si>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</si>
  <si>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</si>
  <si>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</si>
  <si>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</si>
  <si>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</si>
  <si>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B69</t>
  </si>
  <si>
    <t>BL96</t>
  </si>
  <si>
    <t>BL99</t>
  </si>
  <si>
    <t>BL120</t>
  </si>
  <si>
    <t>D41</t>
  </si>
  <si>
    <t>D82</t>
  </si>
  <si>
    <t>D54+</t>
  </si>
  <si>
    <t>S45</t>
  </si>
  <si>
    <t>D47</t>
  </si>
  <si>
    <t>L33</t>
  </si>
  <si>
    <t>L46</t>
  </si>
  <si>
    <t>L140</t>
  </si>
  <si>
    <t>L145</t>
  </si>
  <si>
    <t>L270</t>
  </si>
  <si>
    <t>G10+</t>
  </si>
  <si>
    <t>ATOM_II</t>
  </si>
  <si>
    <t>Z42pro</t>
  </si>
  <si>
    <t>Z22</t>
  </si>
  <si>
    <t>Z33</t>
  </si>
  <si>
    <t>Primary Target August'22</t>
  </si>
  <si>
    <t>Secondary Target August'22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</si>
</sst>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3" applyFont="1" applyBorder="1" applyAlignment="1">
      <alignment horizontal="left"/>
    </xf>
    <xf numFmtId="0" fontId="8" fillId="2" borderId="3" xfId="4" applyFont="1" applyFill="1" applyBorder="1" applyAlignment="1">
      <alignment horizontal="center"/>
    </xf>
    <xf numFmtId="0" fontId="8" fillId="0" borderId="3" xfId="3" applyFont="1" applyBorder="1" applyAlignment="1">
      <alignment horizontal="center"/>
    </xf>
    <xf numFmtId="166" fontId="6" fillId="2" borderId="3" xfId="5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3" applyFont="1" applyFill="1" applyBorder="1" applyAlignment="1">
      <alignment horizontal="left"/>
    </xf>
    <xf numFmtId="0" fontId="8" fillId="7" borderId="3" xfId="4" applyFont="1" applyFill="1" applyBorder="1" applyAlignment="1">
      <alignment horizontal="center"/>
    </xf>
    <xf numFmtId="0" fontId="8" fillId="7" borderId="3" xfId="3" applyFont="1" applyFill="1" applyBorder="1" applyAlignment="1">
      <alignment horizontal="center"/>
    </xf>
    <xf numFmtId="0" fontId="6" fillId="2" borderId="3" xfId="2" applyFont="1" applyFill="1" applyBorder="1"/>
    <xf numFmtId="0" fontId="6" fillId="7" borderId="3" xfId="2" applyFont="1" applyFill="1" applyBorder="1"/>
    <xf numFmtId="166" fontId="6" fillId="7" borderId="3" xfId="5" applyNumberFormat="1" applyFont="1" applyFill="1" applyBorder="1" applyAlignment="1">
      <alignment horizontal="center" vertical="center"/>
    </xf>
    <xf numFmtId="0" fontId="8" fillId="0" borderId="3" xfId="3" applyFont="1" applyBorder="1"/>
    <xf numFmtId="0" fontId="8" fillId="7" borderId="3" xfId="3" applyFont="1" applyFill="1" applyBorder="1"/>
    <xf numFmtId="0" fontId="8" fillId="0" borderId="3" xfId="2" applyFont="1" applyBorder="1"/>
    <xf numFmtId="0" fontId="8" fillId="7" borderId="3" xfId="2" applyFont="1" applyFill="1" applyBorder="1" applyAlignment="1">
      <alignment horizontal="left"/>
    </xf>
    <xf numFmtId="0" fontId="8" fillId="7" borderId="3" xfId="2" applyFont="1" applyFill="1" applyBorder="1"/>
    <xf numFmtId="0" fontId="8" fillId="0" borderId="3" xfId="2" applyFont="1" applyBorder="1" applyAlignment="1">
      <alignment horizontal="left"/>
    </xf>
    <xf numFmtId="0" fontId="6" fillId="2" borderId="3" xfId="2" applyFont="1" applyFill="1" applyBorder="1" applyAlignment="1">
      <alignment horizontal="left"/>
    </xf>
    <xf numFmtId="0" fontId="6" fillId="7" borderId="3" xfId="2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6" fontId="11" fillId="3" borderId="2" xfId="1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7" applyNumberFormat="1" applyFont="1" applyFill="1" applyBorder="1" applyAlignment="1">
      <alignment horizontal="center"/>
    </xf>
    <xf numFmtId="0" fontId="13" fillId="0" borderId="0" xfId="0" applyFont="1"/>
    <xf numFmtId="166" fontId="2" fillId="2" borderId="0" xfId="1" applyNumberFormat="1" applyFont="1" applyFill="1" applyAlignment="1">
      <alignment horizontal="left" vertical="center"/>
    </xf>
    <xf numFmtId="166" fontId="7" fillId="8" borderId="3" xfId="0" applyNumberFormat="1" applyFont="1" applyFill="1" applyBorder="1"/>
    <xf numFmtId="0" fontId="8" fillId="2" borderId="3" xfId="2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2" applyFont="1" applyFill="1" applyBorder="1"/>
    <xf numFmtId="0" fontId="6" fillId="0" borderId="3" xfId="2" applyFont="1" applyFill="1" applyBorder="1"/>
    <xf numFmtId="0" fontId="9" fillId="2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0" applyNumberFormat="1" applyFont="1" applyFill="1" applyBorder="1" applyAlignment="1">
      <alignment horizontal="center" vertical="center"/>
    </xf>
    <xf numFmtId="166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66" fontId="4" fillId="10" borderId="2" xfId="1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 wrapText="1"/>
    </xf>
    <xf numFmtId="0" fontId="7" fillId="9" borderId="3" xfId="2" applyFont="1" applyFill="1" applyBorder="1" applyAlignment="1">
      <alignment horizontal="center" vertical="center"/>
    </xf>
    <xf numFmtId="0" fontId="7" fillId="9" borderId="4" xfId="2" applyFont="1" applyFill="1" applyBorder="1" applyAlignment="1">
      <alignment horizontal="left" vertical="center"/>
    </xf>
    <xf numFmtId="0" fontId="7" fillId="9" borderId="5" xfId="2" applyFont="1" applyFill="1" applyBorder="1" applyAlignment="1">
      <alignment horizontal="left" vertical="center"/>
    </xf>
    <xf numFmtId="0" fontId="7" fillId="9" borderId="4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12">
    <cellStyle name="Comma" xfId="1" builtinId="3"/>
    <cellStyle name="Comma 2" xfId="6"/>
    <cellStyle name="Comma 2 2" xfId="5"/>
    <cellStyle name="Comma 3 2" xfId="11"/>
    <cellStyle name="Normal" xfId="0" builtinId="0"/>
    <cellStyle name="Normal 2" xfId="4"/>
    <cellStyle name="Normal 2 2" xfId="2"/>
    <cellStyle name="Normal 2 3" xfId="8"/>
    <cellStyle name="Normal 3" xfId="3"/>
    <cellStyle name="Percent 2 2" xfId="7"/>
    <cellStyle name="Percent 5" xfId="10"/>
    <cellStyle name="Percent 6 2" xfId="9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7"/>
  <sheetViews>
    <sheetView showGridLines="0" tabSelected="1" zoomScale="90" zoomScaleNormal="90" workbookViewId="0">
      <pane xSplit="6" ySplit="3" topLeftCell="O4" activePane="bottomRight" state="frozen"/>
      <selection pane="topRight" activeCell="E1" sqref="E1"/>
      <selection pane="bottomLeft" activeCell="A4" sqref="A4"/>
      <selection pane="bottomRight" activeCell="O17" sqref="O17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5" width="12.85546875" style="2" customWidth="1"/>
    <col min="36" max="36" width="17.42578125" style="2" bestFit="1" customWidth="1"/>
    <col min="37" max="16384" width="9.140625" style="3"/>
  </cols>
  <sheetData>
    <row r="1" spans="1:36" ht="14.25" x14ac:dyDescent="0.2">
      <c r="A1" s="71" t="s">
        <v>209</v>
      </c>
      <c r="B1" s="54"/>
      <c r="C1" s="54"/>
    </row>
    <row r="2" spans="1:36" s="1" customFormat="1" x14ac:dyDescent="0.2">
      <c r="E2" s="2"/>
      <c r="F2" s="4" t="s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s="6" customFormat="1" ht="32.25" customHeight="1" x14ac:dyDescent="0.25">
      <c r="A3" s="80" t="s">
        <v>1</v>
      </c>
      <c r="B3" s="70" t="s">
        <v>134</v>
      </c>
      <c r="C3" s="70" t="s">
        <v>2</v>
      </c>
      <c r="D3" s="70" t="s">
        <v>17</v>
      </c>
      <c r="E3" s="62" t="s">
        <v>3</v>
      </c>
      <c r="F3" s="62" t="s">
        <v>4</v>
      </c>
      <c r="G3" s="63" t="s">
        <v>171</v>
      </c>
      <c r="H3" s="63" t="s">
        <v>172</v>
      </c>
      <c r="I3" s="63" t="s">
        <v>190</v>
      </c>
      <c r="J3" s="63" t="s">
        <v>191</v>
      </c>
      <c r="K3" s="63" t="s">
        <v>192</v>
      </c>
      <c r="L3" s="63" t="s">
        <v>193</v>
      </c>
      <c r="M3" s="63" t="s">
        <v>194</v>
      </c>
      <c r="N3" s="63" t="s">
        <v>195</v>
      </c>
      <c r="O3" s="63" t="s">
        <v>196</v>
      </c>
      <c r="P3" s="63" t="s">
        <v>197</v>
      </c>
      <c r="Q3" s="63" t="s">
        <v>173</v>
      </c>
      <c r="R3" s="63" t="s">
        <v>198</v>
      </c>
      <c r="S3" s="63" t="s">
        <v>199</v>
      </c>
      <c r="T3" s="63" t="s">
        <v>200</v>
      </c>
      <c r="U3" s="63" t="s">
        <v>174</v>
      </c>
      <c r="V3" s="63" t="s">
        <v>201</v>
      </c>
      <c r="W3" s="63" t="s">
        <v>202</v>
      </c>
      <c r="X3" s="63" t="s">
        <v>203</v>
      </c>
      <c r="Y3" s="63" t="s">
        <v>204</v>
      </c>
      <c r="Z3" s="63" t="s">
        <v>175</v>
      </c>
      <c r="AA3" s="63" t="s">
        <v>176</v>
      </c>
      <c r="AB3" s="63" t="s">
        <v>177</v>
      </c>
      <c r="AC3" s="63" t="s">
        <v>205</v>
      </c>
      <c r="AD3" s="63" t="s">
        <v>178</v>
      </c>
      <c r="AE3" s="63" t="s">
        <v>206</v>
      </c>
      <c r="AF3" s="63" t="s">
        <v>207</v>
      </c>
      <c r="AG3" s="63" t="s">
        <v>208</v>
      </c>
      <c r="AH3" s="63" t="s">
        <v>179</v>
      </c>
      <c r="AI3" s="63" t="s">
        <v>180</v>
      </c>
      <c r="AJ3" s="63" t="s">
        <v>181</v>
      </c>
    </row>
    <row r="4" spans="1:36" s="53" customFormat="1" ht="14.25" x14ac:dyDescent="0.2">
      <c r="A4" s="69" t="s">
        <v>47</v>
      </c>
      <c r="B4" s="64" t="s">
        <v>149</v>
      </c>
      <c r="C4" s="64" t="s">
        <v>5</v>
      </c>
      <c r="D4" s="66" t="s">
        <v>22</v>
      </c>
      <c r="E4" s="61">
        <f t="shared" ref="E4:E16" si="0">SUMPRODUCT($G$2:$AJ$2,G4:AJ4)</f>
        <v>0</v>
      </c>
      <c r="F4" s="65">
        <f t="shared" ref="F4:F16" si="1">SUM(G4:AJ4)</f>
        <v>2909</v>
      </c>
      <c r="G4" s="65">
        <v>433</v>
      </c>
      <c r="H4" s="65">
        <v>315</v>
      </c>
      <c r="I4" s="65">
        <v>280</v>
      </c>
      <c r="J4" s="65">
        <v>195</v>
      </c>
      <c r="K4" s="65">
        <v>152</v>
      </c>
      <c r="L4" s="65">
        <v>206</v>
      </c>
      <c r="M4" s="65">
        <v>90</v>
      </c>
      <c r="N4" s="65">
        <v>88</v>
      </c>
      <c r="O4" s="65">
        <v>48</v>
      </c>
      <c r="P4" s="65">
        <v>25</v>
      </c>
      <c r="Q4" s="65">
        <v>126</v>
      </c>
      <c r="R4" s="65">
        <v>64</v>
      </c>
      <c r="S4" s="65">
        <v>125</v>
      </c>
      <c r="T4" s="65">
        <v>77</v>
      </c>
      <c r="U4" s="65">
        <v>103</v>
      </c>
      <c r="V4" s="65">
        <v>81</v>
      </c>
      <c r="W4" s="65">
        <v>84</v>
      </c>
      <c r="X4" s="65">
        <v>83</v>
      </c>
      <c r="Y4" s="65">
        <v>15</v>
      </c>
      <c r="Z4" s="65">
        <v>12</v>
      </c>
      <c r="AA4" s="65">
        <v>19</v>
      </c>
      <c r="AB4" s="65">
        <v>22</v>
      </c>
      <c r="AC4" s="65">
        <v>13</v>
      </c>
      <c r="AD4" s="65">
        <v>58</v>
      </c>
      <c r="AE4" s="65">
        <v>47</v>
      </c>
      <c r="AF4" s="65">
        <v>16</v>
      </c>
      <c r="AG4" s="65">
        <v>15</v>
      </c>
      <c r="AH4" s="65">
        <v>26</v>
      </c>
      <c r="AI4" s="65">
        <v>61</v>
      </c>
      <c r="AJ4" s="65">
        <v>30</v>
      </c>
    </row>
    <row r="5" spans="1:36" s="53" customFormat="1" ht="14.25" x14ac:dyDescent="0.2">
      <c r="A5" s="69" t="s">
        <v>6</v>
      </c>
      <c r="B5" s="64" t="s">
        <v>150</v>
      </c>
      <c r="C5" s="64" t="s">
        <v>5</v>
      </c>
      <c r="D5" s="66" t="s">
        <v>21</v>
      </c>
      <c r="E5" s="61">
        <f t="shared" si="0"/>
        <v>0</v>
      </c>
      <c r="F5" s="65">
        <f t="shared" si="1"/>
        <v>4630</v>
      </c>
      <c r="G5" s="65">
        <v>906</v>
      </c>
      <c r="H5" s="65">
        <v>396</v>
      </c>
      <c r="I5" s="65">
        <v>342</v>
      </c>
      <c r="J5" s="65">
        <v>409</v>
      </c>
      <c r="K5" s="65">
        <v>230</v>
      </c>
      <c r="L5" s="65">
        <v>342</v>
      </c>
      <c r="M5" s="65">
        <v>159</v>
      </c>
      <c r="N5" s="65">
        <v>165</v>
      </c>
      <c r="O5" s="65">
        <v>115</v>
      </c>
      <c r="P5" s="65">
        <v>95</v>
      </c>
      <c r="Q5" s="65">
        <v>230</v>
      </c>
      <c r="R5" s="65">
        <v>101</v>
      </c>
      <c r="S5" s="65">
        <v>184</v>
      </c>
      <c r="T5" s="65">
        <v>114</v>
      </c>
      <c r="U5" s="65">
        <v>151</v>
      </c>
      <c r="V5" s="65">
        <v>256</v>
      </c>
      <c r="W5" s="65">
        <v>80</v>
      </c>
      <c r="X5" s="65">
        <v>205</v>
      </c>
      <c r="Y5" s="65">
        <v>18</v>
      </c>
      <c r="Z5" s="65">
        <v>14</v>
      </c>
      <c r="AA5" s="65">
        <v>10</v>
      </c>
      <c r="AB5" s="65">
        <v>14</v>
      </c>
      <c r="AC5" s="65">
        <v>13</v>
      </c>
      <c r="AD5" s="65">
        <v>19</v>
      </c>
      <c r="AE5" s="65">
        <v>12</v>
      </c>
      <c r="AF5" s="65">
        <v>6</v>
      </c>
      <c r="AG5" s="65">
        <v>8</v>
      </c>
      <c r="AH5" s="65">
        <v>7</v>
      </c>
      <c r="AI5" s="65">
        <v>17</v>
      </c>
      <c r="AJ5" s="65">
        <v>12</v>
      </c>
    </row>
    <row r="6" spans="1:36" s="53" customFormat="1" ht="14.25" x14ac:dyDescent="0.2">
      <c r="A6" s="69" t="s">
        <v>7</v>
      </c>
      <c r="B6" s="64" t="s">
        <v>151</v>
      </c>
      <c r="C6" s="64" t="s">
        <v>5</v>
      </c>
      <c r="D6" s="66" t="s">
        <v>22</v>
      </c>
      <c r="E6" s="61">
        <f t="shared" si="0"/>
        <v>0</v>
      </c>
      <c r="F6" s="65">
        <f t="shared" si="1"/>
        <v>4188</v>
      </c>
      <c r="G6" s="65">
        <v>672</v>
      </c>
      <c r="H6" s="65">
        <v>246</v>
      </c>
      <c r="I6" s="65">
        <v>294</v>
      </c>
      <c r="J6" s="65">
        <v>232</v>
      </c>
      <c r="K6" s="65">
        <v>190</v>
      </c>
      <c r="L6" s="65">
        <v>142</v>
      </c>
      <c r="M6" s="65">
        <v>108</v>
      </c>
      <c r="N6" s="65">
        <v>347</v>
      </c>
      <c r="O6" s="65">
        <v>38</v>
      </c>
      <c r="P6" s="65">
        <v>25</v>
      </c>
      <c r="Q6" s="65">
        <v>241</v>
      </c>
      <c r="R6" s="65">
        <v>79</v>
      </c>
      <c r="S6" s="65">
        <v>202</v>
      </c>
      <c r="T6" s="65">
        <v>77</v>
      </c>
      <c r="U6" s="65">
        <v>384</v>
      </c>
      <c r="V6" s="65">
        <v>100</v>
      </c>
      <c r="W6" s="65">
        <v>53</v>
      </c>
      <c r="X6" s="65">
        <v>175</v>
      </c>
      <c r="Y6" s="65">
        <v>15</v>
      </c>
      <c r="Z6" s="65">
        <v>13</v>
      </c>
      <c r="AA6" s="65">
        <v>53</v>
      </c>
      <c r="AB6" s="65">
        <v>42</v>
      </c>
      <c r="AC6" s="65">
        <v>67</v>
      </c>
      <c r="AD6" s="65">
        <v>95</v>
      </c>
      <c r="AE6" s="65">
        <v>68</v>
      </c>
      <c r="AF6" s="65">
        <v>26</v>
      </c>
      <c r="AG6" s="65">
        <v>42</v>
      </c>
      <c r="AH6" s="65">
        <v>34</v>
      </c>
      <c r="AI6" s="65">
        <v>92</v>
      </c>
      <c r="AJ6" s="65">
        <v>36</v>
      </c>
    </row>
    <row r="7" spans="1:36" s="53" customFormat="1" ht="14.25" x14ac:dyDescent="0.2">
      <c r="A7" s="69" t="s">
        <v>152</v>
      </c>
      <c r="B7" s="64" t="s">
        <v>153</v>
      </c>
      <c r="C7" s="64" t="s">
        <v>5</v>
      </c>
      <c r="D7" s="66" t="s">
        <v>22</v>
      </c>
      <c r="E7" s="61">
        <f t="shared" si="0"/>
        <v>0</v>
      </c>
      <c r="F7" s="65">
        <f t="shared" si="1"/>
        <v>3768</v>
      </c>
      <c r="G7" s="65">
        <v>544</v>
      </c>
      <c r="H7" s="65">
        <v>354</v>
      </c>
      <c r="I7" s="65">
        <v>320</v>
      </c>
      <c r="J7" s="65">
        <v>256</v>
      </c>
      <c r="K7" s="65">
        <v>162</v>
      </c>
      <c r="L7" s="65">
        <v>240</v>
      </c>
      <c r="M7" s="65">
        <v>198</v>
      </c>
      <c r="N7" s="65">
        <v>42</v>
      </c>
      <c r="O7" s="65">
        <v>91</v>
      </c>
      <c r="P7" s="65">
        <v>46</v>
      </c>
      <c r="Q7" s="65">
        <v>122</v>
      </c>
      <c r="R7" s="65">
        <v>100</v>
      </c>
      <c r="S7" s="65">
        <v>126</v>
      </c>
      <c r="T7" s="65">
        <v>72</v>
      </c>
      <c r="U7" s="65">
        <v>140</v>
      </c>
      <c r="V7" s="65">
        <v>135</v>
      </c>
      <c r="W7" s="65">
        <v>80</v>
      </c>
      <c r="X7" s="65">
        <v>255</v>
      </c>
      <c r="Y7" s="65">
        <v>17</v>
      </c>
      <c r="Z7" s="65">
        <v>14</v>
      </c>
      <c r="AA7" s="65">
        <v>26</v>
      </c>
      <c r="AB7" s="65">
        <v>25</v>
      </c>
      <c r="AC7" s="65">
        <v>41</v>
      </c>
      <c r="AD7" s="65">
        <v>78</v>
      </c>
      <c r="AE7" s="65">
        <v>68</v>
      </c>
      <c r="AF7" s="65">
        <v>27</v>
      </c>
      <c r="AG7" s="65">
        <v>29</v>
      </c>
      <c r="AH7" s="65">
        <v>34</v>
      </c>
      <c r="AI7" s="65">
        <v>85</v>
      </c>
      <c r="AJ7" s="65">
        <v>41</v>
      </c>
    </row>
    <row r="8" spans="1:36" s="53" customFormat="1" ht="14.25" x14ac:dyDescent="0.2">
      <c r="A8" s="69" t="s">
        <v>9</v>
      </c>
      <c r="B8" s="64" t="s">
        <v>154</v>
      </c>
      <c r="C8" s="64" t="s">
        <v>5</v>
      </c>
      <c r="D8" s="66" t="s">
        <v>5</v>
      </c>
      <c r="E8" s="61">
        <f t="shared" si="0"/>
        <v>0</v>
      </c>
      <c r="F8" s="65">
        <f t="shared" si="1"/>
        <v>7134</v>
      </c>
      <c r="G8" s="65">
        <v>1065</v>
      </c>
      <c r="H8" s="65">
        <v>508</v>
      </c>
      <c r="I8" s="65">
        <v>542</v>
      </c>
      <c r="J8" s="65">
        <v>423</v>
      </c>
      <c r="K8" s="65">
        <v>334</v>
      </c>
      <c r="L8" s="65">
        <v>403</v>
      </c>
      <c r="M8" s="65">
        <v>358</v>
      </c>
      <c r="N8" s="65">
        <v>470</v>
      </c>
      <c r="O8" s="65">
        <v>135</v>
      </c>
      <c r="P8" s="65">
        <v>63</v>
      </c>
      <c r="Q8" s="65">
        <v>322</v>
      </c>
      <c r="R8" s="65">
        <v>133</v>
      </c>
      <c r="S8" s="65">
        <v>288</v>
      </c>
      <c r="T8" s="65">
        <v>137</v>
      </c>
      <c r="U8" s="65">
        <v>402</v>
      </c>
      <c r="V8" s="65">
        <v>253</v>
      </c>
      <c r="W8" s="65">
        <v>156</v>
      </c>
      <c r="X8" s="65">
        <v>336</v>
      </c>
      <c r="Y8" s="65">
        <v>31</v>
      </c>
      <c r="Z8" s="65">
        <v>26</v>
      </c>
      <c r="AA8" s="65">
        <v>51</v>
      </c>
      <c r="AB8" s="65">
        <v>44</v>
      </c>
      <c r="AC8" s="65">
        <v>43</v>
      </c>
      <c r="AD8" s="65">
        <v>139</v>
      </c>
      <c r="AE8" s="65">
        <v>129</v>
      </c>
      <c r="AF8" s="65">
        <v>38</v>
      </c>
      <c r="AG8" s="65">
        <v>28</v>
      </c>
      <c r="AH8" s="65">
        <v>55</v>
      </c>
      <c r="AI8" s="65">
        <v>148</v>
      </c>
      <c r="AJ8" s="65">
        <v>74</v>
      </c>
    </row>
    <row r="9" spans="1:36" s="53" customFormat="1" ht="14.25" x14ac:dyDescent="0.2">
      <c r="A9" s="69" t="s">
        <v>169</v>
      </c>
      <c r="B9" s="64" t="s">
        <v>170</v>
      </c>
      <c r="C9" s="64" t="s">
        <v>5</v>
      </c>
      <c r="D9" s="66" t="s">
        <v>22</v>
      </c>
      <c r="E9" s="61">
        <f t="shared" si="0"/>
        <v>0</v>
      </c>
      <c r="F9" s="65">
        <f t="shared" si="1"/>
        <v>4782</v>
      </c>
      <c r="G9" s="65">
        <v>962</v>
      </c>
      <c r="H9" s="65">
        <v>383</v>
      </c>
      <c r="I9" s="65">
        <v>507</v>
      </c>
      <c r="J9" s="65">
        <v>244</v>
      </c>
      <c r="K9" s="65">
        <v>163</v>
      </c>
      <c r="L9" s="65">
        <v>232</v>
      </c>
      <c r="M9" s="65">
        <v>162</v>
      </c>
      <c r="N9" s="65">
        <v>69</v>
      </c>
      <c r="O9" s="65">
        <v>51</v>
      </c>
      <c r="P9" s="65">
        <v>32</v>
      </c>
      <c r="Q9" s="65">
        <v>395</v>
      </c>
      <c r="R9" s="65">
        <v>118</v>
      </c>
      <c r="S9" s="65">
        <v>183</v>
      </c>
      <c r="T9" s="65">
        <v>95</v>
      </c>
      <c r="U9" s="65">
        <v>297</v>
      </c>
      <c r="V9" s="65">
        <v>114</v>
      </c>
      <c r="W9" s="65">
        <v>81</v>
      </c>
      <c r="X9" s="65">
        <v>88</v>
      </c>
      <c r="Y9" s="65">
        <v>22</v>
      </c>
      <c r="Z9" s="65">
        <v>17</v>
      </c>
      <c r="AA9" s="65">
        <v>30</v>
      </c>
      <c r="AB9" s="65">
        <v>25</v>
      </c>
      <c r="AC9" s="65">
        <v>31</v>
      </c>
      <c r="AD9" s="65">
        <v>120</v>
      </c>
      <c r="AE9" s="65">
        <v>96</v>
      </c>
      <c r="AF9" s="65">
        <v>27</v>
      </c>
      <c r="AG9" s="65">
        <v>26</v>
      </c>
      <c r="AH9" s="65">
        <v>40</v>
      </c>
      <c r="AI9" s="65">
        <v>115</v>
      </c>
      <c r="AJ9" s="65">
        <v>57</v>
      </c>
    </row>
    <row r="10" spans="1:36" s="53" customFormat="1" ht="14.25" x14ac:dyDescent="0.2">
      <c r="A10" s="69" t="s">
        <v>10</v>
      </c>
      <c r="B10" s="64" t="s">
        <v>155</v>
      </c>
      <c r="C10" s="64" t="s">
        <v>5</v>
      </c>
      <c r="D10" s="66" t="s">
        <v>5</v>
      </c>
      <c r="E10" s="61">
        <f t="shared" si="0"/>
        <v>0</v>
      </c>
      <c r="F10" s="65">
        <f t="shared" si="1"/>
        <v>6893</v>
      </c>
      <c r="G10" s="65">
        <v>1291</v>
      </c>
      <c r="H10" s="65">
        <v>556</v>
      </c>
      <c r="I10" s="65">
        <v>585</v>
      </c>
      <c r="J10" s="65">
        <v>470</v>
      </c>
      <c r="K10" s="65">
        <v>212</v>
      </c>
      <c r="L10" s="65">
        <v>386</v>
      </c>
      <c r="M10" s="65">
        <v>234</v>
      </c>
      <c r="N10" s="65">
        <v>273</v>
      </c>
      <c r="O10" s="65">
        <v>124</v>
      </c>
      <c r="P10" s="65">
        <v>73</v>
      </c>
      <c r="Q10" s="65">
        <v>483</v>
      </c>
      <c r="R10" s="65">
        <v>105</v>
      </c>
      <c r="S10" s="65">
        <v>365</v>
      </c>
      <c r="T10" s="65">
        <v>152</v>
      </c>
      <c r="U10" s="65">
        <v>346</v>
      </c>
      <c r="V10" s="65">
        <v>233</v>
      </c>
      <c r="W10" s="65">
        <v>176</v>
      </c>
      <c r="X10" s="65">
        <v>359</v>
      </c>
      <c r="Y10" s="65">
        <v>27</v>
      </c>
      <c r="Z10" s="65">
        <v>23</v>
      </c>
      <c r="AA10" s="65">
        <v>33</v>
      </c>
      <c r="AB10" s="65">
        <v>35</v>
      </c>
      <c r="AC10" s="65">
        <v>18</v>
      </c>
      <c r="AD10" s="65">
        <v>78</v>
      </c>
      <c r="AE10" s="65">
        <v>68</v>
      </c>
      <c r="AF10" s="65">
        <v>25</v>
      </c>
      <c r="AG10" s="65">
        <v>16</v>
      </c>
      <c r="AH10" s="65">
        <v>26</v>
      </c>
      <c r="AI10" s="65">
        <v>83</v>
      </c>
      <c r="AJ10" s="65">
        <v>38</v>
      </c>
    </row>
    <row r="11" spans="1:36" s="53" customFormat="1" ht="14.25" x14ac:dyDescent="0.2">
      <c r="A11" s="69" t="s">
        <v>11</v>
      </c>
      <c r="B11" s="64" t="s">
        <v>156</v>
      </c>
      <c r="C11" s="64" t="s">
        <v>5</v>
      </c>
      <c r="D11" s="66" t="s">
        <v>21</v>
      </c>
      <c r="E11" s="61">
        <f t="shared" si="0"/>
        <v>0</v>
      </c>
      <c r="F11" s="65">
        <f t="shared" si="1"/>
        <v>6236</v>
      </c>
      <c r="G11" s="65">
        <v>1195</v>
      </c>
      <c r="H11" s="65">
        <v>542</v>
      </c>
      <c r="I11" s="65">
        <v>683</v>
      </c>
      <c r="J11" s="65">
        <v>438</v>
      </c>
      <c r="K11" s="65">
        <v>240</v>
      </c>
      <c r="L11" s="65">
        <v>316</v>
      </c>
      <c r="M11" s="65">
        <v>314</v>
      </c>
      <c r="N11" s="65">
        <v>304</v>
      </c>
      <c r="O11" s="65">
        <v>173</v>
      </c>
      <c r="P11" s="65">
        <v>72</v>
      </c>
      <c r="Q11" s="65">
        <v>249</v>
      </c>
      <c r="R11" s="65">
        <v>161</v>
      </c>
      <c r="S11" s="65">
        <v>258</v>
      </c>
      <c r="T11" s="65">
        <v>163</v>
      </c>
      <c r="U11" s="65">
        <v>108</v>
      </c>
      <c r="V11" s="65">
        <v>158</v>
      </c>
      <c r="W11" s="65">
        <v>96</v>
      </c>
      <c r="X11" s="65">
        <v>220</v>
      </c>
      <c r="Y11" s="65">
        <v>27</v>
      </c>
      <c r="Z11" s="65">
        <v>23</v>
      </c>
      <c r="AA11" s="65">
        <v>40</v>
      </c>
      <c r="AB11" s="65">
        <v>45</v>
      </c>
      <c r="AC11" s="65">
        <v>43</v>
      </c>
      <c r="AD11" s="65">
        <v>95</v>
      </c>
      <c r="AE11" s="65">
        <v>65</v>
      </c>
      <c r="AF11" s="65">
        <v>23</v>
      </c>
      <c r="AG11" s="65">
        <v>25</v>
      </c>
      <c r="AH11" s="65">
        <v>40</v>
      </c>
      <c r="AI11" s="65">
        <v>78</v>
      </c>
      <c r="AJ11" s="65">
        <v>42</v>
      </c>
    </row>
    <row r="12" spans="1:36" x14ac:dyDescent="0.2">
      <c r="A12" s="69" t="s">
        <v>157</v>
      </c>
      <c r="B12" s="64" t="s">
        <v>158</v>
      </c>
      <c r="C12" s="64" t="s">
        <v>5</v>
      </c>
      <c r="D12" s="66" t="s">
        <v>41</v>
      </c>
      <c r="E12" s="61">
        <f t="shared" si="0"/>
        <v>0</v>
      </c>
      <c r="F12" s="65">
        <f t="shared" si="1"/>
        <v>3237</v>
      </c>
      <c r="G12" s="61">
        <v>503</v>
      </c>
      <c r="H12" s="61">
        <v>273</v>
      </c>
      <c r="I12" s="61">
        <v>227</v>
      </c>
      <c r="J12" s="61">
        <v>247</v>
      </c>
      <c r="K12" s="61">
        <v>134</v>
      </c>
      <c r="L12" s="61">
        <v>195</v>
      </c>
      <c r="M12" s="61">
        <v>137</v>
      </c>
      <c r="N12" s="61">
        <v>31</v>
      </c>
      <c r="O12" s="61">
        <v>45</v>
      </c>
      <c r="P12" s="61">
        <v>37</v>
      </c>
      <c r="Q12" s="61">
        <v>215</v>
      </c>
      <c r="R12" s="61">
        <v>46</v>
      </c>
      <c r="S12" s="61">
        <v>159</v>
      </c>
      <c r="T12" s="61">
        <v>68</v>
      </c>
      <c r="U12" s="61">
        <v>130</v>
      </c>
      <c r="V12" s="61">
        <v>182</v>
      </c>
      <c r="W12" s="61">
        <v>80</v>
      </c>
      <c r="X12" s="61">
        <v>163</v>
      </c>
      <c r="Y12" s="61">
        <v>12</v>
      </c>
      <c r="Z12" s="61">
        <v>10</v>
      </c>
      <c r="AA12" s="61">
        <v>22</v>
      </c>
      <c r="AB12" s="61">
        <v>28</v>
      </c>
      <c r="AC12" s="61">
        <v>22</v>
      </c>
      <c r="AD12" s="61">
        <v>59</v>
      </c>
      <c r="AE12" s="61">
        <v>56</v>
      </c>
      <c r="AF12" s="61">
        <v>18</v>
      </c>
      <c r="AG12" s="61">
        <v>23</v>
      </c>
      <c r="AH12" s="61">
        <v>22</v>
      </c>
      <c r="AI12" s="61">
        <v>62</v>
      </c>
      <c r="AJ12" s="61">
        <v>31</v>
      </c>
    </row>
    <row r="13" spans="1:36" x14ac:dyDescent="0.2">
      <c r="A13" s="69" t="s">
        <v>12</v>
      </c>
      <c r="B13" s="64" t="s">
        <v>159</v>
      </c>
      <c r="C13" s="64" t="s">
        <v>5</v>
      </c>
      <c r="D13" s="66" t="s">
        <v>21</v>
      </c>
      <c r="E13" s="61">
        <f t="shared" si="0"/>
        <v>0</v>
      </c>
      <c r="F13" s="65">
        <f t="shared" si="1"/>
        <v>3881</v>
      </c>
      <c r="G13" s="61">
        <v>535</v>
      </c>
      <c r="H13" s="61">
        <v>329</v>
      </c>
      <c r="I13" s="61">
        <v>303</v>
      </c>
      <c r="J13" s="61">
        <v>231</v>
      </c>
      <c r="K13" s="61">
        <v>175</v>
      </c>
      <c r="L13" s="61">
        <v>227</v>
      </c>
      <c r="M13" s="61">
        <v>125</v>
      </c>
      <c r="N13" s="61">
        <v>252</v>
      </c>
      <c r="O13" s="61">
        <v>98</v>
      </c>
      <c r="P13" s="61">
        <v>29</v>
      </c>
      <c r="Q13" s="61">
        <v>445</v>
      </c>
      <c r="R13" s="61">
        <v>76</v>
      </c>
      <c r="S13" s="61">
        <v>141</v>
      </c>
      <c r="T13" s="61">
        <v>83</v>
      </c>
      <c r="U13" s="61">
        <v>65</v>
      </c>
      <c r="V13" s="61">
        <v>123</v>
      </c>
      <c r="W13" s="61">
        <v>120</v>
      </c>
      <c r="X13" s="61">
        <v>197</v>
      </c>
      <c r="Y13" s="61">
        <v>17</v>
      </c>
      <c r="Z13" s="61">
        <v>14</v>
      </c>
      <c r="AA13" s="61">
        <v>31</v>
      </c>
      <c r="AB13" s="61">
        <v>26</v>
      </c>
      <c r="AC13" s="61">
        <v>30</v>
      </c>
      <c r="AD13" s="61">
        <v>58</v>
      </c>
      <c r="AE13" s="61">
        <v>48</v>
      </c>
      <c r="AF13" s="61">
        <v>17</v>
      </c>
      <c r="AG13" s="61">
        <v>14</v>
      </c>
      <c r="AH13" s="61">
        <v>19</v>
      </c>
      <c r="AI13" s="61">
        <v>35</v>
      </c>
      <c r="AJ13" s="61">
        <v>18</v>
      </c>
    </row>
    <row r="14" spans="1:36" x14ac:dyDescent="0.2">
      <c r="A14" s="69" t="s">
        <v>13</v>
      </c>
      <c r="B14" s="64" t="s">
        <v>160</v>
      </c>
      <c r="C14" s="64" t="s">
        <v>5</v>
      </c>
      <c r="D14" s="66" t="s">
        <v>41</v>
      </c>
      <c r="E14" s="61">
        <f t="shared" si="0"/>
        <v>0</v>
      </c>
      <c r="F14" s="65">
        <f t="shared" si="1"/>
        <v>6819</v>
      </c>
      <c r="G14" s="61">
        <v>1233</v>
      </c>
      <c r="H14" s="61">
        <v>771</v>
      </c>
      <c r="I14" s="61">
        <v>508</v>
      </c>
      <c r="J14" s="61">
        <v>426</v>
      </c>
      <c r="K14" s="61">
        <v>335</v>
      </c>
      <c r="L14" s="61">
        <v>291</v>
      </c>
      <c r="M14" s="61">
        <v>357</v>
      </c>
      <c r="N14" s="61">
        <v>231</v>
      </c>
      <c r="O14" s="61">
        <v>120</v>
      </c>
      <c r="P14" s="61">
        <v>43</v>
      </c>
      <c r="Q14" s="61">
        <v>195</v>
      </c>
      <c r="R14" s="61">
        <v>97</v>
      </c>
      <c r="S14" s="61">
        <v>250</v>
      </c>
      <c r="T14" s="61">
        <v>96</v>
      </c>
      <c r="U14" s="61">
        <v>259</v>
      </c>
      <c r="V14" s="61">
        <v>130</v>
      </c>
      <c r="W14" s="61">
        <v>160</v>
      </c>
      <c r="X14" s="61">
        <v>241</v>
      </c>
      <c r="Y14" s="61">
        <v>34</v>
      </c>
      <c r="Z14" s="61">
        <v>29</v>
      </c>
      <c r="AA14" s="61">
        <v>75</v>
      </c>
      <c r="AB14" s="61">
        <v>78</v>
      </c>
      <c r="AC14" s="61">
        <v>57</v>
      </c>
      <c r="AD14" s="61">
        <v>182</v>
      </c>
      <c r="AE14" s="61">
        <v>130</v>
      </c>
      <c r="AF14" s="61">
        <v>54</v>
      </c>
      <c r="AG14" s="61">
        <v>63</v>
      </c>
      <c r="AH14" s="61">
        <v>88</v>
      </c>
      <c r="AI14" s="61">
        <v>182</v>
      </c>
      <c r="AJ14" s="61">
        <v>104</v>
      </c>
    </row>
    <row r="15" spans="1:36" x14ac:dyDescent="0.2">
      <c r="A15" s="69" t="s">
        <v>120</v>
      </c>
      <c r="B15" s="64" t="s">
        <v>161</v>
      </c>
      <c r="C15" s="64" t="s">
        <v>5</v>
      </c>
      <c r="D15" s="66" t="s">
        <v>41</v>
      </c>
      <c r="E15" s="61">
        <f t="shared" si="0"/>
        <v>0</v>
      </c>
      <c r="F15" s="65">
        <f t="shared" si="1"/>
        <v>3681</v>
      </c>
      <c r="G15" s="61">
        <v>536</v>
      </c>
      <c r="H15" s="61">
        <v>278</v>
      </c>
      <c r="I15" s="61">
        <v>303</v>
      </c>
      <c r="J15" s="61">
        <v>202</v>
      </c>
      <c r="K15" s="61">
        <v>141</v>
      </c>
      <c r="L15" s="61">
        <v>142</v>
      </c>
      <c r="M15" s="61">
        <v>182</v>
      </c>
      <c r="N15" s="61">
        <v>167</v>
      </c>
      <c r="O15" s="61">
        <v>133</v>
      </c>
      <c r="P15" s="61">
        <v>49</v>
      </c>
      <c r="Q15" s="61">
        <v>389</v>
      </c>
      <c r="R15" s="61">
        <v>109</v>
      </c>
      <c r="S15" s="61">
        <v>155</v>
      </c>
      <c r="T15" s="61">
        <v>87</v>
      </c>
      <c r="U15" s="61">
        <v>128</v>
      </c>
      <c r="V15" s="61">
        <v>103</v>
      </c>
      <c r="W15" s="61">
        <v>72</v>
      </c>
      <c r="X15" s="61">
        <v>134</v>
      </c>
      <c r="Y15" s="61">
        <v>14</v>
      </c>
      <c r="Z15" s="61">
        <v>11</v>
      </c>
      <c r="AA15" s="61">
        <v>23</v>
      </c>
      <c r="AB15" s="61">
        <v>26</v>
      </c>
      <c r="AC15" s="61">
        <v>27</v>
      </c>
      <c r="AD15" s="61">
        <v>63</v>
      </c>
      <c r="AE15" s="61">
        <v>43</v>
      </c>
      <c r="AF15" s="61">
        <v>21</v>
      </c>
      <c r="AG15" s="61">
        <v>15</v>
      </c>
      <c r="AH15" s="61">
        <v>18</v>
      </c>
      <c r="AI15" s="61">
        <v>76</v>
      </c>
      <c r="AJ15" s="61">
        <v>34</v>
      </c>
    </row>
    <row r="16" spans="1:36" x14ac:dyDescent="0.2">
      <c r="A16" s="69" t="s">
        <v>162</v>
      </c>
      <c r="B16" s="64" t="s">
        <v>163</v>
      </c>
      <c r="C16" s="64" t="s">
        <v>5</v>
      </c>
      <c r="D16" s="66" t="s">
        <v>41</v>
      </c>
      <c r="E16" s="61">
        <f t="shared" si="0"/>
        <v>0</v>
      </c>
      <c r="F16" s="65">
        <f t="shared" si="1"/>
        <v>3627</v>
      </c>
      <c r="G16" s="61">
        <v>526</v>
      </c>
      <c r="H16" s="61">
        <v>249</v>
      </c>
      <c r="I16" s="61">
        <v>306</v>
      </c>
      <c r="J16" s="61">
        <v>128</v>
      </c>
      <c r="K16" s="61">
        <v>132</v>
      </c>
      <c r="L16" s="61">
        <v>128</v>
      </c>
      <c r="M16" s="61">
        <v>174</v>
      </c>
      <c r="N16" s="61">
        <v>161</v>
      </c>
      <c r="O16" s="61">
        <v>127</v>
      </c>
      <c r="P16" s="61">
        <v>62</v>
      </c>
      <c r="Q16" s="61">
        <v>487</v>
      </c>
      <c r="R16" s="61">
        <v>111</v>
      </c>
      <c r="S16" s="61">
        <v>163</v>
      </c>
      <c r="T16" s="61">
        <v>79</v>
      </c>
      <c r="U16" s="61">
        <v>87</v>
      </c>
      <c r="V16" s="61">
        <v>82</v>
      </c>
      <c r="W16" s="61">
        <v>64</v>
      </c>
      <c r="X16" s="61">
        <v>145</v>
      </c>
      <c r="Y16" s="61">
        <v>16</v>
      </c>
      <c r="Z16" s="61">
        <v>13</v>
      </c>
      <c r="AA16" s="61">
        <v>25</v>
      </c>
      <c r="AB16" s="61">
        <v>31</v>
      </c>
      <c r="AC16" s="61">
        <v>36</v>
      </c>
      <c r="AD16" s="61">
        <v>56</v>
      </c>
      <c r="AE16" s="61">
        <v>49</v>
      </c>
      <c r="AF16" s="61">
        <v>32</v>
      </c>
      <c r="AG16" s="61">
        <v>27</v>
      </c>
      <c r="AH16" s="61">
        <v>32</v>
      </c>
      <c r="AI16" s="61">
        <v>65</v>
      </c>
      <c r="AJ16" s="61">
        <v>34</v>
      </c>
    </row>
    <row r="17" spans="1:36" x14ac:dyDescent="0.2">
      <c r="A17" s="82" t="s">
        <v>14</v>
      </c>
      <c r="B17" s="82"/>
      <c r="C17" s="82"/>
      <c r="D17" s="82"/>
      <c r="E17" s="68">
        <f t="shared" ref="E17:AJ17" si="2">SUM(E4:E16)</f>
        <v>0</v>
      </c>
      <c r="F17" s="68">
        <f t="shared" si="2"/>
        <v>61785</v>
      </c>
      <c r="G17" s="68">
        <f t="shared" si="2"/>
        <v>10401</v>
      </c>
      <c r="H17" s="68">
        <f t="shared" si="2"/>
        <v>5200</v>
      </c>
      <c r="I17" s="68">
        <f t="shared" si="2"/>
        <v>5200</v>
      </c>
      <c r="J17" s="68">
        <f t="shared" si="2"/>
        <v>3901</v>
      </c>
      <c r="K17" s="68">
        <f t="shared" si="2"/>
        <v>2600</v>
      </c>
      <c r="L17" s="68">
        <f t="shared" si="2"/>
        <v>3250</v>
      </c>
      <c r="M17" s="68">
        <f t="shared" si="2"/>
        <v>2598</v>
      </c>
      <c r="N17" s="68">
        <f t="shared" si="2"/>
        <v>2600</v>
      </c>
      <c r="O17" s="68">
        <f t="shared" si="2"/>
        <v>1298</v>
      </c>
      <c r="P17" s="68">
        <f t="shared" si="2"/>
        <v>651</v>
      </c>
      <c r="Q17" s="68">
        <f t="shared" si="2"/>
        <v>3899</v>
      </c>
      <c r="R17" s="68">
        <f t="shared" si="2"/>
        <v>1300</v>
      </c>
      <c r="S17" s="68">
        <f t="shared" si="2"/>
        <v>2599</v>
      </c>
      <c r="T17" s="68">
        <f t="shared" si="2"/>
        <v>1300</v>
      </c>
      <c r="U17" s="68">
        <f t="shared" si="2"/>
        <v>2600</v>
      </c>
      <c r="V17" s="68">
        <f t="shared" si="2"/>
        <v>1950</v>
      </c>
      <c r="W17" s="68">
        <f t="shared" si="2"/>
        <v>1302</v>
      </c>
      <c r="X17" s="68">
        <f t="shared" si="2"/>
        <v>2601</v>
      </c>
      <c r="Y17" s="68">
        <f t="shared" si="2"/>
        <v>265</v>
      </c>
      <c r="Z17" s="68">
        <f t="shared" si="2"/>
        <v>219</v>
      </c>
      <c r="AA17" s="68">
        <f t="shared" si="2"/>
        <v>438</v>
      </c>
      <c r="AB17" s="68">
        <f t="shared" si="2"/>
        <v>441</v>
      </c>
      <c r="AC17" s="68">
        <f t="shared" si="2"/>
        <v>441</v>
      </c>
      <c r="AD17" s="68">
        <f t="shared" si="2"/>
        <v>1100</v>
      </c>
      <c r="AE17" s="68">
        <f t="shared" si="2"/>
        <v>879</v>
      </c>
      <c r="AF17" s="68">
        <f t="shared" si="2"/>
        <v>330</v>
      </c>
      <c r="AG17" s="68">
        <f t="shared" si="2"/>
        <v>331</v>
      </c>
      <c r="AH17" s="68">
        <f t="shared" si="2"/>
        <v>441</v>
      </c>
      <c r="AI17" s="68">
        <f t="shared" si="2"/>
        <v>1099</v>
      </c>
      <c r="AJ17" s="68">
        <f t="shared" si="2"/>
        <v>551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17" sqref="A17:D17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7" width="8.42578125" style="2" bestFit="1" customWidth="1"/>
    <col min="8" max="28" width="7.28515625" style="2" bestFit="1" customWidth="1"/>
    <col min="29" max="31" width="8.42578125" style="2" bestFit="1" customWidth="1"/>
    <col min="32" max="33" width="7.28515625" style="2" bestFit="1" customWidth="1"/>
    <col min="34" max="34" width="8.42578125" style="2" bestFit="1" customWidth="1"/>
    <col min="35" max="35" width="9.140625" style="2" bestFit="1" customWidth="1"/>
    <col min="36" max="36" width="10.140625" style="2" bestFit="1" customWidth="1"/>
    <col min="37" max="16384" width="9.140625" style="3"/>
  </cols>
  <sheetData>
    <row r="1" spans="1:36" ht="14.25" x14ac:dyDescent="0.2">
      <c r="A1" s="71" t="s">
        <v>210</v>
      </c>
      <c r="B1" s="54"/>
      <c r="C1" s="54"/>
    </row>
    <row r="2" spans="1:36" s="1" customFormat="1" x14ac:dyDescent="0.2">
      <c r="E2" s="2"/>
      <c r="F2" s="4" t="s">
        <v>135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</row>
    <row r="3" spans="1:36" s="6" customFormat="1" ht="32.25" customHeight="1" x14ac:dyDescent="0.25">
      <c r="A3" s="70" t="s">
        <v>1</v>
      </c>
      <c r="B3" s="70" t="s">
        <v>134</v>
      </c>
      <c r="C3" s="70" t="s">
        <v>2</v>
      </c>
      <c r="D3" s="70" t="s">
        <v>17</v>
      </c>
      <c r="E3" s="62" t="s">
        <v>3</v>
      </c>
      <c r="F3" s="62" t="s">
        <v>4</v>
      </c>
      <c r="G3" s="63" t="s">
        <v>171</v>
      </c>
      <c r="H3" s="63" t="s">
        <v>172</v>
      </c>
      <c r="I3" s="63" t="s">
        <v>190</v>
      </c>
      <c r="J3" s="63" t="s">
        <v>191</v>
      </c>
      <c r="K3" s="63" t="s">
        <v>192</v>
      </c>
      <c r="L3" s="63" t="s">
        <v>193</v>
      </c>
      <c r="M3" s="63" t="s">
        <v>194</v>
      </c>
      <c r="N3" s="63" t="s">
        <v>195</v>
      </c>
      <c r="O3" s="63" t="s">
        <v>197</v>
      </c>
      <c r="P3" s="63" t="s">
        <v>173</v>
      </c>
      <c r="Q3" s="63" t="s">
        <v>198</v>
      </c>
      <c r="R3" s="63" t="s">
        <v>199</v>
      </c>
      <c r="S3" s="63" t="s">
        <v>200</v>
      </c>
      <c r="T3" s="63" t="s">
        <v>174</v>
      </c>
      <c r="U3" s="63" t="s">
        <v>201</v>
      </c>
      <c r="V3" s="63" t="s">
        <v>202</v>
      </c>
      <c r="W3" s="63" t="s">
        <v>203</v>
      </c>
      <c r="X3" s="63" t="s">
        <v>204</v>
      </c>
      <c r="Y3" s="63" t="s">
        <v>175</v>
      </c>
      <c r="Z3" s="63" t="s">
        <v>176</v>
      </c>
      <c r="AA3" s="63" t="s">
        <v>177</v>
      </c>
      <c r="AB3" s="63" t="s">
        <v>205</v>
      </c>
      <c r="AC3" s="63" t="s">
        <v>178</v>
      </c>
      <c r="AD3" s="63" t="s">
        <v>206</v>
      </c>
      <c r="AE3" s="63" t="s">
        <v>207</v>
      </c>
      <c r="AF3" s="63" t="s">
        <v>208</v>
      </c>
      <c r="AG3" s="63" t="s">
        <v>179</v>
      </c>
      <c r="AH3" s="63" t="s">
        <v>180</v>
      </c>
      <c r="AI3" s="63" t="s">
        <v>181</v>
      </c>
      <c r="AJ3" s="63" t="s">
        <v>182</v>
      </c>
    </row>
    <row r="4" spans="1:36" s="53" customFormat="1" ht="14.25" x14ac:dyDescent="0.2">
      <c r="A4" s="69" t="s">
        <v>47</v>
      </c>
      <c r="B4" s="64" t="s">
        <v>149</v>
      </c>
      <c r="C4" s="64" t="s">
        <v>5</v>
      </c>
      <c r="D4" s="64" t="s">
        <v>22</v>
      </c>
      <c r="E4" s="61">
        <f t="shared" ref="E4:E16" si="0">SUMPRODUCT($G$2:$AJ$2,G4:AJ4)</f>
        <v>0</v>
      </c>
      <c r="F4" s="65">
        <f t="shared" ref="F4:F16" si="1">SUM(G4:AJ4)</f>
        <v>2865</v>
      </c>
      <c r="G4" s="65">
        <v>433</v>
      </c>
      <c r="H4" s="65">
        <v>315</v>
      </c>
      <c r="I4" s="65">
        <v>280</v>
      </c>
      <c r="J4" s="65">
        <v>195</v>
      </c>
      <c r="K4" s="65">
        <v>152</v>
      </c>
      <c r="L4" s="65">
        <v>206</v>
      </c>
      <c r="M4" s="65">
        <v>90</v>
      </c>
      <c r="N4" s="65">
        <v>88</v>
      </c>
      <c r="O4" s="65">
        <v>25</v>
      </c>
      <c r="P4" s="65">
        <v>126</v>
      </c>
      <c r="Q4" s="65">
        <v>64</v>
      </c>
      <c r="R4" s="65">
        <v>125</v>
      </c>
      <c r="S4" s="65">
        <v>77</v>
      </c>
      <c r="T4" s="65">
        <v>103</v>
      </c>
      <c r="U4" s="65">
        <v>81</v>
      </c>
      <c r="V4" s="65">
        <v>84</v>
      </c>
      <c r="W4" s="65">
        <v>83</v>
      </c>
      <c r="X4" s="65">
        <v>15</v>
      </c>
      <c r="Y4" s="65">
        <v>12</v>
      </c>
      <c r="Z4" s="65">
        <v>19</v>
      </c>
      <c r="AA4" s="65">
        <v>22</v>
      </c>
      <c r="AB4" s="65">
        <v>13</v>
      </c>
      <c r="AC4" s="65">
        <v>58</v>
      </c>
      <c r="AD4" s="65">
        <v>47</v>
      </c>
      <c r="AE4" s="65">
        <v>16</v>
      </c>
      <c r="AF4" s="65">
        <v>15</v>
      </c>
      <c r="AG4" s="65">
        <v>26</v>
      </c>
      <c r="AH4" s="65">
        <v>61</v>
      </c>
      <c r="AI4" s="65">
        <v>30</v>
      </c>
      <c r="AJ4" s="65">
        <v>4</v>
      </c>
    </row>
    <row r="5" spans="1:36" s="53" customFormat="1" ht="14.25" x14ac:dyDescent="0.2">
      <c r="A5" s="69" t="s">
        <v>6</v>
      </c>
      <c r="B5" s="64" t="s">
        <v>150</v>
      </c>
      <c r="C5" s="64" t="s">
        <v>5</v>
      </c>
      <c r="D5" s="64" t="s">
        <v>21</v>
      </c>
      <c r="E5" s="61">
        <f t="shared" si="0"/>
        <v>0</v>
      </c>
      <c r="F5" s="65">
        <f t="shared" si="1"/>
        <v>4523</v>
      </c>
      <c r="G5" s="65">
        <v>906</v>
      </c>
      <c r="H5" s="65">
        <v>396</v>
      </c>
      <c r="I5" s="65">
        <v>342</v>
      </c>
      <c r="J5" s="65">
        <v>409</v>
      </c>
      <c r="K5" s="65">
        <v>230</v>
      </c>
      <c r="L5" s="65">
        <v>342</v>
      </c>
      <c r="M5" s="65">
        <v>159</v>
      </c>
      <c r="N5" s="65">
        <v>165</v>
      </c>
      <c r="O5" s="65">
        <v>95</v>
      </c>
      <c r="P5" s="65">
        <v>230</v>
      </c>
      <c r="Q5" s="65">
        <v>101</v>
      </c>
      <c r="R5" s="65">
        <v>184</v>
      </c>
      <c r="S5" s="65">
        <v>114</v>
      </c>
      <c r="T5" s="65">
        <v>151</v>
      </c>
      <c r="U5" s="65">
        <v>256</v>
      </c>
      <c r="V5" s="65">
        <v>80</v>
      </c>
      <c r="W5" s="65">
        <v>205</v>
      </c>
      <c r="X5" s="65">
        <v>18</v>
      </c>
      <c r="Y5" s="65">
        <v>14</v>
      </c>
      <c r="Z5" s="65">
        <v>10</v>
      </c>
      <c r="AA5" s="65">
        <v>14</v>
      </c>
      <c r="AB5" s="65">
        <v>13</v>
      </c>
      <c r="AC5" s="65">
        <v>19</v>
      </c>
      <c r="AD5" s="65">
        <v>12</v>
      </c>
      <c r="AE5" s="65">
        <v>6</v>
      </c>
      <c r="AF5" s="65">
        <v>8</v>
      </c>
      <c r="AG5" s="65">
        <v>7</v>
      </c>
      <c r="AH5" s="65">
        <v>17</v>
      </c>
      <c r="AI5" s="65">
        <v>12</v>
      </c>
      <c r="AJ5" s="65">
        <v>8</v>
      </c>
    </row>
    <row r="6" spans="1:36" s="53" customFormat="1" ht="14.25" x14ac:dyDescent="0.2">
      <c r="A6" s="69" t="s">
        <v>7</v>
      </c>
      <c r="B6" s="64" t="s">
        <v>151</v>
      </c>
      <c r="C6" s="64" t="s">
        <v>5</v>
      </c>
      <c r="D6" s="64" t="s">
        <v>22</v>
      </c>
      <c r="E6" s="61">
        <f t="shared" si="0"/>
        <v>0</v>
      </c>
      <c r="F6" s="65">
        <f t="shared" si="1"/>
        <v>4194</v>
      </c>
      <c r="G6" s="65">
        <v>672</v>
      </c>
      <c r="H6" s="65">
        <v>246</v>
      </c>
      <c r="I6" s="65">
        <v>294</v>
      </c>
      <c r="J6" s="65">
        <v>232</v>
      </c>
      <c r="K6" s="65">
        <v>190</v>
      </c>
      <c r="L6" s="65">
        <v>142</v>
      </c>
      <c r="M6" s="65">
        <v>108</v>
      </c>
      <c r="N6" s="65">
        <v>347</v>
      </c>
      <c r="O6" s="65">
        <v>25</v>
      </c>
      <c r="P6" s="65">
        <v>241</v>
      </c>
      <c r="Q6" s="65">
        <v>79</v>
      </c>
      <c r="R6" s="65">
        <v>202</v>
      </c>
      <c r="S6" s="65">
        <v>77</v>
      </c>
      <c r="T6" s="65">
        <v>384</v>
      </c>
      <c r="U6" s="65">
        <v>100</v>
      </c>
      <c r="V6" s="65">
        <v>53</v>
      </c>
      <c r="W6" s="65">
        <v>175</v>
      </c>
      <c r="X6" s="65">
        <v>15</v>
      </c>
      <c r="Y6" s="65">
        <v>13</v>
      </c>
      <c r="Z6" s="65">
        <v>53</v>
      </c>
      <c r="AA6" s="65">
        <v>42</v>
      </c>
      <c r="AB6" s="65">
        <v>67</v>
      </c>
      <c r="AC6" s="65">
        <v>95</v>
      </c>
      <c r="AD6" s="65">
        <v>68</v>
      </c>
      <c r="AE6" s="65">
        <v>26</v>
      </c>
      <c r="AF6" s="65">
        <v>42</v>
      </c>
      <c r="AG6" s="65">
        <v>34</v>
      </c>
      <c r="AH6" s="65">
        <v>92</v>
      </c>
      <c r="AI6" s="65">
        <v>36</v>
      </c>
      <c r="AJ6" s="65">
        <v>44</v>
      </c>
    </row>
    <row r="7" spans="1:36" s="53" customFormat="1" ht="14.25" x14ac:dyDescent="0.2">
      <c r="A7" s="69" t="s">
        <v>152</v>
      </c>
      <c r="B7" s="64" t="s">
        <v>153</v>
      </c>
      <c r="C7" s="64" t="s">
        <v>5</v>
      </c>
      <c r="D7" s="64" t="s">
        <v>22</v>
      </c>
      <c r="E7" s="61">
        <f t="shared" si="0"/>
        <v>0</v>
      </c>
      <c r="F7" s="65">
        <f t="shared" si="1"/>
        <v>3682</v>
      </c>
      <c r="G7" s="67">
        <v>544</v>
      </c>
      <c r="H7" s="67">
        <v>354</v>
      </c>
      <c r="I7" s="67">
        <v>320</v>
      </c>
      <c r="J7" s="67">
        <v>256</v>
      </c>
      <c r="K7" s="67">
        <v>162</v>
      </c>
      <c r="L7" s="67">
        <v>240</v>
      </c>
      <c r="M7" s="67">
        <v>198</v>
      </c>
      <c r="N7" s="67">
        <v>42</v>
      </c>
      <c r="O7" s="67">
        <v>46</v>
      </c>
      <c r="P7" s="67">
        <v>122</v>
      </c>
      <c r="Q7" s="67">
        <v>100</v>
      </c>
      <c r="R7" s="67">
        <v>126</v>
      </c>
      <c r="S7" s="67">
        <v>72</v>
      </c>
      <c r="T7" s="67">
        <v>140</v>
      </c>
      <c r="U7" s="67">
        <v>135</v>
      </c>
      <c r="V7" s="67">
        <v>80</v>
      </c>
      <c r="W7" s="67">
        <v>255</v>
      </c>
      <c r="X7" s="67">
        <v>17</v>
      </c>
      <c r="Y7" s="67">
        <v>14</v>
      </c>
      <c r="Z7" s="67">
        <v>26</v>
      </c>
      <c r="AA7" s="67">
        <v>25</v>
      </c>
      <c r="AB7" s="67">
        <v>41</v>
      </c>
      <c r="AC7" s="67">
        <v>78</v>
      </c>
      <c r="AD7" s="67">
        <v>68</v>
      </c>
      <c r="AE7" s="67">
        <v>27</v>
      </c>
      <c r="AF7" s="67">
        <v>29</v>
      </c>
      <c r="AG7" s="67">
        <v>34</v>
      </c>
      <c r="AH7" s="67">
        <v>85</v>
      </c>
      <c r="AI7" s="67">
        <v>41</v>
      </c>
      <c r="AJ7" s="67">
        <v>5</v>
      </c>
    </row>
    <row r="8" spans="1:36" s="53" customFormat="1" ht="14.25" x14ac:dyDescent="0.2">
      <c r="A8" s="69" t="s">
        <v>9</v>
      </c>
      <c r="B8" s="64" t="s">
        <v>154</v>
      </c>
      <c r="C8" s="64" t="s">
        <v>5</v>
      </c>
      <c r="D8" s="64" t="s">
        <v>5</v>
      </c>
      <c r="E8" s="61">
        <f t="shared" si="0"/>
        <v>0</v>
      </c>
      <c r="F8" s="65">
        <f t="shared" si="1"/>
        <v>7023</v>
      </c>
      <c r="G8" s="65">
        <v>1065</v>
      </c>
      <c r="H8" s="65">
        <v>508</v>
      </c>
      <c r="I8" s="65">
        <v>542</v>
      </c>
      <c r="J8" s="65">
        <v>423</v>
      </c>
      <c r="K8" s="65">
        <v>334</v>
      </c>
      <c r="L8" s="65">
        <v>403</v>
      </c>
      <c r="M8" s="65">
        <v>358</v>
      </c>
      <c r="N8" s="65">
        <v>470</v>
      </c>
      <c r="O8" s="65">
        <v>63</v>
      </c>
      <c r="P8" s="65">
        <v>322</v>
      </c>
      <c r="Q8" s="65">
        <v>133</v>
      </c>
      <c r="R8" s="65">
        <v>288</v>
      </c>
      <c r="S8" s="65">
        <v>137</v>
      </c>
      <c r="T8" s="65">
        <v>402</v>
      </c>
      <c r="U8" s="65">
        <v>253</v>
      </c>
      <c r="V8" s="65">
        <v>156</v>
      </c>
      <c r="W8" s="65">
        <v>336</v>
      </c>
      <c r="X8" s="65">
        <v>31</v>
      </c>
      <c r="Y8" s="65">
        <v>26</v>
      </c>
      <c r="Z8" s="65">
        <v>51</v>
      </c>
      <c r="AA8" s="65">
        <v>44</v>
      </c>
      <c r="AB8" s="65">
        <v>43</v>
      </c>
      <c r="AC8" s="65">
        <v>139</v>
      </c>
      <c r="AD8" s="65">
        <v>129</v>
      </c>
      <c r="AE8" s="65">
        <v>38</v>
      </c>
      <c r="AF8" s="65">
        <v>28</v>
      </c>
      <c r="AG8" s="65">
        <v>55</v>
      </c>
      <c r="AH8" s="65">
        <v>148</v>
      </c>
      <c r="AI8" s="65">
        <v>74</v>
      </c>
      <c r="AJ8" s="65">
        <v>24</v>
      </c>
    </row>
    <row r="9" spans="1:36" s="53" customFormat="1" ht="14.25" x14ac:dyDescent="0.2">
      <c r="A9" s="69" t="s">
        <v>169</v>
      </c>
      <c r="B9" s="64" t="s">
        <v>170</v>
      </c>
      <c r="C9" s="64" t="s">
        <v>5</v>
      </c>
      <c r="D9" s="64" t="s">
        <v>22</v>
      </c>
      <c r="E9" s="61">
        <f t="shared" si="0"/>
        <v>0</v>
      </c>
      <c r="F9" s="65">
        <f t="shared" si="1"/>
        <v>4737</v>
      </c>
      <c r="G9" s="65">
        <v>962</v>
      </c>
      <c r="H9" s="65">
        <v>383</v>
      </c>
      <c r="I9" s="65">
        <v>507</v>
      </c>
      <c r="J9" s="65">
        <v>244</v>
      </c>
      <c r="K9" s="65">
        <v>163</v>
      </c>
      <c r="L9" s="65">
        <v>232</v>
      </c>
      <c r="M9" s="65">
        <v>162</v>
      </c>
      <c r="N9" s="65">
        <v>69</v>
      </c>
      <c r="O9" s="65">
        <v>32</v>
      </c>
      <c r="P9" s="65">
        <v>395</v>
      </c>
      <c r="Q9" s="65">
        <v>118</v>
      </c>
      <c r="R9" s="65">
        <v>183</v>
      </c>
      <c r="S9" s="65">
        <v>95</v>
      </c>
      <c r="T9" s="65">
        <v>297</v>
      </c>
      <c r="U9" s="65">
        <v>114</v>
      </c>
      <c r="V9" s="65">
        <v>81</v>
      </c>
      <c r="W9" s="65">
        <v>88</v>
      </c>
      <c r="X9" s="65">
        <v>22</v>
      </c>
      <c r="Y9" s="65">
        <v>17</v>
      </c>
      <c r="Z9" s="65">
        <v>30</v>
      </c>
      <c r="AA9" s="65">
        <v>25</v>
      </c>
      <c r="AB9" s="65">
        <v>31</v>
      </c>
      <c r="AC9" s="65">
        <v>120</v>
      </c>
      <c r="AD9" s="65">
        <v>96</v>
      </c>
      <c r="AE9" s="65">
        <v>27</v>
      </c>
      <c r="AF9" s="65">
        <v>26</v>
      </c>
      <c r="AG9" s="65">
        <v>40</v>
      </c>
      <c r="AH9" s="65">
        <v>115</v>
      </c>
      <c r="AI9" s="65">
        <v>57</v>
      </c>
      <c r="AJ9" s="65">
        <v>6</v>
      </c>
    </row>
    <row r="10" spans="1:36" s="53" customFormat="1" ht="14.25" x14ac:dyDescent="0.2">
      <c r="A10" s="69" t="s">
        <v>10</v>
      </c>
      <c r="B10" s="64" t="s">
        <v>155</v>
      </c>
      <c r="C10" s="64" t="s">
        <v>5</v>
      </c>
      <c r="D10" s="64" t="s">
        <v>5</v>
      </c>
      <c r="E10" s="61">
        <f t="shared" si="0"/>
        <v>0</v>
      </c>
      <c r="F10" s="65">
        <f t="shared" si="1"/>
        <v>6789</v>
      </c>
      <c r="G10" s="65">
        <v>1291</v>
      </c>
      <c r="H10" s="65">
        <v>556</v>
      </c>
      <c r="I10" s="65">
        <v>585</v>
      </c>
      <c r="J10" s="65">
        <v>470</v>
      </c>
      <c r="K10" s="65">
        <v>212</v>
      </c>
      <c r="L10" s="65">
        <v>386</v>
      </c>
      <c r="M10" s="65">
        <v>234</v>
      </c>
      <c r="N10" s="65">
        <v>273</v>
      </c>
      <c r="O10" s="65">
        <v>73</v>
      </c>
      <c r="P10" s="65">
        <v>483</v>
      </c>
      <c r="Q10" s="65">
        <v>105</v>
      </c>
      <c r="R10" s="65">
        <v>365</v>
      </c>
      <c r="S10" s="65">
        <v>152</v>
      </c>
      <c r="T10" s="65">
        <v>346</v>
      </c>
      <c r="U10" s="65">
        <v>233</v>
      </c>
      <c r="V10" s="65">
        <v>176</v>
      </c>
      <c r="W10" s="65">
        <v>359</v>
      </c>
      <c r="X10" s="65">
        <v>27</v>
      </c>
      <c r="Y10" s="65">
        <v>23</v>
      </c>
      <c r="Z10" s="65">
        <v>33</v>
      </c>
      <c r="AA10" s="65">
        <v>35</v>
      </c>
      <c r="AB10" s="65">
        <v>18</v>
      </c>
      <c r="AC10" s="65">
        <v>78</v>
      </c>
      <c r="AD10" s="65">
        <v>68</v>
      </c>
      <c r="AE10" s="65">
        <v>25</v>
      </c>
      <c r="AF10" s="65">
        <v>16</v>
      </c>
      <c r="AG10" s="65">
        <v>26</v>
      </c>
      <c r="AH10" s="65">
        <v>83</v>
      </c>
      <c r="AI10" s="65">
        <v>38</v>
      </c>
      <c r="AJ10" s="65">
        <v>20</v>
      </c>
    </row>
    <row r="11" spans="1:36" s="53" customFormat="1" ht="14.25" x14ac:dyDescent="0.2">
      <c r="A11" s="69" t="s">
        <v>11</v>
      </c>
      <c r="B11" s="64" t="s">
        <v>156</v>
      </c>
      <c r="C11" s="64" t="s">
        <v>5</v>
      </c>
      <c r="D11" s="64" t="s">
        <v>21</v>
      </c>
      <c r="E11" s="61">
        <f t="shared" si="0"/>
        <v>0</v>
      </c>
      <c r="F11" s="65">
        <f t="shared" si="1"/>
        <v>6071</v>
      </c>
      <c r="G11" s="65">
        <v>1195</v>
      </c>
      <c r="H11" s="65">
        <v>542</v>
      </c>
      <c r="I11" s="65">
        <v>683</v>
      </c>
      <c r="J11" s="65">
        <v>438</v>
      </c>
      <c r="K11" s="65">
        <v>240</v>
      </c>
      <c r="L11" s="65">
        <v>316</v>
      </c>
      <c r="M11" s="65">
        <v>314</v>
      </c>
      <c r="N11" s="65">
        <v>304</v>
      </c>
      <c r="O11" s="65">
        <v>72</v>
      </c>
      <c r="P11" s="65">
        <v>249</v>
      </c>
      <c r="Q11" s="65">
        <v>161</v>
      </c>
      <c r="R11" s="65">
        <v>258</v>
      </c>
      <c r="S11" s="65">
        <v>163</v>
      </c>
      <c r="T11" s="65">
        <v>108</v>
      </c>
      <c r="U11" s="65">
        <v>158</v>
      </c>
      <c r="V11" s="65">
        <v>96</v>
      </c>
      <c r="W11" s="65">
        <v>220</v>
      </c>
      <c r="X11" s="65">
        <v>27</v>
      </c>
      <c r="Y11" s="65">
        <v>23</v>
      </c>
      <c r="Z11" s="65">
        <v>40</v>
      </c>
      <c r="AA11" s="65">
        <v>45</v>
      </c>
      <c r="AB11" s="65">
        <v>43</v>
      </c>
      <c r="AC11" s="65">
        <v>95</v>
      </c>
      <c r="AD11" s="65">
        <v>65</v>
      </c>
      <c r="AE11" s="65">
        <v>23</v>
      </c>
      <c r="AF11" s="65">
        <v>25</v>
      </c>
      <c r="AG11" s="65">
        <v>40</v>
      </c>
      <c r="AH11" s="65">
        <v>78</v>
      </c>
      <c r="AI11" s="65">
        <v>42</v>
      </c>
      <c r="AJ11" s="65">
        <v>8</v>
      </c>
    </row>
    <row r="12" spans="1:36" x14ac:dyDescent="0.2">
      <c r="A12" s="69" t="s">
        <v>157</v>
      </c>
      <c r="B12" s="64" t="s">
        <v>158</v>
      </c>
      <c r="C12" s="64" t="s">
        <v>5</v>
      </c>
      <c r="D12" s="66" t="s">
        <v>41</v>
      </c>
      <c r="E12" s="61">
        <f t="shared" si="0"/>
        <v>0</v>
      </c>
      <c r="F12" s="65">
        <f t="shared" si="1"/>
        <v>3194</v>
      </c>
      <c r="G12" s="67">
        <v>503</v>
      </c>
      <c r="H12" s="67">
        <v>273</v>
      </c>
      <c r="I12" s="67">
        <v>227</v>
      </c>
      <c r="J12" s="67">
        <v>247</v>
      </c>
      <c r="K12" s="67">
        <v>134</v>
      </c>
      <c r="L12" s="67">
        <v>195</v>
      </c>
      <c r="M12" s="67">
        <v>137</v>
      </c>
      <c r="N12" s="67">
        <v>31</v>
      </c>
      <c r="O12" s="67">
        <v>37</v>
      </c>
      <c r="P12" s="67">
        <v>215</v>
      </c>
      <c r="Q12" s="67">
        <v>46</v>
      </c>
      <c r="R12" s="67">
        <v>159</v>
      </c>
      <c r="S12" s="67">
        <v>68</v>
      </c>
      <c r="T12" s="67">
        <v>130</v>
      </c>
      <c r="U12" s="67">
        <v>182</v>
      </c>
      <c r="V12" s="67">
        <v>80</v>
      </c>
      <c r="W12" s="67">
        <v>163</v>
      </c>
      <c r="X12" s="67">
        <v>12</v>
      </c>
      <c r="Y12" s="67">
        <v>10</v>
      </c>
      <c r="Z12" s="67">
        <v>22</v>
      </c>
      <c r="AA12" s="67">
        <v>28</v>
      </c>
      <c r="AB12" s="67">
        <v>22</v>
      </c>
      <c r="AC12" s="67">
        <v>59</v>
      </c>
      <c r="AD12" s="67">
        <v>56</v>
      </c>
      <c r="AE12" s="67">
        <v>18</v>
      </c>
      <c r="AF12" s="67">
        <v>23</v>
      </c>
      <c r="AG12" s="67">
        <v>22</v>
      </c>
      <c r="AH12" s="67">
        <v>62</v>
      </c>
      <c r="AI12" s="67">
        <v>31</v>
      </c>
      <c r="AJ12" s="67">
        <v>2</v>
      </c>
    </row>
    <row r="13" spans="1:36" x14ac:dyDescent="0.2">
      <c r="A13" s="69" t="s">
        <v>12</v>
      </c>
      <c r="B13" s="64" t="s">
        <v>159</v>
      </c>
      <c r="C13" s="64" t="s">
        <v>5</v>
      </c>
      <c r="D13" s="66" t="s">
        <v>21</v>
      </c>
      <c r="E13" s="61">
        <f t="shared" si="0"/>
        <v>0</v>
      </c>
      <c r="F13" s="65">
        <f t="shared" si="1"/>
        <v>3804</v>
      </c>
      <c r="G13" s="67">
        <v>535</v>
      </c>
      <c r="H13" s="67">
        <v>329</v>
      </c>
      <c r="I13" s="67">
        <v>303</v>
      </c>
      <c r="J13" s="67">
        <v>231</v>
      </c>
      <c r="K13" s="67">
        <v>175</v>
      </c>
      <c r="L13" s="67">
        <v>227</v>
      </c>
      <c r="M13" s="67">
        <v>125</v>
      </c>
      <c r="N13" s="67">
        <v>252</v>
      </c>
      <c r="O13" s="67">
        <v>29</v>
      </c>
      <c r="P13" s="67">
        <v>445</v>
      </c>
      <c r="Q13" s="67">
        <v>76</v>
      </c>
      <c r="R13" s="67">
        <v>141</v>
      </c>
      <c r="S13" s="67">
        <v>83</v>
      </c>
      <c r="T13" s="67">
        <v>65</v>
      </c>
      <c r="U13" s="67">
        <v>123</v>
      </c>
      <c r="V13" s="67">
        <v>120</v>
      </c>
      <c r="W13" s="67">
        <v>197</v>
      </c>
      <c r="X13" s="67">
        <v>17</v>
      </c>
      <c r="Y13" s="67">
        <v>14</v>
      </c>
      <c r="Z13" s="67">
        <v>31</v>
      </c>
      <c r="AA13" s="67">
        <v>26</v>
      </c>
      <c r="AB13" s="67">
        <v>30</v>
      </c>
      <c r="AC13" s="67">
        <v>58</v>
      </c>
      <c r="AD13" s="67">
        <v>48</v>
      </c>
      <c r="AE13" s="67">
        <v>17</v>
      </c>
      <c r="AF13" s="67">
        <v>14</v>
      </c>
      <c r="AG13" s="67">
        <v>19</v>
      </c>
      <c r="AH13" s="67">
        <v>35</v>
      </c>
      <c r="AI13" s="67">
        <v>18</v>
      </c>
      <c r="AJ13" s="67">
        <v>21</v>
      </c>
    </row>
    <row r="14" spans="1:36" x14ac:dyDescent="0.2">
      <c r="A14" s="69" t="s">
        <v>13</v>
      </c>
      <c r="B14" s="64" t="s">
        <v>160</v>
      </c>
      <c r="C14" s="64" t="s">
        <v>5</v>
      </c>
      <c r="D14" s="66" t="s">
        <v>41</v>
      </c>
      <c r="E14" s="61">
        <f t="shared" si="0"/>
        <v>0</v>
      </c>
      <c r="F14" s="65">
        <f t="shared" si="1"/>
        <v>6718</v>
      </c>
      <c r="G14" s="67">
        <v>1233</v>
      </c>
      <c r="H14" s="67">
        <v>771</v>
      </c>
      <c r="I14" s="67">
        <v>508</v>
      </c>
      <c r="J14" s="67">
        <v>426</v>
      </c>
      <c r="K14" s="67">
        <v>335</v>
      </c>
      <c r="L14" s="67">
        <v>291</v>
      </c>
      <c r="M14" s="67">
        <v>357</v>
      </c>
      <c r="N14" s="67">
        <v>231</v>
      </c>
      <c r="O14" s="67">
        <v>43</v>
      </c>
      <c r="P14" s="67">
        <v>195</v>
      </c>
      <c r="Q14" s="67">
        <v>97</v>
      </c>
      <c r="R14" s="67">
        <v>250</v>
      </c>
      <c r="S14" s="67">
        <v>96</v>
      </c>
      <c r="T14" s="67">
        <v>259</v>
      </c>
      <c r="U14" s="67">
        <v>130</v>
      </c>
      <c r="V14" s="67">
        <v>160</v>
      </c>
      <c r="W14" s="67">
        <v>241</v>
      </c>
      <c r="X14" s="67">
        <v>34</v>
      </c>
      <c r="Y14" s="67">
        <v>29</v>
      </c>
      <c r="Z14" s="67">
        <v>75</v>
      </c>
      <c r="AA14" s="67">
        <v>78</v>
      </c>
      <c r="AB14" s="67">
        <v>57</v>
      </c>
      <c r="AC14" s="67">
        <v>182</v>
      </c>
      <c r="AD14" s="67">
        <v>130</v>
      </c>
      <c r="AE14" s="67">
        <v>54</v>
      </c>
      <c r="AF14" s="67">
        <v>63</v>
      </c>
      <c r="AG14" s="67">
        <v>88</v>
      </c>
      <c r="AH14" s="67">
        <v>182</v>
      </c>
      <c r="AI14" s="67">
        <v>104</v>
      </c>
      <c r="AJ14" s="67">
        <v>19</v>
      </c>
    </row>
    <row r="15" spans="1:36" x14ac:dyDescent="0.2">
      <c r="A15" s="69" t="s">
        <v>120</v>
      </c>
      <c r="B15" s="64" t="s">
        <v>161</v>
      </c>
      <c r="C15" s="64" t="s">
        <v>5</v>
      </c>
      <c r="D15" s="66" t="s">
        <v>41</v>
      </c>
      <c r="E15" s="61">
        <f t="shared" si="0"/>
        <v>0</v>
      </c>
      <c r="F15" s="65">
        <f t="shared" si="1"/>
        <v>3572</v>
      </c>
      <c r="G15" s="67">
        <v>536</v>
      </c>
      <c r="H15" s="67">
        <v>278</v>
      </c>
      <c r="I15" s="67">
        <v>303</v>
      </c>
      <c r="J15" s="67">
        <v>202</v>
      </c>
      <c r="K15" s="67">
        <v>141</v>
      </c>
      <c r="L15" s="67">
        <v>142</v>
      </c>
      <c r="M15" s="67">
        <v>182</v>
      </c>
      <c r="N15" s="67">
        <v>167</v>
      </c>
      <c r="O15" s="67">
        <v>49</v>
      </c>
      <c r="P15" s="67">
        <v>389</v>
      </c>
      <c r="Q15" s="67">
        <v>109</v>
      </c>
      <c r="R15" s="67">
        <v>155</v>
      </c>
      <c r="S15" s="67">
        <v>87</v>
      </c>
      <c r="T15" s="67">
        <v>128</v>
      </c>
      <c r="U15" s="67">
        <v>103</v>
      </c>
      <c r="V15" s="67">
        <v>72</v>
      </c>
      <c r="W15" s="67">
        <v>134</v>
      </c>
      <c r="X15" s="67">
        <v>14</v>
      </c>
      <c r="Y15" s="67">
        <v>11</v>
      </c>
      <c r="Z15" s="67">
        <v>23</v>
      </c>
      <c r="AA15" s="67">
        <v>26</v>
      </c>
      <c r="AB15" s="67">
        <v>27</v>
      </c>
      <c r="AC15" s="67">
        <v>63</v>
      </c>
      <c r="AD15" s="67">
        <v>43</v>
      </c>
      <c r="AE15" s="67">
        <v>21</v>
      </c>
      <c r="AF15" s="67">
        <v>15</v>
      </c>
      <c r="AG15" s="67">
        <v>18</v>
      </c>
      <c r="AH15" s="67">
        <v>76</v>
      </c>
      <c r="AI15" s="67">
        <v>34</v>
      </c>
      <c r="AJ15" s="67">
        <v>24</v>
      </c>
    </row>
    <row r="16" spans="1:36" x14ac:dyDescent="0.2">
      <c r="A16" s="69" t="s">
        <v>162</v>
      </c>
      <c r="B16" s="64" t="s">
        <v>163</v>
      </c>
      <c r="C16" s="64" t="s">
        <v>5</v>
      </c>
      <c r="D16" s="66" t="s">
        <v>41</v>
      </c>
      <c r="E16" s="61">
        <f t="shared" si="0"/>
        <v>0</v>
      </c>
      <c r="F16" s="65">
        <f t="shared" si="1"/>
        <v>3516</v>
      </c>
      <c r="G16" s="67">
        <v>526</v>
      </c>
      <c r="H16" s="67">
        <v>249</v>
      </c>
      <c r="I16" s="67">
        <v>306</v>
      </c>
      <c r="J16" s="67">
        <v>128</v>
      </c>
      <c r="K16" s="67">
        <v>132</v>
      </c>
      <c r="L16" s="67">
        <v>128</v>
      </c>
      <c r="M16" s="67">
        <v>174</v>
      </c>
      <c r="N16" s="67">
        <v>161</v>
      </c>
      <c r="O16" s="67">
        <v>62</v>
      </c>
      <c r="P16" s="67">
        <v>487</v>
      </c>
      <c r="Q16" s="67">
        <v>111</v>
      </c>
      <c r="R16" s="67">
        <v>163</v>
      </c>
      <c r="S16" s="67">
        <v>79</v>
      </c>
      <c r="T16" s="67">
        <v>87</v>
      </c>
      <c r="U16" s="67">
        <v>82</v>
      </c>
      <c r="V16" s="67">
        <v>64</v>
      </c>
      <c r="W16" s="67">
        <v>145</v>
      </c>
      <c r="X16" s="67">
        <v>16</v>
      </c>
      <c r="Y16" s="67">
        <v>13</v>
      </c>
      <c r="Z16" s="67">
        <v>25</v>
      </c>
      <c r="AA16" s="67">
        <v>31</v>
      </c>
      <c r="AB16" s="67">
        <v>36</v>
      </c>
      <c r="AC16" s="67">
        <v>56</v>
      </c>
      <c r="AD16" s="67">
        <v>49</v>
      </c>
      <c r="AE16" s="67">
        <v>32</v>
      </c>
      <c r="AF16" s="67">
        <v>27</v>
      </c>
      <c r="AG16" s="67">
        <v>32</v>
      </c>
      <c r="AH16" s="67">
        <v>65</v>
      </c>
      <c r="AI16" s="67">
        <v>34</v>
      </c>
      <c r="AJ16" s="67">
        <v>16</v>
      </c>
    </row>
    <row r="17" spans="1:36" x14ac:dyDescent="0.2">
      <c r="A17" s="82" t="s">
        <v>14</v>
      </c>
      <c r="B17" s="82"/>
      <c r="C17" s="82"/>
      <c r="D17" s="82"/>
      <c r="E17" s="68">
        <f t="shared" ref="E17:AJ17" si="2">SUM(E4:E16)</f>
        <v>0</v>
      </c>
      <c r="F17" s="68">
        <f t="shared" si="2"/>
        <v>60688</v>
      </c>
      <c r="G17" s="68">
        <f t="shared" si="2"/>
        <v>10401</v>
      </c>
      <c r="H17" s="68">
        <f t="shared" si="2"/>
        <v>5200</v>
      </c>
      <c r="I17" s="68">
        <f t="shared" si="2"/>
        <v>5200</v>
      </c>
      <c r="J17" s="68">
        <f t="shared" si="2"/>
        <v>3901</v>
      </c>
      <c r="K17" s="68">
        <f t="shared" si="2"/>
        <v>2600</v>
      </c>
      <c r="L17" s="68">
        <f t="shared" si="2"/>
        <v>3250</v>
      </c>
      <c r="M17" s="68">
        <f t="shared" si="2"/>
        <v>2598</v>
      </c>
      <c r="N17" s="68">
        <f t="shared" si="2"/>
        <v>2600</v>
      </c>
      <c r="O17" s="68">
        <f t="shared" si="2"/>
        <v>651</v>
      </c>
      <c r="P17" s="68">
        <f t="shared" si="2"/>
        <v>3899</v>
      </c>
      <c r="Q17" s="68">
        <f t="shared" si="2"/>
        <v>1300</v>
      </c>
      <c r="R17" s="68">
        <f t="shared" si="2"/>
        <v>2599</v>
      </c>
      <c r="S17" s="68">
        <f t="shared" si="2"/>
        <v>1300</v>
      </c>
      <c r="T17" s="68">
        <f t="shared" si="2"/>
        <v>2600</v>
      </c>
      <c r="U17" s="68">
        <f t="shared" si="2"/>
        <v>1950</v>
      </c>
      <c r="V17" s="68">
        <f t="shared" si="2"/>
        <v>1302</v>
      </c>
      <c r="W17" s="68">
        <f t="shared" si="2"/>
        <v>2601</v>
      </c>
      <c r="X17" s="68">
        <f t="shared" si="2"/>
        <v>265</v>
      </c>
      <c r="Y17" s="68">
        <f t="shared" si="2"/>
        <v>219</v>
      </c>
      <c r="Z17" s="68">
        <f t="shared" si="2"/>
        <v>438</v>
      </c>
      <c r="AA17" s="68">
        <f t="shared" si="2"/>
        <v>441</v>
      </c>
      <c r="AB17" s="68">
        <f t="shared" si="2"/>
        <v>441</v>
      </c>
      <c r="AC17" s="68">
        <f t="shared" si="2"/>
        <v>1100</v>
      </c>
      <c r="AD17" s="68">
        <f t="shared" si="2"/>
        <v>879</v>
      </c>
      <c r="AE17" s="68">
        <f t="shared" si="2"/>
        <v>330</v>
      </c>
      <c r="AF17" s="68">
        <f t="shared" si="2"/>
        <v>331</v>
      </c>
      <c r="AG17" s="68">
        <f t="shared" si="2"/>
        <v>441</v>
      </c>
      <c r="AH17" s="68">
        <f t="shared" si="2"/>
        <v>1099</v>
      </c>
      <c r="AI17" s="68">
        <f t="shared" si="2"/>
        <v>551</v>
      </c>
      <c r="AJ17" s="68">
        <f t="shared" si="2"/>
        <v>201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xSplit="7" ySplit="2" topLeftCell="AF3" activePane="bottomRight" state="frozen"/>
      <selection pane="topRight" activeCell="H1" sqref="H1"/>
      <selection pane="bottomLeft" activeCell="A3" sqref="A3"/>
      <selection pane="bottomRight" activeCell="H1" sqref="H1:AK1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" style="7"/>
    <col min="39" max="16384" width="9" style="8"/>
  </cols>
  <sheetData>
    <row r="1" spans="1:38" x14ac:dyDescent="0.2">
      <c r="A1" s="85" t="s">
        <v>15</v>
      </c>
      <c r="B1" s="87" t="s">
        <v>16</v>
      </c>
      <c r="C1" s="87" t="s">
        <v>17</v>
      </c>
      <c r="D1" s="87" t="s">
        <v>18</v>
      </c>
      <c r="E1" s="84" t="s">
        <v>19</v>
      </c>
      <c r="F1" s="83" t="s">
        <v>3</v>
      </c>
      <c r="G1" s="83" t="s">
        <v>20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1:38" x14ac:dyDescent="0.2">
      <c r="A2" s="86"/>
      <c r="B2" s="88"/>
      <c r="C2" s="88"/>
      <c r="D2" s="88"/>
      <c r="E2" s="84"/>
      <c r="F2" s="83"/>
      <c r="G2" s="83"/>
      <c r="H2" s="48" t="s">
        <v>171</v>
      </c>
      <c r="I2" s="48" t="s">
        <v>172</v>
      </c>
      <c r="J2" s="48" t="s">
        <v>190</v>
      </c>
      <c r="K2" s="48" t="s">
        <v>191</v>
      </c>
      <c r="L2" s="48" t="s">
        <v>192</v>
      </c>
      <c r="M2" s="48" t="s">
        <v>193</v>
      </c>
      <c r="N2" s="48" t="s">
        <v>194</v>
      </c>
      <c r="O2" s="48" t="s">
        <v>195</v>
      </c>
      <c r="P2" s="48" t="s">
        <v>197</v>
      </c>
      <c r="Q2" s="48" t="s">
        <v>173</v>
      </c>
      <c r="R2" s="48" t="s">
        <v>198</v>
      </c>
      <c r="S2" s="48" t="s">
        <v>199</v>
      </c>
      <c r="T2" s="48" t="s">
        <v>200</v>
      </c>
      <c r="U2" s="48" t="s">
        <v>174</v>
      </c>
      <c r="V2" s="48" t="s">
        <v>201</v>
      </c>
      <c r="W2" s="48" t="s">
        <v>202</v>
      </c>
      <c r="X2" s="48" t="s">
        <v>203</v>
      </c>
      <c r="Y2" s="48" t="s">
        <v>204</v>
      </c>
      <c r="Z2" s="48" t="s">
        <v>175</v>
      </c>
      <c r="AA2" s="48" t="s">
        <v>176</v>
      </c>
      <c r="AB2" s="48" t="s">
        <v>177</v>
      </c>
      <c r="AC2" s="48" t="s">
        <v>205</v>
      </c>
      <c r="AD2" s="48" t="s">
        <v>178</v>
      </c>
      <c r="AE2" s="48" t="s">
        <v>206</v>
      </c>
      <c r="AF2" s="48" t="s">
        <v>207</v>
      </c>
      <c r="AG2" s="48" t="s">
        <v>208</v>
      </c>
      <c r="AH2" s="48" t="s">
        <v>179</v>
      </c>
      <c r="AI2" s="48" t="s">
        <v>180</v>
      </c>
      <c r="AJ2" s="48" t="s">
        <v>181</v>
      </c>
      <c r="AK2" s="48" t="s">
        <v>182</v>
      </c>
    </row>
    <row r="3" spans="1:38" x14ac:dyDescent="0.2">
      <c r="A3" s="56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SUMPRODUCT(H3:AK3,$H$1:$AK$1)</f>
        <v>0</v>
      </c>
      <c r="G3" s="19">
        <f>SUM(H3:AK3)</f>
        <v>1003</v>
      </c>
      <c r="H3" s="20">
        <v>153</v>
      </c>
      <c r="I3" s="20">
        <v>111</v>
      </c>
      <c r="J3" s="20">
        <v>99</v>
      </c>
      <c r="K3" s="20">
        <v>69</v>
      </c>
      <c r="L3" s="20">
        <v>54</v>
      </c>
      <c r="M3" s="20">
        <v>73</v>
      </c>
      <c r="N3" s="20">
        <v>32</v>
      </c>
      <c r="O3" s="20">
        <v>31</v>
      </c>
      <c r="P3" s="20">
        <v>9</v>
      </c>
      <c r="Q3" s="20">
        <v>44</v>
      </c>
      <c r="R3" s="20">
        <v>23</v>
      </c>
      <c r="S3" s="20">
        <v>44</v>
      </c>
      <c r="T3" s="20">
        <v>27</v>
      </c>
      <c r="U3" s="20">
        <v>36</v>
      </c>
      <c r="V3" s="20">
        <v>29</v>
      </c>
      <c r="W3" s="20">
        <v>30</v>
      </c>
      <c r="X3" s="20">
        <v>29</v>
      </c>
      <c r="Y3" s="20">
        <v>5</v>
      </c>
      <c r="Z3" s="20">
        <v>4</v>
      </c>
      <c r="AA3" s="20">
        <v>6</v>
      </c>
      <c r="AB3" s="20">
        <v>6</v>
      </c>
      <c r="AC3" s="20">
        <v>4</v>
      </c>
      <c r="AD3" s="20">
        <v>19</v>
      </c>
      <c r="AE3" s="20">
        <v>16</v>
      </c>
      <c r="AF3" s="20">
        <v>5</v>
      </c>
      <c r="AG3" s="20">
        <v>5</v>
      </c>
      <c r="AH3" s="20">
        <v>9</v>
      </c>
      <c r="AI3" s="20">
        <v>20</v>
      </c>
      <c r="AJ3" s="20">
        <v>10</v>
      </c>
      <c r="AK3" s="20">
        <v>1</v>
      </c>
    </row>
    <row r="4" spans="1:38" x14ac:dyDescent="0.2">
      <c r="A4" s="56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SUMPRODUCT(H4:AK4,$H$1:$AK$1)</f>
        <v>0</v>
      </c>
      <c r="G4" s="19">
        <f>SUM(H4:AK4)</f>
        <v>1066</v>
      </c>
      <c r="H4" s="20">
        <v>162</v>
      </c>
      <c r="I4" s="20">
        <v>118</v>
      </c>
      <c r="J4" s="20">
        <v>105</v>
      </c>
      <c r="K4" s="20">
        <v>73</v>
      </c>
      <c r="L4" s="20">
        <v>57</v>
      </c>
      <c r="M4" s="20">
        <v>77</v>
      </c>
      <c r="N4" s="20">
        <v>34</v>
      </c>
      <c r="O4" s="20">
        <v>33</v>
      </c>
      <c r="P4" s="20">
        <v>9</v>
      </c>
      <c r="Q4" s="20">
        <v>47</v>
      </c>
      <c r="R4" s="20">
        <v>24</v>
      </c>
      <c r="S4" s="20">
        <v>47</v>
      </c>
      <c r="T4" s="20">
        <v>29</v>
      </c>
      <c r="U4" s="20">
        <v>38</v>
      </c>
      <c r="V4" s="20">
        <v>30</v>
      </c>
      <c r="W4" s="20">
        <v>31</v>
      </c>
      <c r="X4" s="20">
        <v>31</v>
      </c>
      <c r="Y4" s="20">
        <v>6</v>
      </c>
      <c r="Z4" s="20">
        <v>4</v>
      </c>
      <c r="AA4" s="20">
        <v>8</v>
      </c>
      <c r="AB4" s="20">
        <v>10</v>
      </c>
      <c r="AC4" s="20">
        <v>6</v>
      </c>
      <c r="AD4" s="20">
        <v>20</v>
      </c>
      <c r="AE4" s="20">
        <v>16</v>
      </c>
      <c r="AF4" s="20">
        <v>5</v>
      </c>
      <c r="AG4" s="20">
        <v>5</v>
      </c>
      <c r="AH4" s="20">
        <v>9</v>
      </c>
      <c r="AI4" s="20">
        <v>21</v>
      </c>
      <c r="AJ4" s="20">
        <v>10</v>
      </c>
      <c r="AK4" s="20">
        <v>1</v>
      </c>
    </row>
    <row r="5" spans="1:38" x14ac:dyDescent="0.2">
      <c r="A5" s="56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SUMPRODUCT(H5:AK5,$H$1:$AK$1)</f>
        <v>0</v>
      </c>
      <c r="G5" s="19">
        <f>SUM(H5:AK5)</f>
        <v>796</v>
      </c>
      <c r="H5" s="20">
        <v>118</v>
      </c>
      <c r="I5" s="20">
        <v>86</v>
      </c>
      <c r="J5" s="20">
        <v>76</v>
      </c>
      <c r="K5" s="20">
        <v>53</v>
      </c>
      <c r="L5" s="20">
        <v>41</v>
      </c>
      <c r="M5" s="20">
        <v>56</v>
      </c>
      <c r="N5" s="20">
        <v>24</v>
      </c>
      <c r="O5" s="20">
        <v>24</v>
      </c>
      <c r="P5" s="20">
        <v>7</v>
      </c>
      <c r="Q5" s="20">
        <v>35</v>
      </c>
      <c r="R5" s="20">
        <v>17</v>
      </c>
      <c r="S5" s="20">
        <v>34</v>
      </c>
      <c r="T5" s="20">
        <v>21</v>
      </c>
      <c r="U5" s="20">
        <v>29</v>
      </c>
      <c r="V5" s="20">
        <v>22</v>
      </c>
      <c r="W5" s="20">
        <v>23</v>
      </c>
      <c r="X5" s="20">
        <v>23</v>
      </c>
      <c r="Y5" s="20">
        <v>4</v>
      </c>
      <c r="Z5" s="20">
        <v>4</v>
      </c>
      <c r="AA5" s="20">
        <v>5</v>
      </c>
      <c r="AB5" s="20">
        <v>6</v>
      </c>
      <c r="AC5" s="20">
        <v>3</v>
      </c>
      <c r="AD5" s="20">
        <v>19</v>
      </c>
      <c r="AE5" s="20">
        <v>15</v>
      </c>
      <c r="AF5" s="20">
        <v>6</v>
      </c>
      <c r="AG5" s="20">
        <v>5</v>
      </c>
      <c r="AH5" s="20">
        <v>8</v>
      </c>
      <c r="AI5" s="20">
        <v>20</v>
      </c>
      <c r="AJ5" s="20">
        <v>10</v>
      </c>
      <c r="AK5" s="20">
        <v>2</v>
      </c>
    </row>
    <row r="6" spans="1:38" s="9" customFormat="1" x14ac:dyDescent="0.2">
      <c r="A6" s="30"/>
      <c r="B6" s="22"/>
      <c r="C6" s="23"/>
      <c r="D6" s="31"/>
      <c r="E6" s="31"/>
      <c r="F6" s="26">
        <f>SUM(F3:F5)</f>
        <v>0</v>
      </c>
      <c r="G6" s="26">
        <f t="shared" ref="G6:AK6" si="0">SUM(G3:G5)</f>
        <v>2865</v>
      </c>
      <c r="H6" s="26">
        <f t="shared" si="0"/>
        <v>433</v>
      </c>
      <c r="I6" s="26">
        <f t="shared" si="0"/>
        <v>315</v>
      </c>
      <c r="J6" s="26">
        <f t="shared" si="0"/>
        <v>280</v>
      </c>
      <c r="K6" s="26">
        <f t="shared" si="0"/>
        <v>195</v>
      </c>
      <c r="L6" s="26">
        <f t="shared" si="0"/>
        <v>152</v>
      </c>
      <c r="M6" s="26">
        <f t="shared" si="0"/>
        <v>206</v>
      </c>
      <c r="N6" s="26">
        <f t="shared" si="0"/>
        <v>90</v>
      </c>
      <c r="O6" s="26">
        <f t="shared" si="0"/>
        <v>88</v>
      </c>
      <c r="P6" s="26">
        <f t="shared" si="0"/>
        <v>25</v>
      </c>
      <c r="Q6" s="26">
        <f t="shared" si="0"/>
        <v>126</v>
      </c>
      <c r="R6" s="26">
        <f t="shared" si="0"/>
        <v>64</v>
      </c>
      <c r="S6" s="26">
        <f t="shared" si="0"/>
        <v>125</v>
      </c>
      <c r="T6" s="26">
        <f t="shared" si="0"/>
        <v>77</v>
      </c>
      <c r="U6" s="26">
        <f t="shared" si="0"/>
        <v>103</v>
      </c>
      <c r="V6" s="26">
        <f t="shared" si="0"/>
        <v>81</v>
      </c>
      <c r="W6" s="26">
        <f t="shared" si="0"/>
        <v>84</v>
      </c>
      <c r="X6" s="26">
        <f t="shared" si="0"/>
        <v>83</v>
      </c>
      <c r="Y6" s="26">
        <f t="shared" si="0"/>
        <v>15</v>
      </c>
      <c r="Z6" s="26">
        <f t="shared" si="0"/>
        <v>12</v>
      </c>
      <c r="AA6" s="26">
        <f t="shared" si="0"/>
        <v>19</v>
      </c>
      <c r="AB6" s="26">
        <f t="shared" si="0"/>
        <v>22</v>
      </c>
      <c r="AC6" s="26">
        <f t="shared" si="0"/>
        <v>13</v>
      </c>
      <c r="AD6" s="26">
        <f t="shared" si="0"/>
        <v>58</v>
      </c>
      <c r="AE6" s="26">
        <f t="shared" si="0"/>
        <v>47</v>
      </c>
      <c r="AF6" s="26">
        <f t="shared" si="0"/>
        <v>16</v>
      </c>
      <c r="AG6" s="26">
        <f t="shared" si="0"/>
        <v>15</v>
      </c>
      <c r="AH6" s="26">
        <f t="shared" si="0"/>
        <v>26</v>
      </c>
      <c r="AI6" s="26">
        <f t="shared" si="0"/>
        <v>61</v>
      </c>
      <c r="AJ6" s="26">
        <f t="shared" si="0"/>
        <v>30</v>
      </c>
      <c r="AK6" s="26">
        <f t="shared" si="0"/>
        <v>4</v>
      </c>
      <c r="AL6" s="7"/>
    </row>
    <row r="7" spans="1:38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ref="F7:F12" si="1">SUMPRODUCT(H7:AK7,$H$1:$AK$1)</f>
        <v>0</v>
      </c>
      <c r="G7" s="19">
        <f t="shared" ref="G7:G12" si="2">SUM(H7:AK7)</f>
        <v>1021</v>
      </c>
      <c r="H7" s="20">
        <v>353</v>
      </c>
      <c r="I7" s="20">
        <v>40</v>
      </c>
      <c r="J7" s="20">
        <v>58</v>
      </c>
      <c r="K7" s="20">
        <v>102</v>
      </c>
      <c r="L7" s="20">
        <v>30</v>
      </c>
      <c r="M7" s="20">
        <v>41</v>
      </c>
      <c r="N7" s="20">
        <v>33</v>
      </c>
      <c r="O7" s="20">
        <v>36</v>
      </c>
      <c r="P7" s="20">
        <v>24</v>
      </c>
      <c r="Q7" s="20">
        <v>62</v>
      </c>
      <c r="R7" s="20">
        <v>15</v>
      </c>
      <c r="S7" s="20">
        <v>20</v>
      </c>
      <c r="T7" s="20">
        <v>22</v>
      </c>
      <c r="U7" s="20">
        <v>24</v>
      </c>
      <c r="V7" s="20">
        <v>41</v>
      </c>
      <c r="W7" s="20">
        <v>22</v>
      </c>
      <c r="X7" s="20">
        <v>51</v>
      </c>
      <c r="Y7" s="20">
        <v>6</v>
      </c>
      <c r="Z7" s="20">
        <v>9</v>
      </c>
      <c r="AA7" s="20">
        <v>3</v>
      </c>
      <c r="AB7" s="20">
        <v>7</v>
      </c>
      <c r="AC7" s="20">
        <v>2</v>
      </c>
      <c r="AD7" s="20">
        <v>4</v>
      </c>
      <c r="AE7" s="20">
        <v>3</v>
      </c>
      <c r="AF7" s="20">
        <v>1</v>
      </c>
      <c r="AG7" s="20">
        <v>2</v>
      </c>
      <c r="AH7" s="20">
        <v>1</v>
      </c>
      <c r="AI7" s="20">
        <v>4</v>
      </c>
      <c r="AJ7" s="20">
        <v>3</v>
      </c>
      <c r="AK7" s="20">
        <v>2</v>
      </c>
    </row>
    <row r="8" spans="1:38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189</v>
      </c>
      <c r="F8" s="18">
        <f t="shared" si="1"/>
        <v>0</v>
      </c>
      <c r="G8" s="19">
        <f t="shared" si="2"/>
        <v>513</v>
      </c>
      <c r="H8" s="20">
        <v>91</v>
      </c>
      <c r="I8" s="20">
        <v>40</v>
      </c>
      <c r="J8" s="20">
        <v>31</v>
      </c>
      <c r="K8" s="20">
        <v>41</v>
      </c>
      <c r="L8" s="20">
        <v>32</v>
      </c>
      <c r="M8" s="20">
        <v>62</v>
      </c>
      <c r="N8" s="20">
        <v>21</v>
      </c>
      <c r="O8" s="20">
        <v>18</v>
      </c>
      <c r="P8" s="20">
        <v>10</v>
      </c>
      <c r="Q8" s="20">
        <v>18</v>
      </c>
      <c r="R8" s="20">
        <v>11</v>
      </c>
      <c r="S8" s="20">
        <v>24</v>
      </c>
      <c r="T8" s="20">
        <v>11</v>
      </c>
      <c r="U8" s="20">
        <v>24</v>
      </c>
      <c r="V8" s="20">
        <v>33</v>
      </c>
      <c r="W8" s="20">
        <v>9</v>
      </c>
      <c r="X8" s="20">
        <v>27</v>
      </c>
      <c r="Y8" s="20">
        <v>1</v>
      </c>
      <c r="Z8" s="20">
        <v>1</v>
      </c>
      <c r="AA8" s="20">
        <v>0</v>
      </c>
      <c r="AB8" s="20">
        <v>1</v>
      </c>
      <c r="AC8" s="20">
        <v>1</v>
      </c>
      <c r="AD8" s="20">
        <v>1</v>
      </c>
      <c r="AE8" s="20">
        <v>1</v>
      </c>
      <c r="AF8" s="20">
        <v>0</v>
      </c>
      <c r="AG8" s="20">
        <v>1</v>
      </c>
      <c r="AH8" s="20">
        <v>0</v>
      </c>
      <c r="AI8" s="20">
        <v>1</v>
      </c>
      <c r="AJ8" s="20">
        <v>1</v>
      </c>
      <c r="AK8" s="20">
        <v>1</v>
      </c>
    </row>
    <row r="9" spans="1:38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1"/>
        <v>0</v>
      </c>
      <c r="G9" s="19">
        <f t="shared" si="2"/>
        <v>589</v>
      </c>
      <c r="H9" s="20">
        <v>91</v>
      </c>
      <c r="I9" s="20">
        <v>51</v>
      </c>
      <c r="J9" s="20">
        <v>34</v>
      </c>
      <c r="K9" s="20">
        <v>61</v>
      </c>
      <c r="L9" s="20">
        <v>39</v>
      </c>
      <c r="M9" s="20">
        <v>44</v>
      </c>
      <c r="N9" s="20">
        <v>25</v>
      </c>
      <c r="O9" s="20">
        <v>26</v>
      </c>
      <c r="P9" s="20">
        <v>16</v>
      </c>
      <c r="Q9" s="20">
        <v>21</v>
      </c>
      <c r="R9" s="20">
        <v>8</v>
      </c>
      <c r="S9" s="20">
        <v>22</v>
      </c>
      <c r="T9" s="20">
        <v>11</v>
      </c>
      <c r="U9" s="20">
        <v>9</v>
      </c>
      <c r="V9" s="20">
        <v>26</v>
      </c>
      <c r="W9" s="20">
        <v>9</v>
      </c>
      <c r="X9" s="20">
        <v>31</v>
      </c>
      <c r="Y9" s="20">
        <v>1</v>
      </c>
      <c r="Z9" s="20">
        <v>1</v>
      </c>
      <c r="AA9" s="20">
        <v>2</v>
      </c>
      <c r="AB9" s="20">
        <v>2</v>
      </c>
      <c r="AC9" s="20">
        <v>6</v>
      </c>
      <c r="AD9" s="20">
        <v>11</v>
      </c>
      <c r="AE9" s="20">
        <v>7</v>
      </c>
      <c r="AF9" s="20">
        <v>4</v>
      </c>
      <c r="AG9" s="20">
        <v>5</v>
      </c>
      <c r="AH9" s="20">
        <v>4</v>
      </c>
      <c r="AI9" s="20">
        <v>10</v>
      </c>
      <c r="AJ9" s="20">
        <v>7</v>
      </c>
      <c r="AK9" s="20">
        <v>5</v>
      </c>
    </row>
    <row r="10" spans="1:38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58" t="s">
        <v>76</v>
      </c>
      <c r="F10" s="18">
        <f t="shared" si="1"/>
        <v>0</v>
      </c>
      <c r="G10" s="19">
        <f t="shared" si="2"/>
        <v>890</v>
      </c>
      <c r="H10" s="20">
        <v>127</v>
      </c>
      <c r="I10" s="20">
        <v>51</v>
      </c>
      <c r="J10" s="20">
        <v>68</v>
      </c>
      <c r="K10" s="20">
        <v>65</v>
      </c>
      <c r="L10" s="20">
        <v>46</v>
      </c>
      <c r="M10" s="20">
        <v>68</v>
      </c>
      <c r="N10" s="20">
        <v>30</v>
      </c>
      <c r="O10" s="20">
        <v>35</v>
      </c>
      <c r="P10" s="20">
        <v>14</v>
      </c>
      <c r="Q10" s="20">
        <v>78</v>
      </c>
      <c r="R10" s="20">
        <v>29</v>
      </c>
      <c r="S10" s="20">
        <v>52</v>
      </c>
      <c r="T10" s="20">
        <v>39</v>
      </c>
      <c r="U10" s="20">
        <v>44</v>
      </c>
      <c r="V10" s="20">
        <v>69</v>
      </c>
      <c r="W10" s="20">
        <v>22</v>
      </c>
      <c r="X10" s="20">
        <v>41</v>
      </c>
      <c r="Y10" s="20">
        <v>1</v>
      </c>
      <c r="Z10" s="20">
        <v>2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0</v>
      </c>
      <c r="AG10" s="20">
        <v>1</v>
      </c>
      <c r="AH10" s="20">
        <v>0</v>
      </c>
      <c r="AI10" s="20">
        <v>1</v>
      </c>
      <c r="AJ10" s="20">
        <v>1</v>
      </c>
      <c r="AK10" s="20">
        <v>1</v>
      </c>
    </row>
    <row r="11" spans="1:38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59" t="s">
        <v>165</v>
      </c>
      <c r="F11" s="18">
        <f t="shared" si="1"/>
        <v>0</v>
      </c>
      <c r="G11" s="19">
        <f t="shared" si="2"/>
        <v>982</v>
      </c>
      <c r="H11" s="20">
        <v>181</v>
      </c>
      <c r="I11" s="20">
        <v>67</v>
      </c>
      <c r="J11" s="20">
        <v>127</v>
      </c>
      <c r="K11" s="20">
        <v>110</v>
      </c>
      <c r="L11" s="20">
        <v>67</v>
      </c>
      <c r="M11" s="20">
        <v>82</v>
      </c>
      <c r="N11" s="20">
        <v>29</v>
      </c>
      <c r="O11" s="20">
        <v>30</v>
      </c>
      <c r="P11" s="20">
        <v>21</v>
      </c>
      <c r="Q11" s="20">
        <v>23</v>
      </c>
      <c r="R11" s="20">
        <v>30</v>
      </c>
      <c r="S11" s="20">
        <v>50</v>
      </c>
      <c r="T11" s="20">
        <v>23</v>
      </c>
      <c r="U11" s="20">
        <v>30</v>
      </c>
      <c r="V11" s="20">
        <v>59</v>
      </c>
      <c r="W11" s="20">
        <v>10</v>
      </c>
      <c r="X11" s="20">
        <v>27</v>
      </c>
      <c r="Y11" s="20">
        <v>6</v>
      </c>
      <c r="Z11" s="20">
        <v>1</v>
      </c>
      <c r="AA11" s="20">
        <v>3</v>
      </c>
      <c r="AB11" s="20">
        <v>3</v>
      </c>
      <c r="AC11" s="20">
        <v>3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</row>
    <row r="12" spans="1:38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1"/>
        <v>0</v>
      </c>
      <c r="G12" s="19">
        <f t="shared" si="2"/>
        <v>528</v>
      </c>
      <c r="H12" s="20">
        <v>63</v>
      </c>
      <c r="I12" s="20">
        <v>147</v>
      </c>
      <c r="J12" s="20">
        <v>24</v>
      </c>
      <c r="K12" s="20">
        <v>30</v>
      </c>
      <c r="L12" s="20">
        <v>16</v>
      </c>
      <c r="M12" s="20">
        <v>45</v>
      </c>
      <c r="N12" s="20">
        <v>21</v>
      </c>
      <c r="O12" s="20">
        <v>20</v>
      </c>
      <c r="P12" s="20">
        <v>10</v>
      </c>
      <c r="Q12" s="20">
        <v>28</v>
      </c>
      <c r="R12" s="20">
        <v>8</v>
      </c>
      <c r="S12" s="20">
        <v>16</v>
      </c>
      <c r="T12" s="20">
        <v>8</v>
      </c>
      <c r="U12" s="20">
        <v>20</v>
      </c>
      <c r="V12" s="20">
        <v>28</v>
      </c>
      <c r="W12" s="20">
        <v>8</v>
      </c>
      <c r="X12" s="20">
        <v>28</v>
      </c>
      <c r="Y12" s="20">
        <v>3</v>
      </c>
      <c r="Z12" s="20">
        <v>0</v>
      </c>
      <c r="AA12" s="20">
        <v>1</v>
      </c>
      <c r="AB12" s="20">
        <v>0</v>
      </c>
      <c r="AC12" s="20">
        <v>0</v>
      </c>
      <c r="AD12" s="20">
        <v>2</v>
      </c>
      <c r="AE12" s="20">
        <v>0</v>
      </c>
      <c r="AF12" s="20">
        <v>1</v>
      </c>
      <c r="AG12" s="20">
        <v>-1</v>
      </c>
      <c r="AH12" s="20">
        <v>2</v>
      </c>
      <c r="AI12" s="20">
        <v>1</v>
      </c>
      <c r="AJ12" s="20">
        <v>0</v>
      </c>
      <c r="AK12" s="20">
        <v>-1</v>
      </c>
    </row>
    <row r="13" spans="1:38" s="9" customFormat="1" x14ac:dyDescent="0.2">
      <c r="A13" s="34"/>
      <c r="B13" s="22"/>
      <c r="C13" s="23"/>
      <c r="D13" s="25"/>
      <c r="E13" s="25"/>
      <c r="F13" s="26">
        <f>SUM(F7:F12)</f>
        <v>0</v>
      </c>
      <c r="G13" s="26">
        <f t="shared" ref="G13:AK13" si="3">SUM(G7:G12)</f>
        <v>4523</v>
      </c>
      <c r="H13" s="26">
        <f t="shared" si="3"/>
        <v>906</v>
      </c>
      <c r="I13" s="26">
        <f t="shared" si="3"/>
        <v>396</v>
      </c>
      <c r="J13" s="26">
        <f t="shared" si="3"/>
        <v>342</v>
      </c>
      <c r="K13" s="26">
        <f t="shared" si="3"/>
        <v>409</v>
      </c>
      <c r="L13" s="26">
        <f t="shared" si="3"/>
        <v>230</v>
      </c>
      <c r="M13" s="26">
        <f t="shared" si="3"/>
        <v>342</v>
      </c>
      <c r="N13" s="26">
        <f t="shared" si="3"/>
        <v>159</v>
      </c>
      <c r="O13" s="26">
        <f t="shared" si="3"/>
        <v>165</v>
      </c>
      <c r="P13" s="26">
        <f t="shared" si="3"/>
        <v>95</v>
      </c>
      <c r="Q13" s="26">
        <f t="shared" si="3"/>
        <v>230</v>
      </c>
      <c r="R13" s="26">
        <f t="shared" si="3"/>
        <v>101</v>
      </c>
      <c r="S13" s="26">
        <f t="shared" si="3"/>
        <v>184</v>
      </c>
      <c r="T13" s="26">
        <f t="shared" si="3"/>
        <v>114</v>
      </c>
      <c r="U13" s="26">
        <f t="shared" si="3"/>
        <v>151</v>
      </c>
      <c r="V13" s="26">
        <f t="shared" si="3"/>
        <v>256</v>
      </c>
      <c r="W13" s="26">
        <f t="shared" si="3"/>
        <v>80</v>
      </c>
      <c r="X13" s="26">
        <f t="shared" si="3"/>
        <v>205</v>
      </c>
      <c r="Y13" s="26">
        <f t="shared" si="3"/>
        <v>18</v>
      </c>
      <c r="Z13" s="26">
        <f t="shared" si="3"/>
        <v>14</v>
      </c>
      <c r="AA13" s="26">
        <f t="shared" si="3"/>
        <v>10</v>
      </c>
      <c r="AB13" s="26">
        <f t="shared" si="3"/>
        <v>14</v>
      </c>
      <c r="AC13" s="26">
        <f t="shared" si="3"/>
        <v>13</v>
      </c>
      <c r="AD13" s="26">
        <f t="shared" si="3"/>
        <v>19</v>
      </c>
      <c r="AE13" s="26">
        <f t="shared" si="3"/>
        <v>12</v>
      </c>
      <c r="AF13" s="26">
        <f t="shared" si="3"/>
        <v>6</v>
      </c>
      <c r="AG13" s="26">
        <f t="shared" si="3"/>
        <v>8</v>
      </c>
      <c r="AH13" s="26">
        <f t="shared" si="3"/>
        <v>7</v>
      </c>
      <c r="AI13" s="26">
        <f t="shared" si="3"/>
        <v>17</v>
      </c>
      <c r="AJ13" s="26">
        <f t="shared" si="3"/>
        <v>12</v>
      </c>
      <c r="AK13" s="26">
        <f t="shared" si="3"/>
        <v>8</v>
      </c>
      <c r="AL13" s="7"/>
    </row>
    <row r="14" spans="1:38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SUMPRODUCT(H14:AK14,$H$1:$AK$1)</f>
        <v>0</v>
      </c>
      <c r="G14" s="19">
        <f>SUM(H14:AK14)</f>
        <v>774</v>
      </c>
      <c r="H14" s="20">
        <v>94</v>
      </c>
      <c r="I14" s="20">
        <v>34</v>
      </c>
      <c r="J14" s="20">
        <v>41</v>
      </c>
      <c r="K14" s="20">
        <v>32</v>
      </c>
      <c r="L14" s="20">
        <v>27</v>
      </c>
      <c r="M14" s="20">
        <v>20</v>
      </c>
      <c r="N14" s="20">
        <v>15</v>
      </c>
      <c r="O14" s="20">
        <v>49</v>
      </c>
      <c r="P14" s="20">
        <v>4</v>
      </c>
      <c r="Q14" s="20">
        <v>34</v>
      </c>
      <c r="R14" s="20">
        <v>11</v>
      </c>
      <c r="S14" s="20">
        <v>28</v>
      </c>
      <c r="T14" s="20">
        <v>11</v>
      </c>
      <c r="U14" s="20">
        <v>54</v>
      </c>
      <c r="V14" s="20">
        <v>14</v>
      </c>
      <c r="W14" s="20">
        <v>7</v>
      </c>
      <c r="X14" s="20">
        <v>25</v>
      </c>
      <c r="Y14" s="20">
        <v>2</v>
      </c>
      <c r="Z14" s="20">
        <v>2</v>
      </c>
      <c r="AA14" s="20">
        <v>24</v>
      </c>
      <c r="AB14" s="20">
        <v>19</v>
      </c>
      <c r="AC14" s="20">
        <v>30</v>
      </c>
      <c r="AD14" s="20">
        <v>43</v>
      </c>
      <c r="AE14" s="20">
        <v>31</v>
      </c>
      <c r="AF14" s="20">
        <v>12</v>
      </c>
      <c r="AG14" s="20">
        <v>19</v>
      </c>
      <c r="AH14" s="20">
        <v>15</v>
      </c>
      <c r="AI14" s="20">
        <v>41</v>
      </c>
      <c r="AJ14" s="20">
        <v>16</v>
      </c>
      <c r="AK14" s="20">
        <v>20</v>
      </c>
    </row>
    <row r="15" spans="1:38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SUMPRODUCT(H15:AK15,$H$1:$AK$1)</f>
        <v>0</v>
      </c>
      <c r="G15" s="19">
        <f>SUM(H15:AK15)</f>
        <v>1302</v>
      </c>
      <c r="H15" s="20">
        <v>235</v>
      </c>
      <c r="I15" s="20">
        <v>86</v>
      </c>
      <c r="J15" s="20">
        <v>103</v>
      </c>
      <c r="K15" s="20">
        <v>81</v>
      </c>
      <c r="L15" s="20">
        <v>67</v>
      </c>
      <c r="M15" s="20">
        <v>50</v>
      </c>
      <c r="N15" s="20">
        <v>38</v>
      </c>
      <c r="O15" s="20">
        <v>121</v>
      </c>
      <c r="P15" s="20">
        <v>9</v>
      </c>
      <c r="Q15" s="20">
        <v>84</v>
      </c>
      <c r="R15" s="20">
        <v>28</v>
      </c>
      <c r="S15" s="20">
        <v>71</v>
      </c>
      <c r="T15" s="20">
        <v>27</v>
      </c>
      <c r="U15" s="20">
        <v>134</v>
      </c>
      <c r="V15" s="20">
        <v>35</v>
      </c>
      <c r="W15" s="20">
        <v>19</v>
      </c>
      <c r="X15" s="20">
        <v>61</v>
      </c>
      <c r="Y15" s="20">
        <v>5</v>
      </c>
      <c r="Z15" s="20">
        <v>5</v>
      </c>
      <c r="AA15" s="20">
        <v>4</v>
      </c>
      <c r="AB15" s="20">
        <v>3</v>
      </c>
      <c r="AC15" s="20">
        <v>5</v>
      </c>
      <c r="AD15" s="20">
        <v>7</v>
      </c>
      <c r="AE15" s="20">
        <v>5</v>
      </c>
      <c r="AF15" s="20">
        <v>2</v>
      </c>
      <c r="AG15" s="20">
        <v>3</v>
      </c>
      <c r="AH15" s="20">
        <v>2</v>
      </c>
      <c r="AI15" s="20">
        <v>6</v>
      </c>
      <c r="AJ15" s="20">
        <v>3</v>
      </c>
      <c r="AK15" s="20">
        <v>3</v>
      </c>
    </row>
    <row r="16" spans="1:38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SUMPRODUCT(H16:AK16,$H$1:$AK$1)</f>
        <v>0</v>
      </c>
      <c r="G16" s="19">
        <f>SUM(H16:AK16)</f>
        <v>1043</v>
      </c>
      <c r="H16" s="20">
        <v>169</v>
      </c>
      <c r="I16" s="20">
        <v>62</v>
      </c>
      <c r="J16" s="20">
        <v>74</v>
      </c>
      <c r="K16" s="20">
        <v>58</v>
      </c>
      <c r="L16" s="20">
        <v>48</v>
      </c>
      <c r="M16" s="20">
        <v>36</v>
      </c>
      <c r="N16" s="20">
        <v>27</v>
      </c>
      <c r="O16" s="20">
        <v>87</v>
      </c>
      <c r="P16" s="20">
        <v>6</v>
      </c>
      <c r="Q16" s="20">
        <v>61</v>
      </c>
      <c r="R16" s="20">
        <v>20</v>
      </c>
      <c r="S16" s="20">
        <v>51</v>
      </c>
      <c r="T16" s="20">
        <v>19</v>
      </c>
      <c r="U16" s="20">
        <v>97</v>
      </c>
      <c r="V16" s="20">
        <v>25</v>
      </c>
      <c r="W16" s="20">
        <v>13</v>
      </c>
      <c r="X16" s="20">
        <v>44</v>
      </c>
      <c r="Y16" s="20">
        <v>4</v>
      </c>
      <c r="Z16" s="20">
        <v>3</v>
      </c>
      <c r="AA16" s="20">
        <v>12</v>
      </c>
      <c r="AB16" s="20">
        <v>10</v>
      </c>
      <c r="AC16" s="20">
        <v>16</v>
      </c>
      <c r="AD16" s="20">
        <v>22</v>
      </c>
      <c r="AE16" s="20">
        <v>16</v>
      </c>
      <c r="AF16" s="20">
        <v>6</v>
      </c>
      <c r="AG16" s="20">
        <v>10</v>
      </c>
      <c r="AH16" s="20">
        <v>8</v>
      </c>
      <c r="AI16" s="20">
        <v>21</v>
      </c>
      <c r="AJ16" s="20">
        <v>8</v>
      </c>
      <c r="AK16" s="20">
        <v>10</v>
      </c>
    </row>
    <row r="17" spans="1:38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SUMPRODUCT(H17:AK17,$H$1:$AK$1)</f>
        <v>0</v>
      </c>
      <c r="G17" s="19">
        <f>SUM(H17:AK17)</f>
        <v>1075</v>
      </c>
      <c r="H17" s="20">
        <v>174</v>
      </c>
      <c r="I17" s="20">
        <v>64</v>
      </c>
      <c r="J17" s="20">
        <v>76</v>
      </c>
      <c r="K17" s="20">
        <v>61</v>
      </c>
      <c r="L17" s="20">
        <v>48</v>
      </c>
      <c r="M17" s="20">
        <v>36</v>
      </c>
      <c r="N17" s="20">
        <v>28</v>
      </c>
      <c r="O17" s="20">
        <v>90</v>
      </c>
      <c r="P17" s="20">
        <v>6</v>
      </c>
      <c r="Q17" s="20">
        <v>62</v>
      </c>
      <c r="R17" s="20">
        <v>20</v>
      </c>
      <c r="S17" s="20">
        <v>52</v>
      </c>
      <c r="T17" s="20">
        <v>20</v>
      </c>
      <c r="U17" s="20">
        <v>99</v>
      </c>
      <c r="V17" s="20">
        <v>26</v>
      </c>
      <c r="W17" s="20">
        <v>14</v>
      </c>
      <c r="X17" s="20">
        <v>45</v>
      </c>
      <c r="Y17" s="20">
        <v>4</v>
      </c>
      <c r="Z17" s="20">
        <v>3</v>
      </c>
      <c r="AA17" s="20">
        <v>13</v>
      </c>
      <c r="AB17" s="20">
        <v>10</v>
      </c>
      <c r="AC17" s="20">
        <v>16</v>
      </c>
      <c r="AD17" s="20">
        <v>23</v>
      </c>
      <c r="AE17" s="20">
        <v>16</v>
      </c>
      <c r="AF17" s="20">
        <v>6</v>
      </c>
      <c r="AG17" s="20">
        <v>10</v>
      </c>
      <c r="AH17" s="20">
        <v>9</v>
      </c>
      <c r="AI17" s="20">
        <v>24</v>
      </c>
      <c r="AJ17" s="20">
        <v>9</v>
      </c>
      <c r="AK17" s="20">
        <v>11</v>
      </c>
    </row>
    <row r="18" spans="1:38" s="9" customFormat="1" x14ac:dyDescent="0.2">
      <c r="A18" s="30"/>
      <c r="B18" s="22"/>
      <c r="C18" s="23"/>
      <c r="D18" s="31"/>
      <c r="E18" s="31"/>
      <c r="F18" s="26">
        <f>SUM(F14:F17)</f>
        <v>0</v>
      </c>
      <c r="G18" s="26">
        <f t="shared" ref="G18:AK18" si="4">SUM(G14:G17)</f>
        <v>4194</v>
      </c>
      <c r="H18" s="26">
        <f t="shared" si="4"/>
        <v>672</v>
      </c>
      <c r="I18" s="26">
        <f t="shared" si="4"/>
        <v>246</v>
      </c>
      <c r="J18" s="26">
        <f t="shared" si="4"/>
        <v>294</v>
      </c>
      <c r="K18" s="26">
        <f t="shared" si="4"/>
        <v>232</v>
      </c>
      <c r="L18" s="26">
        <f t="shared" si="4"/>
        <v>190</v>
      </c>
      <c r="M18" s="26">
        <f t="shared" si="4"/>
        <v>142</v>
      </c>
      <c r="N18" s="26">
        <f t="shared" si="4"/>
        <v>108</v>
      </c>
      <c r="O18" s="26">
        <f t="shared" si="4"/>
        <v>347</v>
      </c>
      <c r="P18" s="26">
        <f t="shared" si="4"/>
        <v>25</v>
      </c>
      <c r="Q18" s="26">
        <f t="shared" si="4"/>
        <v>241</v>
      </c>
      <c r="R18" s="26">
        <f t="shared" si="4"/>
        <v>79</v>
      </c>
      <c r="S18" s="26">
        <f t="shared" si="4"/>
        <v>202</v>
      </c>
      <c r="T18" s="26">
        <f t="shared" si="4"/>
        <v>77</v>
      </c>
      <c r="U18" s="26">
        <f t="shared" si="4"/>
        <v>384</v>
      </c>
      <c r="V18" s="26">
        <f t="shared" si="4"/>
        <v>100</v>
      </c>
      <c r="W18" s="26">
        <f t="shared" si="4"/>
        <v>53</v>
      </c>
      <c r="X18" s="26">
        <f t="shared" si="4"/>
        <v>175</v>
      </c>
      <c r="Y18" s="26">
        <f t="shared" si="4"/>
        <v>15</v>
      </c>
      <c r="Z18" s="26">
        <f t="shared" si="4"/>
        <v>13</v>
      </c>
      <c r="AA18" s="26">
        <f t="shared" si="4"/>
        <v>53</v>
      </c>
      <c r="AB18" s="26">
        <f t="shared" si="4"/>
        <v>42</v>
      </c>
      <c r="AC18" s="26">
        <f t="shared" si="4"/>
        <v>67</v>
      </c>
      <c r="AD18" s="26">
        <f t="shared" si="4"/>
        <v>95</v>
      </c>
      <c r="AE18" s="26">
        <f t="shared" si="4"/>
        <v>68</v>
      </c>
      <c r="AF18" s="26">
        <f t="shared" si="4"/>
        <v>26</v>
      </c>
      <c r="AG18" s="26">
        <f t="shared" si="4"/>
        <v>42</v>
      </c>
      <c r="AH18" s="26">
        <f t="shared" si="4"/>
        <v>34</v>
      </c>
      <c r="AI18" s="26">
        <f t="shared" si="4"/>
        <v>92</v>
      </c>
      <c r="AJ18" s="26">
        <f t="shared" si="4"/>
        <v>36</v>
      </c>
      <c r="AK18" s="26">
        <f t="shared" si="4"/>
        <v>44</v>
      </c>
      <c r="AL18" s="7"/>
    </row>
    <row r="19" spans="1:38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SUMPRODUCT(H19:AK19,$H$1:$AK$1)</f>
        <v>0</v>
      </c>
      <c r="G19" s="19">
        <f>SUM(H19:AK19)</f>
        <v>1112</v>
      </c>
      <c r="H19" s="20">
        <v>158</v>
      </c>
      <c r="I19" s="20">
        <v>103</v>
      </c>
      <c r="J19" s="20">
        <v>93</v>
      </c>
      <c r="K19" s="20">
        <v>74</v>
      </c>
      <c r="L19" s="20">
        <v>47</v>
      </c>
      <c r="M19" s="20">
        <v>70</v>
      </c>
      <c r="N19" s="20">
        <v>57</v>
      </c>
      <c r="O19" s="20">
        <v>12</v>
      </c>
      <c r="P19" s="20">
        <v>13</v>
      </c>
      <c r="Q19" s="20">
        <v>35</v>
      </c>
      <c r="R19" s="20">
        <v>29</v>
      </c>
      <c r="S19" s="20">
        <v>37</v>
      </c>
      <c r="T19" s="20">
        <v>21</v>
      </c>
      <c r="U19" s="20">
        <v>41</v>
      </c>
      <c r="V19" s="20">
        <v>39</v>
      </c>
      <c r="W19" s="20">
        <v>23</v>
      </c>
      <c r="X19" s="20">
        <v>74</v>
      </c>
      <c r="Y19" s="20">
        <v>5</v>
      </c>
      <c r="Z19" s="20">
        <v>4</v>
      </c>
      <c r="AA19" s="20">
        <v>10</v>
      </c>
      <c r="AB19" s="20">
        <v>10</v>
      </c>
      <c r="AC19" s="20">
        <v>16</v>
      </c>
      <c r="AD19" s="20">
        <v>30</v>
      </c>
      <c r="AE19" s="20">
        <v>26</v>
      </c>
      <c r="AF19" s="20">
        <v>10</v>
      </c>
      <c r="AG19" s="20">
        <v>11</v>
      </c>
      <c r="AH19" s="20">
        <v>13</v>
      </c>
      <c r="AI19" s="20">
        <v>33</v>
      </c>
      <c r="AJ19" s="20">
        <v>16</v>
      </c>
      <c r="AK19" s="20">
        <v>2</v>
      </c>
    </row>
    <row r="20" spans="1:38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SUMPRODUCT(H20:AK20,$H$1:$AK$1)</f>
        <v>0</v>
      </c>
      <c r="G20" s="19">
        <f>SUM(H20:AK20)</f>
        <v>852</v>
      </c>
      <c r="H20" s="20">
        <v>125</v>
      </c>
      <c r="I20" s="20">
        <v>81</v>
      </c>
      <c r="J20" s="20">
        <v>74</v>
      </c>
      <c r="K20" s="20">
        <v>59</v>
      </c>
      <c r="L20" s="20">
        <v>37</v>
      </c>
      <c r="M20" s="20">
        <v>55</v>
      </c>
      <c r="N20" s="20">
        <v>46</v>
      </c>
      <c r="O20" s="20">
        <v>10</v>
      </c>
      <c r="P20" s="20">
        <v>11</v>
      </c>
      <c r="Q20" s="20">
        <v>28</v>
      </c>
      <c r="R20" s="20">
        <v>23</v>
      </c>
      <c r="S20" s="20">
        <v>29</v>
      </c>
      <c r="T20" s="20">
        <v>17</v>
      </c>
      <c r="U20" s="20">
        <v>32</v>
      </c>
      <c r="V20" s="20">
        <v>31</v>
      </c>
      <c r="W20" s="20">
        <v>18</v>
      </c>
      <c r="X20" s="20">
        <v>59</v>
      </c>
      <c r="Y20" s="20">
        <v>4</v>
      </c>
      <c r="Z20" s="20">
        <v>3</v>
      </c>
      <c r="AA20" s="20">
        <v>6</v>
      </c>
      <c r="AB20" s="20">
        <v>6</v>
      </c>
      <c r="AC20" s="20">
        <v>9</v>
      </c>
      <c r="AD20" s="20">
        <v>19</v>
      </c>
      <c r="AE20" s="20">
        <v>16</v>
      </c>
      <c r="AF20" s="20">
        <v>7</v>
      </c>
      <c r="AG20" s="20">
        <v>7</v>
      </c>
      <c r="AH20" s="20">
        <v>8</v>
      </c>
      <c r="AI20" s="20">
        <v>21</v>
      </c>
      <c r="AJ20" s="20">
        <v>10</v>
      </c>
      <c r="AK20" s="20">
        <v>1</v>
      </c>
    </row>
    <row r="21" spans="1:38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SUMPRODUCT(H21:AK21,$H$1:$AK$1)</f>
        <v>0</v>
      </c>
      <c r="G21" s="19">
        <f>SUM(H21:AK21)</f>
        <v>884</v>
      </c>
      <c r="H21" s="20">
        <v>131</v>
      </c>
      <c r="I21" s="20">
        <v>85</v>
      </c>
      <c r="J21" s="20">
        <v>77</v>
      </c>
      <c r="K21" s="20">
        <v>61</v>
      </c>
      <c r="L21" s="20">
        <v>39</v>
      </c>
      <c r="M21" s="20">
        <v>58</v>
      </c>
      <c r="N21" s="20">
        <v>48</v>
      </c>
      <c r="O21" s="20">
        <v>10</v>
      </c>
      <c r="P21" s="20">
        <v>11</v>
      </c>
      <c r="Q21" s="20">
        <v>29</v>
      </c>
      <c r="R21" s="20">
        <v>24</v>
      </c>
      <c r="S21" s="20">
        <v>30</v>
      </c>
      <c r="T21" s="20">
        <v>18</v>
      </c>
      <c r="U21" s="20">
        <v>35</v>
      </c>
      <c r="V21" s="20">
        <v>34</v>
      </c>
      <c r="W21" s="20">
        <v>20</v>
      </c>
      <c r="X21" s="20">
        <v>64</v>
      </c>
      <c r="Y21" s="20">
        <v>4</v>
      </c>
      <c r="Z21" s="20">
        <v>4</v>
      </c>
      <c r="AA21" s="20">
        <v>6</v>
      </c>
      <c r="AB21" s="20">
        <v>6</v>
      </c>
      <c r="AC21" s="20">
        <v>9</v>
      </c>
      <c r="AD21" s="20">
        <v>17</v>
      </c>
      <c r="AE21" s="20">
        <v>15</v>
      </c>
      <c r="AF21" s="20">
        <v>6</v>
      </c>
      <c r="AG21" s="20">
        <v>6</v>
      </c>
      <c r="AH21" s="20">
        <v>8</v>
      </c>
      <c r="AI21" s="20">
        <v>19</v>
      </c>
      <c r="AJ21" s="20">
        <v>9</v>
      </c>
      <c r="AK21" s="20">
        <v>1</v>
      </c>
    </row>
    <row r="22" spans="1:38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SUMPRODUCT(H22:AK22,$H$1:$AK$1)</f>
        <v>0</v>
      </c>
      <c r="G22" s="19">
        <f>SUM(H22:AK22)</f>
        <v>834</v>
      </c>
      <c r="H22" s="20">
        <v>130</v>
      </c>
      <c r="I22" s="20">
        <v>85</v>
      </c>
      <c r="J22" s="20">
        <v>76</v>
      </c>
      <c r="K22" s="20">
        <v>62</v>
      </c>
      <c r="L22" s="20">
        <v>39</v>
      </c>
      <c r="M22" s="20">
        <v>57</v>
      </c>
      <c r="N22" s="20">
        <v>47</v>
      </c>
      <c r="O22" s="20">
        <v>10</v>
      </c>
      <c r="P22" s="20">
        <v>11</v>
      </c>
      <c r="Q22" s="20">
        <v>30</v>
      </c>
      <c r="R22" s="20">
        <v>24</v>
      </c>
      <c r="S22" s="20">
        <v>30</v>
      </c>
      <c r="T22" s="20">
        <v>16</v>
      </c>
      <c r="U22" s="20">
        <v>32</v>
      </c>
      <c r="V22" s="20">
        <v>31</v>
      </c>
      <c r="W22" s="20">
        <v>19</v>
      </c>
      <c r="X22" s="20">
        <v>58</v>
      </c>
      <c r="Y22" s="20">
        <v>4</v>
      </c>
      <c r="Z22" s="20">
        <v>3</v>
      </c>
      <c r="AA22" s="20">
        <v>4</v>
      </c>
      <c r="AB22" s="20">
        <v>3</v>
      </c>
      <c r="AC22" s="20">
        <v>7</v>
      </c>
      <c r="AD22" s="20">
        <v>12</v>
      </c>
      <c r="AE22" s="20">
        <v>11</v>
      </c>
      <c r="AF22" s="20">
        <v>4</v>
      </c>
      <c r="AG22" s="20">
        <v>5</v>
      </c>
      <c r="AH22" s="20">
        <v>5</v>
      </c>
      <c r="AI22" s="20">
        <v>12</v>
      </c>
      <c r="AJ22" s="20">
        <v>6</v>
      </c>
      <c r="AK22" s="20">
        <v>1</v>
      </c>
    </row>
    <row r="23" spans="1:38" s="9" customFormat="1" x14ac:dyDescent="0.2">
      <c r="A23" s="30"/>
      <c r="B23" s="22"/>
      <c r="C23" s="23"/>
      <c r="D23" s="31"/>
      <c r="E23" s="31"/>
      <c r="F23" s="26">
        <f>SUM(F19:F22)</f>
        <v>0</v>
      </c>
      <c r="G23" s="26">
        <f t="shared" ref="G23:AK23" si="5">SUM(G19:G22)</f>
        <v>3682</v>
      </c>
      <c r="H23" s="26">
        <f t="shared" si="5"/>
        <v>544</v>
      </c>
      <c r="I23" s="26">
        <f t="shared" si="5"/>
        <v>354</v>
      </c>
      <c r="J23" s="26">
        <f t="shared" si="5"/>
        <v>320</v>
      </c>
      <c r="K23" s="26">
        <f t="shared" si="5"/>
        <v>256</v>
      </c>
      <c r="L23" s="26">
        <f t="shared" si="5"/>
        <v>162</v>
      </c>
      <c r="M23" s="26">
        <f t="shared" si="5"/>
        <v>240</v>
      </c>
      <c r="N23" s="26">
        <f t="shared" si="5"/>
        <v>198</v>
      </c>
      <c r="O23" s="26">
        <f t="shared" si="5"/>
        <v>42</v>
      </c>
      <c r="P23" s="26">
        <f t="shared" si="5"/>
        <v>46</v>
      </c>
      <c r="Q23" s="26">
        <f t="shared" si="5"/>
        <v>122</v>
      </c>
      <c r="R23" s="26">
        <f t="shared" si="5"/>
        <v>100</v>
      </c>
      <c r="S23" s="26">
        <f t="shared" si="5"/>
        <v>126</v>
      </c>
      <c r="T23" s="26">
        <f t="shared" si="5"/>
        <v>72</v>
      </c>
      <c r="U23" s="26">
        <f t="shared" si="5"/>
        <v>140</v>
      </c>
      <c r="V23" s="26">
        <f t="shared" si="5"/>
        <v>135</v>
      </c>
      <c r="W23" s="26">
        <f t="shared" si="5"/>
        <v>80</v>
      </c>
      <c r="X23" s="26">
        <f t="shared" si="5"/>
        <v>255</v>
      </c>
      <c r="Y23" s="26">
        <f t="shared" si="5"/>
        <v>17</v>
      </c>
      <c r="Z23" s="26">
        <f t="shared" si="5"/>
        <v>14</v>
      </c>
      <c r="AA23" s="26">
        <f t="shared" si="5"/>
        <v>26</v>
      </c>
      <c r="AB23" s="26">
        <f t="shared" si="5"/>
        <v>25</v>
      </c>
      <c r="AC23" s="26">
        <f t="shared" si="5"/>
        <v>41</v>
      </c>
      <c r="AD23" s="26">
        <f t="shared" si="5"/>
        <v>78</v>
      </c>
      <c r="AE23" s="26">
        <f t="shared" si="5"/>
        <v>68</v>
      </c>
      <c r="AF23" s="26">
        <f t="shared" si="5"/>
        <v>27</v>
      </c>
      <c r="AG23" s="26">
        <f t="shared" si="5"/>
        <v>29</v>
      </c>
      <c r="AH23" s="26">
        <f t="shared" si="5"/>
        <v>34</v>
      </c>
      <c r="AI23" s="26">
        <f t="shared" si="5"/>
        <v>85</v>
      </c>
      <c r="AJ23" s="26">
        <f t="shared" si="5"/>
        <v>41</v>
      </c>
      <c r="AK23" s="26">
        <f t="shared" si="5"/>
        <v>5</v>
      </c>
      <c r="AL23" s="7"/>
    </row>
    <row r="24" spans="1:38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6">SUMPRODUCT(H24:AK24,$H$1:$AK$1)</f>
        <v>0</v>
      </c>
      <c r="G24" s="19">
        <f t="shared" ref="G24:G29" si="7">SUM(H24:AK24)</f>
        <v>2315</v>
      </c>
      <c r="H24" s="20">
        <v>320</v>
      </c>
      <c r="I24" s="20">
        <v>152</v>
      </c>
      <c r="J24" s="20">
        <v>163</v>
      </c>
      <c r="K24" s="20">
        <v>127</v>
      </c>
      <c r="L24" s="20">
        <v>100</v>
      </c>
      <c r="M24" s="20">
        <v>121</v>
      </c>
      <c r="N24" s="20">
        <v>111</v>
      </c>
      <c r="O24" s="20">
        <v>146</v>
      </c>
      <c r="P24" s="20">
        <v>20</v>
      </c>
      <c r="Q24" s="20">
        <v>100</v>
      </c>
      <c r="R24" s="20">
        <v>45</v>
      </c>
      <c r="S24" s="20">
        <v>98</v>
      </c>
      <c r="T24" s="20">
        <v>47</v>
      </c>
      <c r="U24" s="20">
        <v>137</v>
      </c>
      <c r="V24" s="20">
        <v>86</v>
      </c>
      <c r="W24" s="20">
        <v>53</v>
      </c>
      <c r="X24" s="20">
        <v>114</v>
      </c>
      <c r="Y24" s="20">
        <v>11</v>
      </c>
      <c r="Z24" s="20">
        <v>9</v>
      </c>
      <c r="AA24" s="20">
        <v>15</v>
      </c>
      <c r="AB24" s="20">
        <v>21</v>
      </c>
      <c r="AC24" s="20">
        <v>20</v>
      </c>
      <c r="AD24" s="20">
        <v>65</v>
      </c>
      <c r="AE24" s="20">
        <v>61</v>
      </c>
      <c r="AF24" s="20">
        <v>18</v>
      </c>
      <c r="AG24" s="20">
        <v>13</v>
      </c>
      <c r="AH24" s="20">
        <v>26</v>
      </c>
      <c r="AI24" s="20">
        <v>70</v>
      </c>
      <c r="AJ24" s="20">
        <v>35</v>
      </c>
      <c r="AK24" s="20">
        <v>11</v>
      </c>
    </row>
    <row r="25" spans="1:38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6"/>
        <v>0</v>
      </c>
      <c r="G25" s="19">
        <f t="shared" si="7"/>
        <v>853</v>
      </c>
      <c r="H25" s="20">
        <v>128</v>
      </c>
      <c r="I25" s="20">
        <v>61</v>
      </c>
      <c r="J25" s="20">
        <v>65</v>
      </c>
      <c r="K25" s="20">
        <v>51</v>
      </c>
      <c r="L25" s="20">
        <v>40</v>
      </c>
      <c r="M25" s="20">
        <v>48</v>
      </c>
      <c r="N25" s="20">
        <v>43</v>
      </c>
      <c r="O25" s="20">
        <v>56</v>
      </c>
      <c r="P25" s="20">
        <v>8</v>
      </c>
      <c r="Q25" s="20">
        <v>39</v>
      </c>
      <c r="R25" s="20">
        <v>17</v>
      </c>
      <c r="S25" s="20">
        <v>37</v>
      </c>
      <c r="T25" s="20">
        <v>18</v>
      </c>
      <c r="U25" s="20">
        <v>52</v>
      </c>
      <c r="V25" s="20">
        <v>33</v>
      </c>
      <c r="W25" s="20">
        <v>20</v>
      </c>
      <c r="X25" s="20">
        <v>44</v>
      </c>
      <c r="Y25" s="20">
        <v>4</v>
      </c>
      <c r="Z25" s="20">
        <v>3</v>
      </c>
      <c r="AA25" s="20">
        <v>7</v>
      </c>
      <c r="AB25" s="20">
        <v>5</v>
      </c>
      <c r="AC25" s="20">
        <v>5</v>
      </c>
      <c r="AD25" s="20">
        <v>15</v>
      </c>
      <c r="AE25" s="20">
        <v>14</v>
      </c>
      <c r="AF25" s="20">
        <v>4</v>
      </c>
      <c r="AG25" s="20">
        <v>3</v>
      </c>
      <c r="AH25" s="20">
        <v>6</v>
      </c>
      <c r="AI25" s="20">
        <v>16</v>
      </c>
      <c r="AJ25" s="20">
        <v>8</v>
      </c>
      <c r="AK25" s="20">
        <v>3</v>
      </c>
    </row>
    <row r="26" spans="1:38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6"/>
        <v>0</v>
      </c>
      <c r="G26" s="19">
        <f t="shared" si="7"/>
        <v>967</v>
      </c>
      <c r="H26" s="20">
        <v>149</v>
      </c>
      <c r="I26" s="20">
        <v>71</v>
      </c>
      <c r="J26" s="20">
        <v>76</v>
      </c>
      <c r="K26" s="20">
        <v>59</v>
      </c>
      <c r="L26" s="20">
        <v>47</v>
      </c>
      <c r="M26" s="20">
        <v>56</v>
      </c>
      <c r="N26" s="20">
        <v>47</v>
      </c>
      <c r="O26" s="20">
        <v>61</v>
      </c>
      <c r="P26" s="20">
        <v>8</v>
      </c>
      <c r="Q26" s="20">
        <v>42</v>
      </c>
      <c r="R26" s="20">
        <v>20</v>
      </c>
      <c r="S26" s="20">
        <v>43</v>
      </c>
      <c r="T26" s="20">
        <v>21</v>
      </c>
      <c r="U26" s="20">
        <v>60</v>
      </c>
      <c r="V26" s="20">
        <v>38</v>
      </c>
      <c r="W26" s="20">
        <v>23</v>
      </c>
      <c r="X26" s="20">
        <v>50</v>
      </c>
      <c r="Y26" s="20">
        <v>5</v>
      </c>
      <c r="Z26" s="20">
        <v>4</v>
      </c>
      <c r="AA26" s="20">
        <v>8</v>
      </c>
      <c r="AB26" s="20">
        <v>5</v>
      </c>
      <c r="AC26" s="20">
        <v>5</v>
      </c>
      <c r="AD26" s="20">
        <v>15</v>
      </c>
      <c r="AE26" s="20">
        <v>14</v>
      </c>
      <c r="AF26" s="20">
        <v>4</v>
      </c>
      <c r="AG26" s="20">
        <v>3</v>
      </c>
      <c r="AH26" s="20">
        <v>6</v>
      </c>
      <c r="AI26" s="20">
        <v>16</v>
      </c>
      <c r="AJ26" s="20">
        <v>8</v>
      </c>
      <c r="AK26" s="20">
        <v>3</v>
      </c>
    </row>
    <row r="27" spans="1:38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6"/>
        <v>0</v>
      </c>
      <c r="G27" s="19">
        <f t="shared" si="7"/>
        <v>953</v>
      </c>
      <c r="H27" s="20">
        <v>149</v>
      </c>
      <c r="I27" s="20">
        <v>71</v>
      </c>
      <c r="J27" s="20">
        <v>76</v>
      </c>
      <c r="K27" s="20">
        <v>59</v>
      </c>
      <c r="L27" s="20">
        <v>47</v>
      </c>
      <c r="M27" s="20">
        <v>56</v>
      </c>
      <c r="N27" s="20">
        <v>50</v>
      </c>
      <c r="O27" s="20">
        <v>66</v>
      </c>
      <c r="P27" s="20">
        <v>9</v>
      </c>
      <c r="Q27" s="20">
        <v>45</v>
      </c>
      <c r="R27" s="20">
        <v>19</v>
      </c>
      <c r="S27" s="20">
        <v>40</v>
      </c>
      <c r="T27" s="20">
        <v>19</v>
      </c>
      <c r="U27" s="20">
        <v>56</v>
      </c>
      <c r="V27" s="20">
        <v>35</v>
      </c>
      <c r="W27" s="20">
        <v>22</v>
      </c>
      <c r="X27" s="20">
        <v>47</v>
      </c>
      <c r="Y27" s="20">
        <v>4</v>
      </c>
      <c r="Z27" s="20">
        <v>4</v>
      </c>
      <c r="AA27" s="20">
        <v>7</v>
      </c>
      <c r="AB27" s="20">
        <v>4</v>
      </c>
      <c r="AC27" s="20">
        <v>4</v>
      </c>
      <c r="AD27" s="20">
        <v>14</v>
      </c>
      <c r="AE27" s="20">
        <v>13</v>
      </c>
      <c r="AF27" s="20">
        <v>4</v>
      </c>
      <c r="AG27" s="20">
        <v>3</v>
      </c>
      <c r="AH27" s="20">
        <v>6</v>
      </c>
      <c r="AI27" s="20">
        <v>15</v>
      </c>
      <c r="AJ27" s="20">
        <v>7</v>
      </c>
      <c r="AK27" s="20">
        <v>2</v>
      </c>
    </row>
    <row r="28" spans="1:38" x14ac:dyDescent="0.2">
      <c r="A28" s="15" t="s">
        <v>9</v>
      </c>
      <c r="B28" s="16" t="s">
        <v>5</v>
      </c>
      <c r="C28" s="17" t="s">
        <v>5</v>
      </c>
      <c r="D28" s="29" t="s">
        <v>167</v>
      </c>
      <c r="E28" s="58" t="s">
        <v>168</v>
      </c>
      <c r="F28" s="18">
        <f t="shared" si="6"/>
        <v>0</v>
      </c>
      <c r="G28" s="19">
        <f t="shared" si="7"/>
        <v>1012</v>
      </c>
      <c r="H28" s="20">
        <v>160</v>
      </c>
      <c r="I28" s="20">
        <v>76</v>
      </c>
      <c r="J28" s="20">
        <v>81</v>
      </c>
      <c r="K28" s="20">
        <v>63</v>
      </c>
      <c r="L28" s="20">
        <v>50</v>
      </c>
      <c r="M28" s="20">
        <v>60</v>
      </c>
      <c r="N28" s="20">
        <v>54</v>
      </c>
      <c r="O28" s="20">
        <v>71</v>
      </c>
      <c r="P28" s="20">
        <v>9</v>
      </c>
      <c r="Q28" s="20">
        <v>48</v>
      </c>
      <c r="R28" s="20">
        <v>19</v>
      </c>
      <c r="S28" s="20">
        <v>40</v>
      </c>
      <c r="T28" s="20">
        <v>19</v>
      </c>
      <c r="U28" s="20">
        <v>56</v>
      </c>
      <c r="V28" s="20">
        <v>35</v>
      </c>
      <c r="W28" s="20">
        <v>22</v>
      </c>
      <c r="X28" s="20">
        <v>47</v>
      </c>
      <c r="Y28" s="20">
        <v>4</v>
      </c>
      <c r="Z28" s="20">
        <v>4</v>
      </c>
      <c r="AA28" s="20">
        <v>7</v>
      </c>
      <c r="AB28" s="20">
        <v>5</v>
      </c>
      <c r="AC28" s="20">
        <v>5</v>
      </c>
      <c r="AD28" s="20">
        <v>17</v>
      </c>
      <c r="AE28" s="20">
        <v>15</v>
      </c>
      <c r="AF28" s="20">
        <v>5</v>
      </c>
      <c r="AG28" s="20">
        <v>3</v>
      </c>
      <c r="AH28" s="20">
        <v>7</v>
      </c>
      <c r="AI28" s="20">
        <v>18</v>
      </c>
      <c r="AJ28" s="20">
        <v>9</v>
      </c>
      <c r="AK28" s="20">
        <v>3</v>
      </c>
    </row>
    <row r="29" spans="1:38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6"/>
        <v>0</v>
      </c>
      <c r="G29" s="19">
        <f t="shared" si="7"/>
        <v>923</v>
      </c>
      <c r="H29" s="20">
        <v>159</v>
      </c>
      <c r="I29" s="20">
        <v>77</v>
      </c>
      <c r="J29" s="20">
        <v>81</v>
      </c>
      <c r="K29" s="20">
        <v>64</v>
      </c>
      <c r="L29" s="20">
        <v>50</v>
      </c>
      <c r="M29" s="20">
        <v>62</v>
      </c>
      <c r="N29" s="20">
        <v>53</v>
      </c>
      <c r="O29" s="20">
        <v>70</v>
      </c>
      <c r="P29" s="20">
        <v>9</v>
      </c>
      <c r="Q29" s="20">
        <v>48</v>
      </c>
      <c r="R29" s="20">
        <v>13</v>
      </c>
      <c r="S29" s="20">
        <v>30</v>
      </c>
      <c r="T29" s="20">
        <v>13</v>
      </c>
      <c r="U29" s="20">
        <v>41</v>
      </c>
      <c r="V29" s="20">
        <v>26</v>
      </c>
      <c r="W29" s="20">
        <v>16</v>
      </c>
      <c r="X29" s="20">
        <v>34</v>
      </c>
      <c r="Y29" s="20">
        <v>3</v>
      </c>
      <c r="Z29" s="20">
        <v>2</v>
      </c>
      <c r="AA29" s="20">
        <v>7</v>
      </c>
      <c r="AB29" s="20">
        <v>4</v>
      </c>
      <c r="AC29" s="20">
        <v>4</v>
      </c>
      <c r="AD29" s="20">
        <v>13</v>
      </c>
      <c r="AE29" s="20">
        <v>12</v>
      </c>
      <c r="AF29" s="20">
        <v>3</v>
      </c>
      <c r="AG29" s="20">
        <v>3</v>
      </c>
      <c r="AH29" s="20">
        <v>4</v>
      </c>
      <c r="AI29" s="20">
        <v>13</v>
      </c>
      <c r="AJ29" s="20">
        <v>7</v>
      </c>
      <c r="AK29" s="20">
        <v>2</v>
      </c>
    </row>
    <row r="30" spans="1:38" s="9" customFormat="1" x14ac:dyDescent="0.2">
      <c r="A30" s="21"/>
      <c r="B30" s="22"/>
      <c r="C30" s="23"/>
      <c r="D30" s="28"/>
      <c r="E30" s="21"/>
      <c r="F30" s="26">
        <f>SUM(F24:F29)</f>
        <v>0</v>
      </c>
      <c r="G30" s="26">
        <f t="shared" ref="G30:AK30" si="8">SUM(G24:G29)</f>
        <v>7023</v>
      </c>
      <c r="H30" s="26">
        <f t="shared" si="8"/>
        <v>1065</v>
      </c>
      <c r="I30" s="26">
        <f t="shared" si="8"/>
        <v>508</v>
      </c>
      <c r="J30" s="26">
        <f t="shared" si="8"/>
        <v>542</v>
      </c>
      <c r="K30" s="26">
        <f t="shared" si="8"/>
        <v>423</v>
      </c>
      <c r="L30" s="26">
        <f t="shared" si="8"/>
        <v>334</v>
      </c>
      <c r="M30" s="26">
        <f t="shared" si="8"/>
        <v>403</v>
      </c>
      <c r="N30" s="26">
        <f t="shared" si="8"/>
        <v>358</v>
      </c>
      <c r="O30" s="26">
        <f t="shared" si="8"/>
        <v>470</v>
      </c>
      <c r="P30" s="26">
        <f t="shared" si="8"/>
        <v>63</v>
      </c>
      <c r="Q30" s="26">
        <f t="shared" si="8"/>
        <v>322</v>
      </c>
      <c r="R30" s="26">
        <f t="shared" si="8"/>
        <v>133</v>
      </c>
      <c r="S30" s="26">
        <f t="shared" si="8"/>
        <v>288</v>
      </c>
      <c r="T30" s="26">
        <f t="shared" si="8"/>
        <v>137</v>
      </c>
      <c r="U30" s="26">
        <f t="shared" si="8"/>
        <v>402</v>
      </c>
      <c r="V30" s="26">
        <f t="shared" si="8"/>
        <v>253</v>
      </c>
      <c r="W30" s="26">
        <f t="shared" si="8"/>
        <v>156</v>
      </c>
      <c r="X30" s="26">
        <f t="shared" si="8"/>
        <v>336</v>
      </c>
      <c r="Y30" s="26">
        <f t="shared" si="8"/>
        <v>31</v>
      </c>
      <c r="Z30" s="26">
        <f t="shared" si="8"/>
        <v>26</v>
      </c>
      <c r="AA30" s="26">
        <f t="shared" si="8"/>
        <v>51</v>
      </c>
      <c r="AB30" s="26">
        <f t="shared" si="8"/>
        <v>44</v>
      </c>
      <c r="AC30" s="26">
        <f t="shared" si="8"/>
        <v>43</v>
      </c>
      <c r="AD30" s="26">
        <f t="shared" si="8"/>
        <v>139</v>
      </c>
      <c r="AE30" s="26">
        <f t="shared" si="8"/>
        <v>129</v>
      </c>
      <c r="AF30" s="26">
        <f t="shared" si="8"/>
        <v>38</v>
      </c>
      <c r="AG30" s="26">
        <f t="shared" si="8"/>
        <v>28</v>
      </c>
      <c r="AH30" s="26">
        <f t="shared" si="8"/>
        <v>55</v>
      </c>
      <c r="AI30" s="26">
        <f t="shared" si="8"/>
        <v>148</v>
      </c>
      <c r="AJ30" s="26">
        <f t="shared" si="8"/>
        <v>74</v>
      </c>
      <c r="AK30" s="26">
        <f t="shared" si="8"/>
        <v>24</v>
      </c>
      <c r="AL30" s="7"/>
    </row>
    <row r="31" spans="1:38" x14ac:dyDescent="0.2">
      <c r="A31" s="32" t="s">
        <v>169</v>
      </c>
      <c r="B31" s="16" t="s">
        <v>5</v>
      </c>
      <c r="C31" s="17" t="s">
        <v>22</v>
      </c>
      <c r="D31" s="29" t="s">
        <v>66</v>
      </c>
      <c r="E31" s="29" t="s">
        <v>186</v>
      </c>
      <c r="F31" s="18">
        <f t="shared" ref="F31:F36" si="9">SUMPRODUCT(H31:AK31,$H$1:$AK$1)</f>
        <v>0</v>
      </c>
      <c r="G31" s="19">
        <f t="shared" ref="G31:G36" si="10">SUM(H31:AK31)</f>
        <v>861</v>
      </c>
      <c r="H31" s="20">
        <v>173</v>
      </c>
      <c r="I31" s="20">
        <v>69</v>
      </c>
      <c r="J31" s="20">
        <v>91</v>
      </c>
      <c r="K31" s="20">
        <v>44</v>
      </c>
      <c r="L31" s="20">
        <v>29</v>
      </c>
      <c r="M31" s="20">
        <v>42</v>
      </c>
      <c r="N31" s="20">
        <v>29</v>
      </c>
      <c r="O31" s="20">
        <v>12</v>
      </c>
      <c r="P31" s="20">
        <v>6</v>
      </c>
      <c r="Q31" s="20">
        <v>71</v>
      </c>
      <c r="R31" s="20">
        <v>21</v>
      </c>
      <c r="S31" s="20">
        <v>33</v>
      </c>
      <c r="T31" s="20">
        <v>17</v>
      </c>
      <c r="U31" s="20">
        <v>53</v>
      </c>
      <c r="V31" s="20">
        <v>21</v>
      </c>
      <c r="W31" s="20">
        <v>15</v>
      </c>
      <c r="X31" s="20">
        <v>16</v>
      </c>
      <c r="Y31" s="20">
        <v>4</v>
      </c>
      <c r="Z31" s="20">
        <v>3</v>
      </c>
      <c r="AA31" s="20">
        <v>5</v>
      </c>
      <c r="AB31" s="20">
        <v>5</v>
      </c>
      <c r="AC31" s="20">
        <v>6</v>
      </c>
      <c r="AD31" s="20">
        <v>24</v>
      </c>
      <c r="AE31" s="20">
        <v>19</v>
      </c>
      <c r="AF31" s="20">
        <v>5</v>
      </c>
      <c r="AG31" s="20">
        <v>5</v>
      </c>
      <c r="AH31" s="20">
        <v>8</v>
      </c>
      <c r="AI31" s="20">
        <v>23</v>
      </c>
      <c r="AJ31" s="20">
        <v>11</v>
      </c>
      <c r="AK31" s="20">
        <v>1</v>
      </c>
    </row>
    <row r="32" spans="1:38" x14ac:dyDescent="0.2">
      <c r="A32" s="32" t="s">
        <v>169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9"/>
        <v>0</v>
      </c>
      <c r="G32" s="19">
        <f t="shared" si="10"/>
        <v>673</v>
      </c>
      <c r="H32" s="20">
        <v>144</v>
      </c>
      <c r="I32" s="20">
        <v>57</v>
      </c>
      <c r="J32" s="20">
        <v>76</v>
      </c>
      <c r="K32" s="20">
        <v>37</v>
      </c>
      <c r="L32" s="20">
        <v>24</v>
      </c>
      <c r="M32" s="20">
        <v>35</v>
      </c>
      <c r="N32" s="20">
        <v>24</v>
      </c>
      <c r="O32" s="20">
        <v>10</v>
      </c>
      <c r="P32" s="20">
        <v>5</v>
      </c>
      <c r="Q32" s="20">
        <v>59</v>
      </c>
      <c r="R32" s="20">
        <v>18</v>
      </c>
      <c r="S32" s="20">
        <v>27</v>
      </c>
      <c r="T32" s="20">
        <v>14</v>
      </c>
      <c r="U32" s="20">
        <v>45</v>
      </c>
      <c r="V32" s="20">
        <v>17</v>
      </c>
      <c r="W32" s="20">
        <v>12</v>
      </c>
      <c r="X32" s="20">
        <v>13</v>
      </c>
      <c r="Y32" s="20">
        <v>3</v>
      </c>
      <c r="Z32" s="20">
        <v>3</v>
      </c>
      <c r="AA32" s="20">
        <v>5</v>
      </c>
      <c r="AB32" s="20">
        <v>4</v>
      </c>
      <c r="AC32" s="20">
        <v>5</v>
      </c>
      <c r="AD32" s="20">
        <v>9</v>
      </c>
      <c r="AE32" s="20">
        <v>7</v>
      </c>
      <c r="AF32" s="20">
        <v>2</v>
      </c>
      <c r="AG32" s="20">
        <v>2</v>
      </c>
      <c r="AH32" s="20">
        <v>3</v>
      </c>
      <c r="AI32" s="20">
        <v>9</v>
      </c>
      <c r="AJ32" s="20">
        <v>4</v>
      </c>
      <c r="AK32" s="20">
        <v>0</v>
      </c>
    </row>
    <row r="33" spans="1:38" x14ac:dyDescent="0.2">
      <c r="A33" s="32" t="s">
        <v>169</v>
      </c>
      <c r="B33" s="16" t="s">
        <v>5</v>
      </c>
      <c r="C33" s="17" t="s">
        <v>22</v>
      </c>
      <c r="D33" s="29" t="s">
        <v>68</v>
      </c>
      <c r="E33" s="29" t="s">
        <v>185</v>
      </c>
      <c r="F33" s="18">
        <f t="shared" si="9"/>
        <v>0</v>
      </c>
      <c r="G33" s="19">
        <f t="shared" si="10"/>
        <v>714</v>
      </c>
      <c r="H33" s="20">
        <v>145</v>
      </c>
      <c r="I33" s="20">
        <v>58</v>
      </c>
      <c r="J33" s="20">
        <v>76</v>
      </c>
      <c r="K33" s="20">
        <v>37</v>
      </c>
      <c r="L33" s="20">
        <v>25</v>
      </c>
      <c r="M33" s="20">
        <v>35</v>
      </c>
      <c r="N33" s="20">
        <v>24</v>
      </c>
      <c r="O33" s="20">
        <v>10</v>
      </c>
      <c r="P33" s="20">
        <v>5</v>
      </c>
      <c r="Q33" s="20">
        <v>59</v>
      </c>
      <c r="R33" s="20">
        <v>18</v>
      </c>
      <c r="S33" s="20">
        <v>28</v>
      </c>
      <c r="T33" s="20">
        <v>14</v>
      </c>
      <c r="U33" s="20">
        <v>45</v>
      </c>
      <c r="V33" s="20">
        <v>17</v>
      </c>
      <c r="W33" s="20">
        <v>12</v>
      </c>
      <c r="X33" s="20">
        <v>13</v>
      </c>
      <c r="Y33" s="20">
        <v>3</v>
      </c>
      <c r="Z33" s="20">
        <v>3</v>
      </c>
      <c r="AA33" s="20">
        <v>5</v>
      </c>
      <c r="AB33" s="20">
        <v>4</v>
      </c>
      <c r="AC33" s="20">
        <v>5</v>
      </c>
      <c r="AD33" s="20">
        <v>18</v>
      </c>
      <c r="AE33" s="20">
        <v>14</v>
      </c>
      <c r="AF33" s="20">
        <v>4</v>
      </c>
      <c r="AG33" s="20">
        <v>4</v>
      </c>
      <c r="AH33" s="20">
        <v>6</v>
      </c>
      <c r="AI33" s="20">
        <v>17</v>
      </c>
      <c r="AJ33" s="20">
        <v>9</v>
      </c>
      <c r="AK33" s="20">
        <v>1</v>
      </c>
    </row>
    <row r="34" spans="1:38" x14ac:dyDescent="0.2">
      <c r="A34" s="32" t="s">
        <v>169</v>
      </c>
      <c r="B34" s="16" t="s">
        <v>5</v>
      </c>
      <c r="C34" s="17" t="s">
        <v>22</v>
      </c>
      <c r="D34" s="29" t="s">
        <v>183</v>
      </c>
      <c r="E34" s="29" t="s">
        <v>188</v>
      </c>
      <c r="F34" s="18">
        <f t="shared" si="9"/>
        <v>0</v>
      </c>
      <c r="G34" s="19">
        <f t="shared" si="10"/>
        <v>673</v>
      </c>
      <c r="H34" s="20">
        <v>144</v>
      </c>
      <c r="I34" s="20">
        <v>57</v>
      </c>
      <c r="J34" s="20">
        <v>76</v>
      </c>
      <c r="K34" s="20">
        <v>37</v>
      </c>
      <c r="L34" s="20">
        <v>24</v>
      </c>
      <c r="M34" s="20">
        <v>35</v>
      </c>
      <c r="N34" s="20">
        <v>24</v>
      </c>
      <c r="O34" s="20">
        <v>10</v>
      </c>
      <c r="P34" s="20">
        <v>5</v>
      </c>
      <c r="Q34" s="20">
        <v>59</v>
      </c>
      <c r="R34" s="20">
        <v>18</v>
      </c>
      <c r="S34" s="20">
        <v>27</v>
      </c>
      <c r="T34" s="20">
        <v>14</v>
      </c>
      <c r="U34" s="20">
        <v>45</v>
      </c>
      <c r="V34" s="20">
        <v>17</v>
      </c>
      <c r="W34" s="20">
        <v>12</v>
      </c>
      <c r="X34" s="20">
        <v>13</v>
      </c>
      <c r="Y34" s="20">
        <v>3</v>
      </c>
      <c r="Z34" s="20">
        <v>3</v>
      </c>
      <c r="AA34" s="20">
        <v>5</v>
      </c>
      <c r="AB34" s="20">
        <v>4</v>
      </c>
      <c r="AC34" s="20">
        <v>5</v>
      </c>
      <c r="AD34" s="20">
        <v>9</v>
      </c>
      <c r="AE34" s="20">
        <v>7</v>
      </c>
      <c r="AF34" s="20">
        <v>2</v>
      </c>
      <c r="AG34" s="20">
        <v>2</v>
      </c>
      <c r="AH34" s="20">
        <v>3</v>
      </c>
      <c r="AI34" s="20">
        <v>9</v>
      </c>
      <c r="AJ34" s="20">
        <v>4</v>
      </c>
      <c r="AK34" s="20">
        <v>0</v>
      </c>
    </row>
    <row r="35" spans="1:38" x14ac:dyDescent="0.2">
      <c r="A35" s="32" t="s">
        <v>169</v>
      </c>
      <c r="B35" s="16" t="s">
        <v>5</v>
      </c>
      <c r="C35" s="17" t="s">
        <v>22</v>
      </c>
      <c r="D35" s="29" t="s">
        <v>69</v>
      </c>
      <c r="E35" s="29" t="s">
        <v>187</v>
      </c>
      <c r="F35" s="18">
        <f t="shared" si="9"/>
        <v>0</v>
      </c>
      <c r="G35" s="19">
        <f t="shared" si="10"/>
        <v>668</v>
      </c>
      <c r="H35" s="20">
        <v>135</v>
      </c>
      <c r="I35" s="20">
        <v>54</v>
      </c>
      <c r="J35" s="20">
        <v>71</v>
      </c>
      <c r="K35" s="20">
        <v>34</v>
      </c>
      <c r="L35" s="20">
        <v>23</v>
      </c>
      <c r="M35" s="20">
        <v>32</v>
      </c>
      <c r="N35" s="20">
        <v>23</v>
      </c>
      <c r="O35" s="20">
        <v>10</v>
      </c>
      <c r="P35" s="20">
        <v>4</v>
      </c>
      <c r="Q35" s="20">
        <v>55</v>
      </c>
      <c r="R35" s="20">
        <v>17</v>
      </c>
      <c r="S35" s="20">
        <v>26</v>
      </c>
      <c r="T35" s="20">
        <v>13</v>
      </c>
      <c r="U35" s="20">
        <v>42</v>
      </c>
      <c r="V35" s="20">
        <v>16</v>
      </c>
      <c r="W35" s="20">
        <v>11</v>
      </c>
      <c r="X35" s="20">
        <v>12</v>
      </c>
      <c r="Y35" s="20">
        <v>3</v>
      </c>
      <c r="Z35" s="20">
        <v>2</v>
      </c>
      <c r="AA35" s="20">
        <v>4</v>
      </c>
      <c r="AB35" s="20">
        <v>4</v>
      </c>
      <c r="AC35" s="20">
        <v>4</v>
      </c>
      <c r="AD35" s="20">
        <v>18</v>
      </c>
      <c r="AE35" s="20">
        <v>14</v>
      </c>
      <c r="AF35" s="20">
        <v>4</v>
      </c>
      <c r="AG35" s="20">
        <v>4</v>
      </c>
      <c r="AH35" s="20">
        <v>6</v>
      </c>
      <c r="AI35" s="20">
        <v>17</v>
      </c>
      <c r="AJ35" s="20">
        <v>9</v>
      </c>
      <c r="AK35" s="20">
        <v>1</v>
      </c>
    </row>
    <row r="36" spans="1:38" x14ac:dyDescent="0.2">
      <c r="A36" s="32" t="s">
        <v>169</v>
      </c>
      <c r="B36" s="16" t="s">
        <v>5</v>
      </c>
      <c r="C36" s="17" t="s">
        <v>22</v>
      </c>
      <c r="D36" s="29" t="s">
        <v>70</v>
      </c>
      <c r="E36" s="29" t="s">
        <v>184</v>
      </c>
      <c r="F36" s="18">
        <f t="shared" si="9"/>
        <v>0</v>
      </c>
      <c r="G36" s="19">
        <f t="shared" si="10"/>
        <v>1148</v>
      </c>
      <c r="H36" s="20">
        <v>221</v>
      </c>
      <c r="I36" s="20">
        <v>88</v>
      </c>
      <c r="J36" s="20">
        <v>117</v>
      </c>
      <c r="K36" s="20">
        <v>55</v>
      </c>
      <c r="L36" s="20">
        <v>38</v>
      </c>
      <c r="M36" s="20">
        <v>53</v>
      </c>
      <c r="N36" s="20">
        <v>38</v>
      </c>
      <c r="O36" s="20">
        <v>17</v>
      </c>
      <c r="P36" s="20">
        <v>7</v>
      </c>
      <c r="Q36" s="20">
        <v>92</v>
      </c>
      <c r="R36" s="20">
        <v>26</v>
      </c>
      <c r="S36" s="20">
        <v>42</v>
      </c>
      <c r="T36" s="20">
        <v>23</v>
      </c>
      <c r="U36" s="20">
        <v>67</v>
      </c>
      <c r="V36" s="20">
        <v>26</v>
      </c>
      <c r="W36" s="20">
        <v>19</v>
      </c>
      <c r="X36" s="20">
        <v>21</v>
      </c>
      <c r="Y36" s="20">
        <v>6</v>
      </c>
      <c r="Z36" s="20">
        <v>3</v>
      </c>
      <c r="AA36" s="20">
        <v>6</v>
      </c>
      <c r="AB36" s="20">
        <v>4</v>
      </c>
      <c r="AC36" s="20">
        <v>6</v>
      </c>
      <c r="AD36" s="20">
        <v>42</v>
      </c>
      <c r="AE36" s="20">
        <v>35</v>
      </c>
      <c r="AF36" s="20">
        <v>10</v>
      </c>
      <c r="AG36" s="20">
        <v>9</v>
      </c>
      <c r="AH36" s="20">
        <v>14</v>
      </c>
      <c r="AI36" s="20">
        <v>40</v>
      </c>
      <c r="AJ36" s="20">
        <v>20</v>
      </c>
      <c r="AK36" s="20">
        <v>3</v>
      </c>
    </row>
    <row r="37" spans="1:38" s="9" customFormat="1" x14ac:dyDescent="0.2">
      <c r="A37" s="30"/>
      <c r="B37" s="22"/>
      <c r="C37" s="23"/>
      <c r="D37" s="31"/>
      <c r="E37" s="31"/>
      <c r="F37" s="26">
        <f>SUM(F31:F36)</f>
        <v>0</v>
      </c>
      <c r="G37" s="26">
        <f t="shared" ref="G37:AK37" si="11">SUM(G31:G36)</f>
        <v>4737</v>
      </c>
      <c r="H37" s="26">
        <f t="shared" si="11"/>
        <v>962</v>
      </c>
      <c r="I37" s="26">
        <f t="shared" si="11"/>
        <v>383</v>
      </c>
      <c r="J37" s="26">
        <f t="shared" si="11"/>
        <v>507</v>
      </c>
      <c r="K37" s="26">
        <f t="shared" si="11"/>
        <v>244</v>
      </c>
      <c r="L37" s="26">
        <f t="shared" si="11"/>
        <v>163</v>
      </c>
      <c r="M37" s="26">
        <f t="shared" si="11"/>
        <v>232</v>
      </c>
      <c r="N37" s="26">
        <f t="shared" si="11"/>
        <v>162</v>
      </c>
      <c r="O37" s="26">
        <f t="shared" si="11"/>
        <v>69</v>
      </c>
      <c r="P37" s="26">
        <f t="shared" si="11"/>
        <v>32</v>
      </c>
      <c r="Q37" s="26">
        <f t="shared" si="11"/>
        <v>395</v>
      </c>
      <c r="R37" s="26">
        <f t="shared" si="11"/>
        <v>118</v>
      </c>
      <c r="S37" s="26">
        <f t="shared" si="11"/>
        <v>183</v>
      </c>
      <c r="T37" s="26">
        <f t="shared" si="11"/>
        <v>95</v>
      </c>
      <c r="U37" s="26">
        <f t="shared" si="11"/>
        <v>297</v>
      </c>
      <c r="V37" s="26">
        <f t="shared" si="11"/>
        <v>114</v>
      </c>
      <c r="W37" s="26">
        <f t="shared" si="11"/>
        <v>81</v>
      </c>
      <c r="X37" s="26">
        <f t="shared" si="11"/>
        <v>88</v>
      </c>
      <c r="Y37" s="26">
        <f t="shared" si="11"/>
        <v>22</v>
      </c>
      <c r="Z37" s="26">
        <f t="shared" si="11"/>
        <v>17</v>
      </c>
      <c r="AA37" s="26">
        <f t="shared" si="11"/>
        <v>30</v>
      </c>
      <c r="AB37" s="26">
        <f t="shared" si="11"/>
        <v>25</v>
      </c>
      <c r="AC37" s="26">
        <f t="shared" si="11"/>
        <v>31</v>
      </c>
      <c r="AD37" s="26">
        <f t="shared" si="11"/>
        <v>120</v>
      </c>
      <c r="AE37" s="26">
        <f t="shared" si="11"/>
        <v>96</v>
      </c>
      <c r="AF37" s="26">
        <f t="shared" si="11"/>
        <v>27</v>
      </c>
      <c r="AG37" s="26">
        <f t="shared" si="11"/>
        <v>26</v>
      </c>
      <c r="AH37" s="26">
        <f t="shared" si="11"/>
        <v>40</v>
      </c>
      <c r="AI37" s="26">
        <f t="shared" si="11"/>
        <v>115</v>
      </c>
      <c r="AJ37" s="26">
        <f t="shared" si="11"/>
        <v>57</v>
      </c>
      <c r="AK37" s="26">
        <f t="shared" si="11"/>
        <v>6</v>
      </c>
      <c r="AL37" s="7"/>
    </row>
    <row r="38" spans="1:38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12">SUMPRODUCT(H38:AK38,$H$1:$AK$1)</f>
        <v>0</v>
      </c>
      <c r="G38" s="19">
        <f t="shared" ref="G38:G44" si="13">SUM(H38:AK38)</f>
        <v>1068</v>
      </c>
      <c r="H38" s="20">
        <v>207</v>
      </c>
      <c r="I38" s="20">
        <v>89</v>
      </c>
      <c r="J38" s="20">
        <v>94</v>
      </c>
      <c r="K38" s="20">
        <v>75</v>
      </c>
      <c r="L38" s="20">
        <v>34</v>
      </c>
      <c r="M38" s="20">
        <v>62</v>
      </c>
      <c r="N38" s="20">
        <v>37</v>
      </c>
      <c r="O38" s="20">
        <v>41</v>
      </c>
      <c r="P38" s="20">
        <v>11</v>
      </c>
      <c r="Q38" s="20">
        <v>72</v>
      </c>
      <c r="R38" s="20">
        <v>16</v>
      </c>
      <c r="S38" s="20">
        <v>55</v>
      </c>
      <c r="T38" s="20">
        <v>23</v>
      </c>
      <c r="U38" s="20">
        <v>52</v>
      </c>
      <c r="V38" s="20">
        <v>35</v>
      </c>
      <c r="W38" s="20">
        <v>30</v>
      </c>
      <c r="X38" s="20">
        <v>61</v>
      </c>
      <c r="Y38" s="20">
        <v>5</v>
      </c>
      <c r="Z38" s="20">
        <v>4</v>
      </c>
      <c r="AA38" s="20">
        <v>6</v>
      </c>
      <c r="AB38" s="20">
        <v>5</v>
      </c>
      <c r="AC38" s="20">
        <v>3</v>
      </c>
      <c r="AD38" s="20">
        <v>11</v>
      </c>
      <c r="AE38" s="20">
        <v>10</v>
      </c>
      <c r="AF38" s="20">
        <v>4</v>
      </c>
      <c r="AG38" s="20">
        <v>2</v>
      </c>
      <c r="AH38" s="20">
        <v>4</v>
      </c>
      <c r="AI38" s="20">
        <v>12</v>
      </c>
      <c r="AJ38" s="20">
        <v>5</v>
      </c>
      <c r="AK38" s="20">
        <v>3</v>
      </c>
    </row>
    <row r="39" spans="1:38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12"/>
        <v>0</v>
      </c>
      <c r="G39" s="19">
        <f t="shared" si="13"/>
        <v>741</v>
      </c>
      <c r="H39" s="20">
        <v>142</v>
      </c>
      <c r="I39" s="20">
        <v>61</v>
      </c>
      <c r="J39" s="20">
        <v>64</v>
      </c>
      <c r="K39" s="20">
        <v>52</v>
      </c>
      <c r="L39" s="20">
        <v>23</v>
      </c>
      <c r="M39" s="20">
        <v>42</v>
      </c>
      <c r="N39" s="20">
        <v>26</v>
      </c>
      <c r="O39" s="20">
        <v>30</v>
      </c>
      <c r="P39" s="20">
        <v>8</v>
      </c>
      <c r="Q39" s="20">
        <v>53</v>
      </c>
      <c r="R39" s="20">
        <v>12</v>
      </c>
      <c r="S39" s="20">
        <v>40</v>
      </c>
      <c r="T39" s="20">
        <v>17</v>
      </c>
      <c r="U39" s="20">
        <v>38</v>
      </c>
      <c r="V39" s="20">
        <v>26</v>
      </c>
      <c r="W39" s="20">
        <v>18</v>
      </c>
      <c r="X39" s="20">
        <v>36</v>
      </c>
      <c r="Y39" s="20">
        <v>3</v>
      </c>
      <c r="Z39" s="20">
        <v>2</v>
      </c>
      <c r="AA39" s="20">
        <v>3</v>
      </c>
      <c r="AB39" s="20">
        <v>4</v>
      </c>
      <c r="AC39" s="20">
        <v>2</v>
      </c>
      <c r="AD39" s="20">
        <v>9</v>
      </c>
      <c r="AE39" s="20">
        <v>7</v>
      </c>
      <c r="AF39" s="20">
        <v>3</v>
      </c>
      <c r="AG39" s="20">
        <v>2</v>
      </c>
      <c r="AH39" s="20">
        <v>3</v>
      </c>
      <c r="AI39" s="20">
        <v>9</v>
      </c>
      <c r="AJ39" s="20">
        <v>4</v>
      </c>
      <c r="AK39" s="20">
        <v>2</v>
      </c>
    </row>
    <row r="40" spans="1:38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12"/>
        <v>0</v>
      </c>
      <c r="G40" s="19">
        <f t="shared" si="13"/>
        <v>1032</v>
      </c>
      <c r="H40" s="20">
        <v>219</v>
      </c>
      <c r="I40" s="20">
        <v>95</v>
      </c>
      <c r="J40" s="20">
        <v>99</v>
      </c>
      <c r="K40" s="20">
        <v>80</v>
      </c>
      <c r="L40" s="20">
        <v>36</v>
      </c>
      <c r="M40" s="20">
        <v>66</v>
      </c>
      <c r="N40" s="20">
        <v>40</v>
      </c>
      <c r="O40" s="20">
        <v>35</v>
      </c>
      <c r="P40" s="20">
        <v>9</v>
      </c>
      <c r="Q40" s="20">
        <v>63</v>
      </c>
      <c r="R40" s="20">
        <v>14</v>
      </c>
      <c r="S40" s="20">
        <v>47</v>
      </c>
      <c r="T40" s="20">
        <v>20</v>
      </c>
      <c r="U40" s="20">
        <v>45</v>
      </c>
      <c r="V40" s="20">
        <v>30</v>
      </c>
      <c r="W40" s="20">
        <v>23</v>
      </c>
      <c r="X40" s="20">
        <v>47</v>
      </c>
      <c r="Y40" s="20">
        <v>4</v>
      </c>
      <c r="Z40" s="20">
        <v>3</v>
      </c>
      <c r="AA40" s="20">
        <v>4</v>
      </c>
      <c r="AB40" s="20">
        <v>5</v>
      </c>
      <c r="AC40" s="20">
        <v>2</v>
      </c>
      <c r="AD40" s="20">
        <v>10</v>
      </c>
      <c r="AE40" s="20">
        <v>9</v>
      </c>
      <c r="AF40" s="20">
        <v>3</v>
      </c>
      <c r="AG40" s="20">
        <v>2</v>
      </c>
      <c r="AH40" s="20">
        <v>3</v>
      </c>
      <c r="AI40" s="20">
        <v>11</v>
      </c>
      <c r="AJ40" s="20">
        <v>5</v>
      </c>
      <c r="AK40" s="20">
        <v>3</v>
      </c>
    </row>
    <row r="41" spans="1:38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12"/>
        <v>0</v>
      </c>
      <c r="G41" s="19">
        <f t="shared" si="13"/>
        <v>1044</v>
      </c>
      <c r="H41" s="20">
        <v>194</v>
      </c>
      <c r="I41" s="20">
        <v>83</v>
      </c>
      <c r="J41" s="20">
        <v>88</v>
      </c>
      <c r="K41" s="20">
        <v>71</v>
      </c>
      <c r="L41" s="20">
        <v>32</v>
      </c>
      <c r="M41" s="20">
        <v>58</v>
      </c>
      <c r="N41" s="20">
        <v>35</v>
      </c>
      <c r="O41" s="20">
        <v>44</v>
      </c>
      <c r="P41" s="20">
        <v>12</v>
      </c>
      <c r="Q41" s="20">
        <v>77</v>
      </c>
      <c r="R41" s="20">
        <v>17</v>
      </c>
      <c r="S41" s="20">
        <v>58</v>
      </c>
      <c r="T41" s="20">
        <v>24</v>
      </c>
      <c r="U41" s="20">
        <v>55</v>
      </c>
      <c r="V41" s="20">
        <v>37</v>
      </c>
      <c r="W41" s="20">
        <v>28</v>
      </c>
      <c r="X41" s="20">
        <v>57</v>
      </c>
      <c r="Y41" s="20">
        <v>4</v>
      </c>
      <c r="Z41" s="20">
        <v>4</v>
      </c>
      <c r="AA41" s="20">
        <v>5</v>
      </c>
      <c r="AB41" s="20">
        <v>5</v>
      </c>
      <c r="AC41" s="20">
        <v>3</v>
      </c>
      <c r="AD41" s="20">
        <v>12</v>
      </c>
      <c r="AE41" s="20">
        <v>10</v>
      </c>
      <c r="AF41" s="20">
        <v>4</v>
      </c>
      <c r="AG41" s="20">
        <v>2</v>
      </c>
      <c r="AH41" s="20">
        <v>4</v>
      </c>
      <c r="AI41" s="20">
        <v>12</v>
      </c>
      <c r="AJ41" s="20">
        <v>6</v>
      </c>
      <c r="AK41" s="20">
        <v>3</v>
      </c>
    </row>
    <row r="42" spans="1:38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12"/>
        <v>0</v>
      </c>
      <c r="G42" s="19">
        <f t="shared" si="13"/>
        <v>1057</v>
      </c>
      <c r="H42" s="20">
        <v>194</v>
      </c>
      <c r="I42" s="20">
        <v>83</v>
      </c>
      <c r="J42" s="20">
        <v>88</v>
      </c>
      <c r="K42" s="20">
        <v>71</v>
      </c>
      <c r="L42" s="20">
        <v>32</v>
      </c>
      <c r="M42" s="20">
        <v>58</v>
      </c>
      <c r="N42" s="20">
        <v>35</v>
      </c>
      <c r="O42" s="20">
        <v>46</v>
      </c>
      <c r="P42" s="20">
        <v>12</v>
      </c>
      <c r="Q42" s="20">
        <v>82</v>
      </c>
      <c r="R42" s="20">
        <v>18</v>
      </c>
      <c r="S42" s="20">
        <v>62</v>
      </c>
      <c r="T42" s="20">
        <v>26</v>
      </c>
      <c r="U42" s="20">
        <v>59</v>
      </c>
      <c r="V42" s="20">
        <v>40</v>
      </c>
      <c r="W42" s="20">
        <v>26</v>
      </c>
      <c r="X42" s="20">
        <v>54</v>
      </c>
      <c r="Y42" s="20">
        <v>4</v>
      </c>
      <c r="Z42" s="20">
        <v>3</v>
      </c>
      <c r="AA42" s="20">
        <v>5</v>
      </c>
      <c r="AB42" s="20">
        <v>5</v>
      </c>
      <c r="AC42" s="20">
        <v>3</v>
      </c>
      <c r="AD42" s="20">
        <v>11</v>
      </c>
      <c r="AE42" s="20">
        <v>10</v>
      </c>
      <c r="AF42" s="20">
        <v>4</v>
      </c>
      <c r="AG42" s="20">
        <v>2</v>
      </c>
      <c r="AH42" s="20">
        <v>4</v>
      </c>
      <c r="AI42" s="20">
        <v>12</v>
      </c>
      <c r="AJ42" s="20">
        <v>5</v>
      </c>
      <c r="AK42" s="20">
        <v>3</v>
      </c>
    </row>
    <row r="43" spans="1:38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12"/>
        <v>0</v>
      </c>
      <c r="G43" s="19">
        <f t="shared" si="13"/>
        <v>1075</v>
      </c>
      <c r="H43" s="20">
        <v>207</v>
      </c>
      <c r="I43" s="20">
        <v>89</v>
      </c>
      <c r="J43" s="20">
        <v>94</v>
      </c>
      <c r="K43" s="20">
        <v>75</v>
      </c>
      <c r="L43" s="20">
        <v>34</v>
      </c>
      <c r="M43" s="20">
        <v>62</v>
      </c>
      <c r="N43" s="20">
        <v>37</v>
      </c>
      <c r="O43" s="20">
        <v>41</v>
      </c>
      <c r="P43" s="20">
        <v>11</v>
      </c>
      <c r="Q43" s="20">
        <v>72</v>
      </c>
      <c r="R43" s="20">
        <v>16</v>
      </c>
      <c r="S43" s="20">
        <v>55</v>
      </c>
      <c r="T43" s="20">
        <v>23</v>
      </c>
      <c r="U43" s="20">
        <v>52</v>
      </c>
      <c r="V43" s="20">
        <v>35</v>
      </c>
      <c r="W43" s="20">
        <v>28</v>
      </c>
      <c r="X43" s="20">
        <v>57</v>
      </c>
      <c r="Y43" s="20">
        <v>4</v>
      </c>
      <c r="Z43" s="20">
        <v>4</v>
      </c>
      <c r="AA43" s="20">
        <v>5</v>
      </c>
      <c r="AB43" s="20">
        <v>6</v>
      </c>
      <c r="AC43" s="20">
        <v>3</v>
      </c>
      <c r="AD43" s="20">
        <v>14</v>
      </c>
      <c r="AE43" s="20">
        <v>12</v>
      </c>
      <c r="AF43" s="20">
        <v>5</v>
      </c>
      <c r="AG43" s="20">
        <v>3</v>
      </c>
      <c r="AH43" s="20">
        <v>5</v>
      </c>
      <c r="AI43" s="20">
        <v>15</v>
      </c>
      <c r="AJ43" s="20">
        <v>7</v>
      </c>
      <c r="AK43" s="20">
        <v>4</v>
      </c>
    </row>
    <row r="44" spans="1:38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12"/>
        <v>0</v>
      </c>
      <c r="G44" s="19">
        <f t="shared" si="13"/>
        <v>772</v>
      </c>
      <c r="H44" s="20">
        <v>128</v>
      </c>
      <c r="I44" s="20">
        <v>56</v>
      </c>
      <c r="J44" s="20">
        <v>58</v>
      </c>
      <c r="K44" s="20">
        <v>46</v>
      </c>
      <c r="L44" s="20">
        <v>21</v>
      </c>
      <c r="M44" s="20">
        <v>38</v>
      </c>
      <c r="N44" s="20">
        <v>24</v>
      </c>
      <c r="O44" s="20">
        <v>36</v>
      </c>
      <c r="P44" s="20">
        <v>10</v>
      </c>
      <c r="Q44" s="20">
        <v>64</v>
      </c>
      <c r="R44" s="20">
        <v>12</v>
      </c>
      <c r="S44" s="20">
        <v>48</v>
      </c>
      <c r="T44" s="20">
        <v>19</v>
      </c>
      <c r="U44" s="20">
        <v>45</v>
      </c>
      <c r="V44" s="20">
        <v>30</v>
      </c>
      <c r="W44" s="20">
        <v>23</v>
      </c>
      <c r="X44" s="20">
        <v>47</v>
      </c>
      <c r="Y44" s="20">
        <v>3</v>
      </c>
      <c r="Z44" s="20">
        <v>3</v>
      </c>
      <c r="AA44" s="20">
        <v>5</v>
      </c>
      <c r="AB44" s="20">
        <v>5</v>
      </c>
      <c r="AC44" s="20">
        <v>2</v>
      </c>
      <c r="AD44" s="20">
        <v>11</v>
      </c>
      <c r="AE44" s="20">
        <v>10</v>
      </c>
      <c r="AF44" s="20">
        <v>2</v>
      </c>
      <c r="AG44" s="20">
        <v>3</v>
      </c>
      <c r="AH44" s="20">
        <v>3</v>
      </c>
      <c r="AI44" s="20">
        <v>12</v>
      </c>
      <c r="AJ44" s="20">
        <v>6</v>
      </c>
      <c r="AK44" s="20">
        <v>2</v>
      </c>
    </row>
    <row r="45" spans="1:38" s="9" customFormat="1" x14ac:dyDescent="0.2">
      <c r="A45" s="21"/>
      <c r="B45" s="22"/>
      <c r="C45" s="23"/>
      <c r="D45" s="28"/>
      <c r="E45" s="21"/>
      <c r="F45" s="26">
        <f>SUM(F38:F44)</f>
        <v>0</v>
      </c>
      <c r="G45" s="26">
        <f t="shared" ref="G45:AK45" si="14">SUM(G38:G44)</f>
        <v>6789</v>
      </c>
      <c r="H45" s="26">
        <f t="shared" si="14"/>
        <v>1291</v>
      </c>
      <c r="I45" s="26">
        <f t="shared" si="14"/>
        <v>556</v>
      </c>
      <c r="J45" s="26">
        <f t="shared" si="14"/>
        <v>585</v>
      </c>
      <c r="K45" s="26">
        <f t="shared" si="14"/>
        <v>470</v>
      </c>
      <c r="L45" s="26">
        <f t="shared" si="14"/>
        <v>212</v>
      </c>
      <c r="M45" s="26">
        <f t="shared" si="14"/>
        <v>386</v>
      </c>
      <c r="N45" s="26">
        <f t="shared" si="14"/>
        <v>234</v>
      </c>
      <c r="O45" s="26">
        <f t="shared" si="14"/>
        <v>273</v>
      </c>
      <c r="P45" s="26">
        <f t="shared" si="14"/>
        <v>73</v>
      </c>
      <c r="Q45" s="26">
        <f t="shared" si="14"/>
        <v>483</v>
      </c>
      <c r="R45" s="26">
        <f t="shared" si="14"/>
        <v>105</v>
      </c>
      <c r="S45" s="26">
        <f t="shared" si="14"/>
        <v>365</v>
      </c>
      <c r="T45" s="26">
        <f t="shared" si="14"/>
        <v>152</v>
      </c>
      <c r="U45" s="26">
        <f t="shared" si="14"/>
        <v>346</v>
      </c>
      <c r="V45" s="26">
        <f t="shared" si="14"/>
        <v>233</v>
      </c>
      <c r="W45" s="26">
        <f t="shared" si="14"/>
        <v>176</v>
      </c>
      <c r="X45" s="26">
        <f t="shared" si="14"/>
        <v>359</v>
      </c>
      <c r="Y45" s="26">
        <f t="shared" si="14"/>
        <v>27</v>
      </c>
      <c r="Z45" s="26">
        <f t="shared" si="14"/>
        <v>23</v>
      </c>
      <c r="AA45" s="26">
        <f t="shared" si="14"/>
        <v>33</v>
      </c>
      <c r="AB45" s="26">
        <f t="shared" si="14"/>
        <v>35</v>
      </c>
      <c r="AC45" s="26">
        <f t="shared" si="14"/>
        <v>18</v>
      </c>
      <c r="AD45" s="26">
        <f t="shared" si="14"/>
        <v>78</v>
      </c>
      <c r="AE45" s="26">
        <f t="shared" si="14"/>
        <v>68</v>
      </c>
      <c r="AF45" s="26">
        <f t="shared" si="14"/>
        <v>25</v>
      </c>
      <c r="AG45" s="26">
        <f t="shared" si="14"/>
        <v>16</v>
      </c>
      <c r="AH45" s="26">
        <f t="shared" si="14"/>
        <v>26</v>
      </c>
      <c r="AI45" s="26">
        <f t="shared" si="14"/>
        <v>83</v>
      </c>
      <c r="AJ45" s="26">
        <f t="shared" si="14"/>
        <v>38</v>
      </c>
      <c r="AK45" s="26">
        <f t="shared" si="14"/>
        <v>20</v>
      </c>
      <c r="AL45" s="7"/>
    </row>
    <row r="46" spans="1:38" x14ac:dyDescent="0.2">
      <c r="A46" s="32" t="s">
        <v>11</v>
      </c>
      <c r="B46" s="16" t="s">
        <v>5</v>
      </c>
      <c r="C46" s="17" t="s">
        <v>21</v>
      </c>
      <c r="D46" s="58" t="s">
        <v>81</v>
      </c>
      <c r="E46" s="58" t="s">
        <v>82</v>
      </c>
      <c r="F46" s="18">
        <f t="shared" ref="F46:F52" si="15">SUMPRODUCT(H46:AK46,$H$1:$AK$1)</f>
        <v>0</v>
      </c>
      <c r="G46" s="19">
        <f t="shared" ref="G46:G52" si="16">SUM(H46:AK46)</f>
        <v>771</v>
      </c>
      <c r="H46" s="20">
        <v>142</v>
      </c>
      <c r="I46" s="20">
        <v>81</v>
      </c>
      <c r="J46" s="20">
        <v>54</v>
      </c>
      <c r="K46" s="20">
        <v>39</v>
      </c>
      <c r="L46" s="20">
        <v>43</v>
      </c>
      <c r="M46" s="20">
        <v>50</v>
      </c>
      <c r="N46" s="20">
        <v>59</v>
      </c>
      <c r="O46" s="20">
        <v>36</v>
      </c>
      <c r="P46" s="20">
        <v>11</v>
      </c>
      <c r="Q46" s="20">
        <v>25</v>
      </c>
      <c r="R46" s="20">
        <v>16</v>
      </c>
      <c r="S46" s="20">
        <v>26</v>
      </c>
      <c r="T46" s="20">
        <v>16</v>
      </c>
      <c r="U46" s="20">
        <v>11</v>
      </c>
      <c r="V46" s="20">
        <v>25</v>
      </c>
      <c r="W46" s="20">
        <v>16</v>
      </c>
      <c r="X46" s="20">
        <v>57</v>
      </c>
      <c r="Y46" s="20">
        <v>3</v>
      </c>
      <c r="Z46" s="20">
        <v>2</v>
      </c>
      <c r="AA46" s="20">
        <v>4</v>
      </c>
      <c r="AB46" s="20">
        <v>5</v>
      </c>
      <c r="AC46" s="20">
        <v>5</v>
      </c>
      <c r="AD46" s="20">
        <v>11</v>
      </c>
      <c r="AE46" s="20">
        <v>8</v>
      </c>
      <c r="AF46" s="20">
        <v>3</v>
      </c>
      <c r="AG46" s="20">
        <v>3</v>
      </c>
      <c r="AH46" s="20">
        <v>5</v>
      </c>
      <c r="AI46" s="20">
        <v>9</v>
      </c>
      <c r="AJ46" s="20">
        <v>5</v>
      </c>
      <c r="AK46" s="20">
        <v>1</v>
      </c>
    </row>
    <row r="47" spans="1:38" x14ac:dyDescent="0.2">
      <c r="A47" s="32" t="s">
        <v>11</v>
      </c>
      <c r="B47" s="16" t="s">
        <v>5</v>
      </c>
      <c r="C47" s="17" t="s">
        <v>21</v>
      </c>
      <c r="D47" s="58" t="s">
        <v>83</v>
      </c>
      <c r="E47" s="58" t="s">
        <v>84</v>
      </c>
      <c r="F47" s="18">
        <f t="shared" si="15"/>
        <v>0</v>
      </c>
      <c r="G47" s="19">
        <f t="shared" si="16"/>
        <v>850</v>
      </c>
      <c r="H47" s="20">
        <v>191</v>
      </c>
      <c r="I47" s="20">
        <v>65</v>
      </c>
      <c r="J47" s="20">
        <v>137</v>
      </c>
      <c r="K47" s="20">
        <v>53</v>
      </c>
      <c r="L47" s="20">
        <v>29</v>
      </c>
      <c r="M47" s="20">
        <v>38</v>
      </c>
      <c r="N47" s="20">
        <v>38</v>
      </c>
      <c r="O47" s="20">
        <v>52</v>
      </c>
      <c r="P47" s="20">
        <v>9</v>
      </c>
      <c r="Q47" s="20">
        <v>40</v>
      </c>
      <c r="R47" s="20">
        <v>29</v>
      </c>
      <c r="S47" s="20">
        <v>26</v>
      </c>
      <c r="T47" s="20">
        <v>18</v>
      </c>
      <c r="U47" s="20">
        <v>13</v>
      </c>
      <c r="V47" s="20">
        <v>19</v>
      </c>
      <c r="W47" s="20">
        <v>10</v>
      </c>
      <c r="X47" s="20">
        <v>26</v>
      </c>
      <c r="Y47" s="20">
        <v>2</v>
      </c>
      <c r="Z47" s="20">
        <v>4</v>
      </c>
      <c r="AA47" s="20">
        <v>2</v>
      </c>
      <c r="AB47" s="20">
        <v>4</v>
      </c>
      <c r="AC47" s="20">
        <v>6</v>
      </c>
      <c r="AD47" s="20">
        <v>10</v>
      </c>
      <c r="AE47" s="20">
        <v>7</v>
      </c>
      <c r="AF47" s="20">
        <v>2</v>
      </c>
      <c r="AG47" s="20">
        <v>3</v>
      </c>
      <c r="AH47" s="20">
        <v>4</v>
      </c>
      <c r="AI47" s="20">
        <v>8</v>
      </c>
      <c r="AJ47" s="20">
        <v>4</v>
      </c>
      <c r="AK47" s="20">
        <v>1</v>
      </c>
    </row>
    <row r="48" spans="1:38" x14ac:dyDescent="0.2">
      <c r="A48" s="32" t="s">
        <v>11</v>
      </c>
      <c r="B48" s="16" t="s">
        <v>5</v>
      </c>
      <c r="C48" s="17" t="s">
        <v>21</v>
      </c>
      <c r="D48" s="58" t="s">
        <v>85</v>
      </c>
      <c r="E48" s="58" t="s">
        <v>86</v>
      </c>
      <c r="F48" s="18">
        <f t="shared" si="15"/>
        <v>0</v>
      </c>
      <c r="G48" s="19">
        <f t="shared" si="16"/>
        <v>718</v>
      </c>
      <c r="H48" s="20">
        <v>167</v>
      </c>
      <c r="I48" s="20">
        <v>54</v>
      </c>
      <c r="J48" s="20">
        <v>75</v>
      </c>
      <c r="K48" s="20">
        <v>44</v>
      </c>
      <c r="L48" s="20">
        <v>19</v>
      </c>
      <c r="M48" s="20">
        <v>35</v>
      </c>
      <c r="N48" s="20">
        <v>16</v>
      </c>
      <c r="O48" s="20">
        <v>43</v>
      </c>
      <c r="P48" s="20">
        <v>8</v>
      </c>
      <c r="Q48" s="20">
        <v>47</v>
      </c>
      <c r="R48" s="20">
        <v>26</v>
      </c>
      <c r="S48" s="20">
        <v>34</v>
      </c>
      <c r="T48" s="20">
        <v>28</v>
      </c>
      <c r="U48" s="20">
        <v>15</v>
      </c>
      <c r="V48" s="20">
        <v>13</v>
      </c>
      <c r="W48" s="20">
        <v>6</v>
      </c>
      <c r="X48" s="20">
        <v>9</v>
      </c>
      <c r="Y48" s="20">
        <v>3</v>
      </c>
      <c r="Z48" s="20">
        <v>1</v>
      </c>
      <c r="AA48" s="20">
        <v>9</v>
      </c>
      <c r="AB48" s="20">
        <v>7</v>
      </c>
      <c r="AC48" s="20">
        <v>6</v>
      </c>
      <c r="AD48" s="20">
        <v>13</v>
      </c>
      <c r="AE48" s="20">
        <v>9</v>
      </c>
      <c r="AF48" s="20">
        <v>3</v>
      </c>
      <c r="AG48" s="20">
        <v>4</v>
      </c>
      <c r="AH48" s="20">
        <v>6</v>
      </c>
      <c r="AI48" s="20">
        <v>11</v>
      </c>
      <c r="AJ48" s="20">
        <v>6</v>
      </c>
      <c r="AK48" s="20">
        <v>1</v>
      </c>
    </row>
    <row r="49" spans="1:38" x14ac:dyDescent="0.2">
      <c r="A49" s="32" t="s">
        <v>11</v>
      </c>
      <c r="B49" s="16" t="s">
        <v>5</v>
      </c>
      <c r="C49" s="17" t="s">
        <v>21</v>
      </c>
      <c r="D49" s="58" t="s">
        <v>87</v>
      </c>
      <c r="E49" s="58" t="s">
        <v>88</v>
      </c>
      <c r="F49" s="18">
        <f t="shared" si="15"/>
        <v>0</v>
      </c>
      <c r="G49" s="19">
        <f t="shared" si="16"/>
        <v>984</v>
      </c>
      <c r="H49" s="20">
        <v>192</v>
      </c>
      <c r="I49" s="20">
        <v>76</v>
      </c>
      <c r="J49" s="20">
        <v>96</v>
      </c>
      <c r="K49" s="20">
        <v>101</v>
      </c>
      <c r="L49" s="20">
        <v>39</v>
      </c>
      <c r="M49" s="20">
        <v>57</v>
      </c>
      <c r="N49" s="20">
        <v>47</v>
      </c>
      <c r="O49" s="20">
        <v>55</v>
      </c>
      <c r="P49" s="20">
        <v>10</v>
      </c>
      <c r="Q49" s="20">
        <v>33</v>
      </c>
      <c r="R49" s="20">
        <v>10</v>
      </c>
      <c r="S49" s="20">
        <v>49</v>
      </c>
      <c r="T49" s="20">
        <v>25</v>
      </c>
      <c r="U49" s="20">
        <v>8</v>
      </c>
      <c r="V49" s="20">
        <v>30</v>
      </c>
      <c r="W49" s="20">
        <v>14</v>
      </c>
      <c r="X49" s="20">
        <v>49</v>
      </c>
      <c r="Y49" s="20">
        <v>5</v>
      </c>
      <c r="Z49" s="20">
        <v>3</v>
      </c>
      <c r="AA49" s="20">
        <v>6</v>
      </c>
      <c r="AB49" s="20">
        <v>6</v>
      </c>
      <c r="AC49" s="20">
        <v>5</v>
      </c>
      <c r="AD49" s="20">
        <v>17</v>
      </c>
      <c r="AE49" s="20">
        <v>12</v>
      </c>
      <c r="AF49" s="20">
        <v>4</v>
      </c>
      <c r="AG49" s="20">
        <v>5</v>
      </c>
      <c r="AH49" s="20">
        <v>7</v>
      </c>
      <c r="AI49" s="20">
        <v>14</v>
      </c>
      <c r="AJ49" s="20">
        <v>8</v>
      </c>
      <c r="AK49" s="20">
        <v>1</v>
      </c>
    </row>
    <row r="50" spans="1:38" x14ac:dyDescent="0.2">
      <c r="A50" s="32" t="s">
        <v>11</v>
      </c>
      <c r="B50" s="16" t="s">
        <v>5</v>
      </c>
      <c r="C50" s="17" t="s">
        <v>21</v>
      </c>
      <c r="D50" s="58" t="s">
        <v>89</v>
      </c>
      <c r="E50" s="58" t="s">
        <v>90</v>
      </c>
      <c r="F50" s="18">
        <f t="shared" si="15"/>
        <v>0</v>
      </c>
      <c r="G50" s="19">
        <f t="shared" si="16"/>
        <v>1053</v>
      </c>
      <c r="H50" s="20">
        <v>181</v>
      </c>
      <c r="I50" s="20">
        <v>109</v>
      </c>
      <c r="J50" s="20">
        <v>138</v>
      </c>
      <c r="K50" s="20">
        <v>62</v>
      </c>
      <c r="L50" s="20">
        <v>34</v>
      </c>
      <c r="M50" s="20">
        <v>64</v>
      </c>
      <c r="N50" s="20">
        <v>70</v>
      </c>
      <c r="O50" s="20">
        <v>40</v>
      </c>
      <c r="P50" s="20">
        <v>9</v>
      </c>
      <c r="Q50" s="20">
        <v>55</v>
      </c>
      <c r="R50" s="20">
        <v>32</v>
      </c>
      <c r="S50" s="20">
        <v>52</v>
      </c>
      <c r="T50" s="20">
        <v>30</v>
      </c>
      <c r="U50" s="20">
        <v>20</v>
      </c>
      <c r="V50" s="20">
        <v>26</v>
      </c>
      <c r="W50" s="20">
        <v>10</v>
      </c>
      <c r="X50" s="20">
        <v>27</v>
      </c>
      <c r="Y50" s="20">
        <v>5</v>
      </c>
      <c r="Z50" s="20">
        <v>5</v>
      </c>
      <c r="AA50" s="20">
        <v>7</v>
      </c>
      <c r="AB50" s="20">
        <v>7</v>
      </c>
      <c r="AC50" s="20">
        <v>10</v>
      </c>
      <c r="AD50" s="20">
        <v>15</v>
      </c>
      <c r="AE50" s="20">
        <v>10</v>
      </c>
      <c r="AF50" s="20">
        <v>4</v>
      </c>
      <c r="AG50" s="20">
        <v>4</v>
      </c>
      <c r="AH50" s="20">
        <v>6</v>
      </c>
      <c r="AI50" s="20">
        <v>13</v>
      </c>
      <c r="AJ50" s="20">
        <v>7</v>
      </c>
      <c r="AK50" s="20">
        <v>1</v>
      </c>
    </row>
    <row r="51" spans="1:38" x14ac:dyDescent="0.2">
      <c r="A51" s="32" t="s">
        <v>11</v>
      </c>
      <c r="B51" s="16" t="s">
        <v>5</v>
      </c>
      <c r="C51" s="17" t="s">
        <v>21</v>
      </c>
      <c r="D51" s="58" t="s">
        <v>91</v>
      </c>
      <c r="E51" s="58" t="s">
        <v>92</v>
      </c>
      <c r="F51" s="18">
        <f t="shared" si="15"/>
        <v>0</v>
      </c>
      <c r="G51" s="19">
        <f t="shared" si="16"/>
        <v>814</v>
      </c>
      <c r="H51" s="20">
        <v>143</v>
      </c>
      <c r="I51" s="20">
        <v>76</v>
      </c>
      <c r="J51" s="20">
        <v>96</v>
      </c>
      <c r="K51" s="20">
        <v>39</v>
      </c>
      <c r="L51" s="20">
        <v>38</v>
      </c>
      <c r="M51" s="20">
        <v>35</v>
      </c>
      <c r="N51" s="20">
        <v>41</v>
      </c>
      <c r="O51" s="20">
        <v>33</v>
      </c>
      <c r="P51" s="20">
        <v>19</v>
      </c>
      <c r="Q51" s="20">
        <v>20</v>
      </c>
      <c r="R51" s="20">
        <v>35</v>
      </c>
      <c r="S51" s="20">
        <v>41</v>
      </c>
      <c r="T51" s="20">
        <v>31</v>
      </c>
      <c r="U51" s="20">
        <v>28</v>
      </c>
      <c r="V51" s="20">
        <v>35</v>
      </c>
      <c r="W51" s="20">
        <v>20</v>
      </c>
      <c r="X51" s="20">
        <v>26</v>
      </c>
      <c r="Y51" s="20">
        <v>4</v>
      </c>
      <c r="Z51" s="20">
        <v>2</v>
      </c>
      <c r="AA51" s="20">
        <v>3</v>
      </c>
      <c r="AB51" s="20">
        <v>5</v>
      </c>
      <c r="AC51" s="20">
        <v>5</v>
      </c>
      <c r="AD51" s="20">
        <v>10</v>
      </c>
      <c r="AE51" s="20">
        <v>7</v>
      </c>
      <c r="AF51" s="20">
        <v>2</v>
      </c>
      <c r="AG51" s="20">
        <v>3</v>
      </c>
      <c r="AH51" s="20">
        <v>4</v>
      </c>
      <c r="AI51" s="20">
        <v>8</v>
      </c>
      <c r="AJ51" s="20">
        <v>4</v>
      </c>
      <c r="AK51" s="20">
        <v>1</v>
      </c>
    </row>
    <row r="52" spans="1:38" x14ac:dyDescent="0.2">
      <c r="A52" s="32" t="s">
        <v>11</v>
      </c>
      <c r="B52" s="16" t="s">
        <v>5</v>
      </c>
      <c r="C52" s="17" t="s">
        <v>21</v>
      </c>
      <c r="D52" s="58" t="s">
        <v>93</v>
      </c>
      <c r="E52" s="58" t="s">
        <v>94</v>
      </c>
      <c r="F52" s="18">
        <f t="shared" si="15"/>
        <v>0</v>
      </c>
      <c r="G52" s="19">
        <f t="shared" si="16"/>
        <v>881</v>
      </c>
      <c r="H52" s="20">
        <v>179</v>
      </c>
      <c r="I52" s="20">
        <v>81</v>
      </c>
      <c r="J52" s="20">
        <v>87</v>
      </c>
      <c r="K52" s="20">
        <v>100</v>
      </c>
      <c r="L52" s="20">
        <v>38</v>
      </c>
      <c r="M52" s="20">
        <v>37</v>
      </c>
      <c r="N52" s="20">
        <v>43</v>
      </c>
      <c r="O52" s="20">
        <v>45</v>
      </c>
      <c r="P52" s="20">
        <v>6</v>
      </c>
      <c r="Q52" s="20">
        <v>29</v>
      </c>
      <c r="R52" s="20">
        <v>13</v>
      </c>
      <c r="S52" s="20">
        <v>30</v>
      </c>
      <c r="T52" s="20">
        <v>15</v>
      </c>
      <c r="U52" s="20">
        <v>13</v>
      </c>
      <c r="V52" s="20">
        <v>10</v>
      </c>
      <c r="W52" s="20">
        <v>20</v>
      </c>
      <c r="X52" s="20">
        <v>26</v>
      </c>
      <c r="Y52" s="20">
        <v>5</v>
      </c>
      <c r="Z52" s="20">
        <v>6</v>
      </c>
      <c r="AA52" s="20">
        <v>9</v>
      </c>
      <c r="AB52" s="20">
        <v>11</v>
      </c>
      <c r="AC52" s="20">
        <v>6</v>
      </c>
      <c r="AD52" s="20">
        <v>19</v>
      </c>
      <c r="AE52" s="20">
        <v>12</v>
      </c>
      <c r="AF52" s="20">
        <v>5</v>
      </c>
      <c r="AG52" s="20">
        <v>3</v>
      </c>
      <c r="AH52" s="20">
        <v>8</v>
      </c>
      <c r="AI52" s="20">
        <v>15</v>
      </c>
      <c r="AJ52" s="20">
        <v>8</v>
      </c>
      <c r="AK52" s="20">
        <v>2</v>
      </c>
    </row>
    <row r="53" spans="1:38" s="9" customFormat="1" x14ac:dyDescent="0.2">
      <c r="A53" s="30"/>
      <c r="B53" s="22"/>
      <c r="C53" s="23"/>
      <c r="D53" s="31"/>
      <c r="E53" s="31"/>
      <c r="F53" s="26">
        <f>SUM(F46:F52)</f>
        <v>0</v>
      </c>
      <c r="G53" s="26">
        <f t="shared" ref="G53:AK53" si="17">SUM(G46:G52)</f>
        <v>6071</v>
      </c>
      <c r="H53" s="26">
        <f t="shared" si="17"/>
        <v>1195</v>
      </c>
      <c r="I53" s="26">
        <f t="shared" si="17"/>
        <v>542</v>
      </c>
      <c r="J53" s="26">
        <f t="shared" si="17"/>
        <v>683</v>
      </c>
      <c r="K53" s="26">
        <f t="shared" si="17"/>
        <v>438</v>
      </c>
      <c r="L53" s="26">
        <f t="shared" si="17"/>
        <v>240</v>
      </c>
      <c r="M53" s="26">
        <f t="shared" si="17"/>
        <v>316</v>
      </c>
      <c r="N53" s="26">
        <f t="shared" si="17"/>
        <v>314</v>
      </c>
      <c r="O53" s="26">
        <f t="shared" si="17"/>
        <v>304</v>
      </c>
      <c r="P53" s="26">
        <f t="shared" si="17"/>
        <v>72</v>
      </c>
      <c r="Q53" s="26">
        <f t="shared" si="17"/>
        <v>249</v>
      </c>
      <c r="R53" s="26">
        <f t="shared" si="17"/>
        <v>161</v>
      </c>
      <c r="S53" s="26">
        <f t="shared" si="17"/>
        <v>258</v>
      </c>
      <c r="T53" s="26">
        <f t="shared" si="17"/>
        <v>163</v>
      </c>
      <c r="U53" s="26">
        <f t="shared" si="17"/>
        <v>108</v>
      </c>
      <c r="V53" s="26">
        <f t="shared" si="17"/>
        <v>158</v>
      </c>
      <c r="W53" s="26">
        <f t="shared" si="17"/>
        <v>96</v>
      </c>
      <c r="X53" s="26">
        <f t="shared" si="17"/>
        <v>220</v>
      </c>
      <c r="Y53" s="26">
        <f t="shared" si="17"/>
        <v>27</v>
      </c>
      <c r="Z53" s="26">
        <f t="shared" si="17"/>
        <v>23</v>
      </c>
      <c r="AA53" s="26">
        <f t="shared" si="17"/>
        <v>40</v>
      </c>
      <c r="AB53" s="26">
        <f t="shared" si="17"/>
        <v>45</v>
      </c>
      <c r="AC53" s="26">
        <f t="shared" si="17"/>
        <v>43</v>
      </c>
      <c r="AD53" s="26">
        <f t="shared" si="17"/>
        <v>95</v>
      </c>
      <c r="AE53" s="26">
        <f t="shared" si="17"/>
        <v>65</v>
      </c>
      <c r="AF53" s="26">
        <f t="shared" si="17"/>
        <v>23</v>
      </c>
      <c r="AG53" s="26">
        <f t="shared" si="17"/>
        <v>25</v>
      </c>
      <c r="AH53" s="26">
        <f t="shared" si="17"/>
        <v>40</v>
      </c>
      <c r="AI53" s="26">
        <f t="shared" si="17"/>
        <v>78</v>
      </c>
      <c r="AJ53" s="26">
        <f t="shared" si="17"/>
        <v>42</v>
      </c>
      <c r="AK53" s="26">
        <f t="shared" si="17"/>
        <v>8</v>
      </c>
      <c r="AL53" s="7"/>
    </row>
    <row r="54" spans="1:38" s="78" customFormat="1" ht="14.25" customHeight="1" x14ac:dyDescent="0.2">
      <c r="A54" s="75" t="s">
        <v>42</v>
      </c>
      <c r="B54" s="16" t="s">
        <v>5</v>
      </c>
      <c r="C54" s="35" t="s">
        <v>41</v>
      </c>
      <c r="D54" s="73" t="s">
        <v>95</v>
      </c>
      <c r="E54" s="74" t="s">
        <v>96</v>
      </c>
      <c r="F54" s="18">
        <f>SUMPRODUCT(H54:AK54,$H$1:$AK$1)</f>
        <v>0</v>
      </c>
      <c r="G54" s="19">
        <f>SUM(H54:AK54)</f>
        <v>1145</v>
      </c>
      <c r="H54" s="76">
        <v>176</v>
      </c>
      <c r="I54" s="76">
        <v>96</v>
      </c>
      <c r="J54" s="76">
        <v>79</v>
      </c>
      <c r="K54" s="76">
        <v>86</v>
      </c>
      <c r="L54" s="76">
        <v>47</v>
      </c>
      <c r="M54" s="76">
        <v>68</v>
      </c>
      <c r="N54" s="76">
        <v>48</v>
      </c>
      <c r="O54" s="76">
        <v>11</v>
      </c>
      <c r="P54" s="76">
        <v>13</v>
      </c>
      <c r="Q54" s="76">
        <v>75</v>
      </c>
      <c r="R54" s="76">
        <v>16</v>
      </c>
      <c r="S54" s="76">
        <v>56</v>
      </c>
      <c r="T54" s="76">
        <v>24</v>
      </c>
      <c r="U54" s="76">
        <v>46</v>
      </c>
      <c r="V54" s="76">
        <v>64</v>
      </c>
      <c r="W54" s="76">
        <v>28</v>
      </c>
      <c r="X54" s="76">
        <v>57</v>
      </c>
      <c r="Y54" s="76">
        <v>4</v>
      </c>
      <c r="Z54" s="76">
        <v>4</v>
      </c>
      <c r="AA54" s="76">
        <v>9</v>
      </c>
      <c r="AB54" s="76">
        <v>12</v>
      </c>
      <c r="AC54" s="76">
        <v>9</v>
      </c>
      <c r="AD54" s="76">
        <v>25</v>
      </c>
      <c r="AE54" s="76">
        <v>24</v>
      </c>
      <c r="AF54" s="76">
        <v>8</v>
      </c>
      <c r="AG54" s="76">
        <v>10</v>
      </c>
      <c r="AH54" s="76">
        <v>9</v>
      </c>
      <c r="AI54" s="76">
        <v>27</v>
      </c>
      <c r="AJ54" s="76">
        <v>13</v>
      </c>
      <c r="AK54" s="76">
        <v>1</v>
      </c>
      <c r="AL54" s="77"/>
    </row>
    <row r="55" spans="1:38" s="78" customFormat="1" ht="15" customHeight="1" x14ac:dyDescent="0.2">
      <c r="A55" s="75" t="s">
        <v>42</v>
      </c>
      <c r="B55" s="16" t="s">
        <v>5</v>
      </c>
      <c r="C55" s="35" t="s">
        <v>41</v>
      </c>
      <c r="D55" s="73" t="s">
        <v>97</v>
      </c>
      <c r="E55" s="74" t="s">
        <v>98</v>
      </c>
      <c r="F55" s="18">
        <f>SUMPRODUCT(H55:AK55,$H$1:$AK$1)</f>
        <v>0</v>
      </c>
      <c r="G55" s="19">
        <f>SUM(H55:AK55)</f>
        <v>744</v>
      </c>
      <c r="H55" s="76">
        <v>118</v>
      </c>
      <c r="I55" s="76">
        <v>64</v>
      </c>
      <c r="J55" s="76">
        <v>53</v>
      </c>
      <c r="K55" s="76">
        <v>58</v>
      </c>
      <c r="L55" s="76">
        <v>31</v>
      </c>
      <c r="M55" s="76">
        <v>46</v>
      </c>
      <c r="N55" s="76">
        <v>32</v>
      </c>
      <c r="O55" s="76">
        <v>7</v>
      </c>
      <c r="P55" s="76">
        <v>9</v>
      </c>
      <c r="Q55" s="76">
        <v>51</v>
      </c>
      <c r="R55" s="76">
        <v>11</v>
      </c>
      <c r="S55" s="76">
        <v>37</v>
      </c>
      <c r="T55" s="76">
        <v>16</v>
      </c>
      <c r="U55" s="76">
        <v>31</v>
      </c>
      <c r="V55" s="76">
        <v>43</v>
      </c>
      <c r="W55" s="76">
        <v>19</v>
      </c>
      <c r="X55" s="76">
        <v>38</v>
      </c>
      <c r="Y55" s="76">
        <v>3</v>
      </c>
      <c r="Z55" s="76">
        <v>3</v>
      </c>
      <c r="AA55" s="76">
        <v>5</v>
      </c>
      <c r="AB55" s="76">
        <v>6</v>
      </c>
      <c r="AC55" s="76">
        <v>5</v>
      </c>
      <c r="AD55" s="76">
        <v>12</v>
      </c>
      <c r="AE55" s="76">
        <v>12</v>
      </c>
      <c r="AF55" s="76">
        <v>4</v>
      </c>
      <c r="AG55" s="76">
        <v>5</v>
      </c>
      <c r="AH55" s="76">
        <v>5</v>
      </c>
      <c r="AI55" s="76">
        <v>13</v>
      </c>
      <c r="AJ55" s="76">
        <v>7</v>
      </c>
      <c r="AK55" s="76">
        <v>0</v>
      </c>
      <c r="AL55" s="77"/>
    </row>
    <row r="56" spans="1:38" s="78" customFormat="1" ht="15.75" customHeight="1" x14ac:dyDescent="0.2">
      <c r="A56" s="75" t="s">
        <v>42</v>
      </c>
      <c r="B56" s="16" t="s">
        <v>5</v>
      </c>
      <c r="C56" s="35" t="s">
        <v>41</v>
      </c>
      <c r="D56" s="73" t="s">
        <v>99</v>
      </c>
      <c r="E56" s="74" t="s">
        <v>147</v>
      </c>
      <c r="F56" s="18">
        <f>SUMPRODUCT(H56:AK56,$H$1:$AK$1)</f>
        <v>0</v>
      </c>
      <c r="G56" s="19">
        <f>SUM(H56:AK56)</f>
        <v>561</v>
      </c>
      <c r="H56" s="76">
        <v>91</v>
      </c>
      <c r="I56" s="76">
        <v>49</v>
      </c>
      <c r="J56" s="76">
        <v>41</v>
      </c>
      <c r="K56" s="76">
        <v>44</v>
      </c>
      <c r="L56" s="76">
        <v>24</v>
      </c>
      <c r="M56" s="76">
        <v>35</v>
      </c>
      <c r="N56" s="76">
        <v>25</v>
      </c>
      <c r="O56" s="76">
        <v>6</v>
      </c>
      <c r="P56" s="76">
        <v>7</v>
      </c>
      <c r="Q56" s="76">
        <v>39</v>
      </c>
      <c r="R56" s="76">
        <v>8</v>
      </c>
      <c r="S56" s="76">
        <v>29</v>
      </c>
      <c r="T56" s="76">
        <v>12</v>
      </c>
      <c r="U56" s="76">
        <v>23</v>
      </c>
      <c r="V56" s="76">
        <v>33</v>
      </c>
      <c r="W56" s="76">
        <v>14</v>
      </c>
      <c r="X56" s="76">
        <v>29</v>
      </c>
      <c r="Y56" s="76">
        <v>2</v>
      </c>
      <c r="Z56" s="76">
        <v>2</v>
      </c>
      <c r="AA56" s="76">
        <v>3</v>
      </c>
      <c r="AB56" s="76">
        <v>4</v>
      </c>
      <c r="AC56" s="76">
        <v>3</v>
      </c>
      <c r="AD56" s="76">
        <v>8</v>
      </c>
      <c r="AE56" s="76">
        <v>8</v>
      </c>
      <c r="AF56" s="76">
        <v>3</v>
      </c>
      <c r="AG56" s="76">
        <v>3</v>
      </c>
      <c r="AH56" s="76">
        <v>3</v>
      </c>
      <c r="AI56" s="76">
        <v>9</v>
      </c>
      <c r="AJ56" s="76">
        <v>4</v>
      </c>
      <c r="AK56" s="76">
        <v>0</v>
      </c>
      <c r="AL56" s="77"/>
    </row>
    <row r="57" spans="1:38" s="78" customFormat="1" ht="14.25" customHeight="1" x14ac:dyDescent="0.2">
      <c r="A57" s="75" t="s">
        <v>42</v>
      </c>
      <c r="B57" s="16" t="s">
        <v>5</v>
      </c>
      <c r="C57" s="35" t="s">
        <v>41</v>
      </c>
      <c r="D57" s="73" t="s">
        <v>100</v>
      </c>
      <c r="E57" s="74" t="s">
        <v>101</v>
      </c>
      <c r="F57" s="18">
        <f>SUMPRODUCT(H57:AK57,$H$1:$AK$1)</f>
        <v>0</v>
      </c>
      <c r="G57" s="19">
        <f>SUM(H57:AK57)</f>
        <v>744</v>
      </c>
      <c r="H57" s="76">
        <v>118</v>
      </c>
      <c r="I57" s="76">
        <v>64</v>
      </c>
      <c r="J57" s="76">
        <v>54</v>
      </c>
      <c r="K57" s="76">
        <v>59</v>
      </c>
      <c r="L57" s="76">
        <v>32</v>
      </c>
      <c r="M57" s="76">
        <v>46</v>
      </c>
      <c r="N57" s="76">
        <v>32</v>
      </c>
      <c r="O57" s="76">
        <v>7</v>
      </c>
      <c r="P57" s="76">
        <v>8</v>
      </c>
      <c r="Q57" s="76">
        <v>50</v>
      </c>
      <c r="R57" s="76">
        <v>11</v>
      </c>
      <c r="S57" s="76">
        <v>37</v>
      </c>
      <c r="T57" s="76">
        <v>16</v>
      </c>
      <c r="U57" s="76">
        <v>30</v>
      </c>
      <c r="V57" s="76">
        <v>42</v>
      </c>
      <c r="W57" s="76">
        <v>19</v>
      </c>
      <c r="X57" s="76">
        <v>39</v>
      </c>
      <c r="Y57" s="76">
        <v>3</v>
      </c>
      <c r="Z57" s="76">
        <v>1</v>
      </c>
      <c r="AA57" s="76">
        <v>5</v>
      </c>
      <c r="AB57" s="76">
        <v>6</v>
      </c>
      <c r="AC57" s="76">
        <v>5</v>
      </c>
      <c r="AD57" s="76">
        <v>14</v>
      </c>
      <c r="AE57" s="76">
        <v>12</v>
      </c>
      <c r="AF57" s="76">
        <v>3</v>
      </c>
      <c r="AG57" s="76">
        <v>5</v>
      </c>
      <c r="AH57" s="76">
        <v>5</v>
      </c>
      <c r="AI57" s="76">
        <v>13</v>
      </c>
      <c r="AJ57" s="76">
        <v>7</v>
      </c>
      <c r="AK57" s="76">
        <v>1</v>
      </c>
      <c r="AL57" s="77"/>
    </row>
    <row r="58" spans="1:38" s="9" customFormat="1" x14ac:dyDescent="0.2">
      <c r="A58" s="36"/>
      <c r="B58" s="12"/>
      <c r="C58" s="37"/>
      <c r="D58" s="38"/>
      <c r="E58" s="57"/>
      <c r="F58" s="26">
        <f>SUM(F54:F57)</f>
        <v>0</v>
      </c>
      <c r="G58" s="26">
        <f t="shared" ref="G58:AK58" si="18">SUM(G54:G57)</f>
        <v>3194</v>
      </c>
      <c r="H58" s="26">
        <f t="shared" si="18"/>
        <v>503</v>
      </c>
      <c r="I58" s="26">
        <f t="shared" si="18"/>
        <v>273</v>
      </c>
      <c r="J58" s="26">
        <f t="shared" si="18"/>
        <v>227</v>
      </c>
      <c r="K58" s="26">
        <f t="shared" si="18"/>
        <v>247</v>
      </c>
      <c r="L58" s="26">
        <f t="shared" si="18"/>
        <v>134</v>
      </c>
      <c r="M58" s="26">
        <f t="shared" si="18"/>
        <v>195</v>
      </c>
      <c r="N58" s="26">
        <f t="shared" si="18"/>
        <v>137</v>
      </c>
      <c r="O58" s="26">
        <f t="shared" si="18"/>
        <v>31</v>
      </c>
      <c r="P58" s="26">
        <f t="shared" si="18"/>
        <v>37</v>
      </c>
      <c r="Q58" s="26">
        <f t="shared" si="18"/>
        <v>215</v>
      </c>
      <c r="R58" s="26">
        <f t="shared" si="18"/>
        <v>46</v>
      </c>
      <c r="S58" s="26">
        <f t="shared" si="18"/>
        <v>159</v>
      </c>
      <c r="T58" s="26">
        <f t="shared" si="18"/>
        <v>68</v>
      </c>
      <c r="U58" s="26">
        <f t="shared" si="18"/>
        <v>130</v>
      </c>
      <c r="V58" s="26">
        <f t="shared" si="18"/>
        <v>182</v>
      </c>
      <c r="W58" s="26">
        <f t="shared" si="18"/>
        <v>80</v>
      </c>
      <c r="X58" s="26">
        <f t="shared" si="18"/>
        <v>163</v>
      </c>
      <c r="Y58" s="26">
        <f t="shared" si="18"/>
        <v>12</v>
      </c>
      <c r="Z58" s="26">
        <f t="shared" si="18"/>
        <v>10</v>
      </c>
      <c r="AA58" s="26">
        <f t="shared" si="18"/>
        <v>22</v>
      </c>
      <c r="AB58" s="26">
        <f t="shared" si="18"/>
        <v>28</v>
      </c>
      <c r="AC58" s="26">
        <f t="shared" si="18"/>
        <v>22</v>
      </c>
      <c r="AD58" s="26">
        <f t="shared" si="18"/>
        <v>59</v>
      </c>
      <c r="AE58" s="26">
        <f t="shared" si="18"/>
        <v>56</v>
      </c>
      <c r="AF58" s="26">
        <f t="shared" si="18"/>
        <v>18</v>
      </c>
      <c r="AG58" s="26">
        <f t="shared" si="18"/>
        <v>23</v>
      </c>
      <c r="AH58" s="26">
        <f t="shared" si="18"/>
        <v>22</v>
      </c>
      <c r="AI58" s="26">
        <f t="shared" si="18"/>
        <v>62</v>
      </c>
      <c r="AJ58" s="26">
        <f t="shared" si="18"/>
        <v>31</v>
      </c>
      <c r="AK58" s="26">
        <f t="shared" si="18"/>
        <v>2</v>
      </c>
      <c r="AL58" s="7"/>
    </row>
    <row r="59" spans="1:38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SUMPRODUCT(H59:AK59,$H$1:$AK$1)</f>
        <v>0</v>
      </c>
      <c r="G59" s="19">
        <f>SUM(H59:AK59)</f>
        <v>1012</v>
      </c>
      <c r="H59" s="20">
        <v>133</v>
      </c>
      <c r="I59" s="20">
        <v>82</v>
      </c>
      <c r="J59" s="20">
        <v>75</v>
      </c>
      <c r="K59" s="20">
        <v>57</v>
      </c>
      <c r="L59" s="20">
        <v>43</v>
      </c>
      <c r="M59" s="20">
        <v>56</v>
      </c>
      <c r="N59" s="20">
        <v>31</v>
      </c>
      <c r="O59" s="20">
        <v>63</v>
      </c>
      <c r="P59" s="20">
        <v>7</v>
      </c>
      <c r="Q59" s="20">
        <v>111</v>
      </c>
      <c r="R59" s="20">
        <v>19</v>
      </c>
      <c r="S59" s="20">
        <v>35</v>
      </c>
      <c r="T59" s="20">
        <v>21</v>
      </c>
      <c r="U59" s="20">
        <v>16</v>
      </c>
      <c r="V59" s="20">
        <v>31</v>
      </c>
      <c r="W59" s="20">
        <v>30</v>
      </c>
      <c r="X59" s="20">
        <v>67</v>
      </c>
      <c r="Y59" s="20">
        <v>6</v>
      </c>
      <c r="Z59" s="20">
        <v>5</v>
      </c>
      <c r="AA59" s="20">
        <v>12</v>
      </c>
      <c r="AB59" s="20">
        <v>10</v>
      </c>
      <c r="AC59" s="20">
        <v>12</v>
      </c>
      <c r="AD59" s="20">
        <v>23</v>
      </c>
      <c r="AE59" s="20">
        <v>19</v>
      </c>
      <c r="AF59" s="20">
        <v>7</v>
      </c>
      <c r="AG59" s="20">
        <v>5</v>
      </c>
      <c r="AH59" s="20">
        <v>7</v>
      </c>
      <c r="AI59" s="20">
        <v>14</v>
      </c>
      <c r="AJ59" s="20">
        <v>7</v>
      </c>
      <c r="AK59" s="20">
        <v>8</v>
      </c>
    </row>
    <row r="60" spans="1:38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SUMPRODUCT(H60:AK60,$H$1:$AK$1)</f>
        <v>0</v>
      </c>
      <c r="G60" s="19">
        <f>SUM(H60:AK60)</f>
        <v>987</v>
      </c>
      <c r="H60" s="20">
        <v>140</v>
      </c>
      <c r="I60" s="20">
        <v>86</v>
      </c>
      <c r="J60" s="20">
        <v>79</v>
      </c>
      <c r="K60" s="20">
        <v>60</v>
      </c>
      <c r="L60" s="20">
        <v>46</v>
      </c>
      <c r="M60" s="20">
        <v>59</v>
      </c>
      <c r="N60" s="20">
        <v>33</v>
      </c>
      <c r="O60" s="20">
        <v>66</v>
      </c>
      <c r="P60" s="20">
        <v>8</v>
      </c>
      <c r="Q60" s="20">
        <v>116</v>
      </c>
      <c r="R60" s="20">
        <v>20</v>
      </c>
      <c r="S60" s="20">
        <v>37</v>
      </c>
      <c r="T60" s="20">
        <v>22</v>
      </c>
      <c r="U60" s="20">
        <v>17</v>
      </c>
      <c r="V60" s="20">
        <v>32</v>
      </c>
      <c r="W60" s="20">
        <v>31</v>
      </c>
      <c r="X60" s="20">
        <v>52</v>
      </c>
      <c r="Y60" s="20">
        <v>4</v>
      </c>
      <c r="Z60" s="20">
        <v>4</v>
      </c>
      <c r="AA60" s="20">
        <v>7</v>
      </c>
      <c r="AB60" s="20">
        <v>6</v>
      </c>
      <c r="AC60" s="20">
        <v>7</v>
      </c>
      <c r="AD60" s="20">
        <v>14</v>
      </c>
      <c r="AE60" s="20">
        <v>12</v>
      </c>
      <c r="AF60" s="20">
        <v>4</v>
      </c>
      <c r="AG60" s="20">
        <v>3</v>
      </c>
      <c r="AH60" s="20">
        <v>5</v>
      </c>
      <c r="AI60" s="20">
        <v>8</v>
      </c>
      <c r="AJ60" s="20">
        <v>4</v>
      </c>
      <c r="AK60" s="20">
        <v>5</v>
      </c>
    </row>
    <row r="61" spans="1:38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166</v>
      </c>
      <c r="F61" s="18">
        <f>SUMPRODUCT(H61:AK61,$H$1:$AK$1)</f>
        <v>0</v>
      </c>
      <c r="G61" s="19">
        <f>SUM(H61:AK61)</f>
        <v>921</v>
      </c>
      <c r="H61" s="20">
        <v>134</v>
      </c>
      <c r="I61" s="20">
        <v>82</v>
      </c>
      <c r="J61" s="20">
        <v>76</v>
      </c>
      <c r="K61" s="20">
        <v>58</v>
      </c>
      <c r="L61" s="20">
        <v>44</v>
      </c>
      <c r="M61" s="20">
        <v>57</v>
      </c>
      <c r="N61" s="20">
        <v>31</v>
      </c>
      <c r="O61" s="20">
        <v>63</v>
      </c>
      <c r="P61" s="20">
        <v>7</v>
      </c>
      <c r="Q61" s="20">
        <v>111</v>
      </c>
      <c r="R61" s="20">
        <v>19</v>
      </c>
      <c r="S61" s="20">
        <v>35</v>
      </c>
      <c r="T61" s="20">
        <v>21</v>
      </c>
      <c r="U61" s="20">
        <v>16</v>
      </c>
      <c r="V61" s="20">
        <v>31</v>
      </c>
      <c r="W61" s="20">
        <v>30</v>
      </c>
      <c r="X61" s="20">
        <v>39</v>
      </c>
      <c r="Y61" s="20">
        <v>3</v>
      </c>
      <c r="Z61" s="20">
        <v>3</v>
      </c>
      <c r="AA61" s="20">
        <v>6</v>
      </c>
      <c r="AB61" s="20">
        <v>5</v>
      </c>
      <c r="AC61" s="20">
        <v>6</v>
      </c>
      <c r="AD61" s="20">
        <v>11</v>
      </c>
      <c r="AE61" s="20">
        <v>9</v>
      </c>
      <c r="AF61" s="20">
        <v>3</v>
      </c>
      <c r="AG61" s="20">
        <v>3</v>
      </c>
      <c r="AH61" s="20">
        <v>4</v>
      </c>
      <c r="AI61" s="20">
        <v>7</v>
      </c>
      <c r="AJ61" s="20">
        <v>3</v>
      </c>
      <c r="AK61" s="20">
        <v>4</v>
      </c>
    </row>
    <row r="62" spans="1:38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SUMPRODUCT(H62:AK62,$H$1:$AK$1)</f>
        <v>0</v>
      </c>
      <c r="G62" s="19">
        <f>SUM(H62:AK62)</f>
        <v>884</v>
      </c>
      <c r="H62" s="20">
        <v>128</v>
      </c>
      <c r="I62" s="20">
        <v>79</v>
      </c>
      <c r="J62" s="20">
        <v>73</v>
      </c>
      <c r="K62" s="20">
        <v>56</v>
      </c>
      <c r="L62" s="20">
        <v>42</v>
      </c>
      <c r="M62" s="20">
        <v>55</v>
      </c>
      <c r="N62" s="20">
        <v>30</v>
      </c>
      <c r="O62" s="20">
        <v>60</v>
      </c>
      <c r="P62" s="20">
        <v>7</v>
      </c>
      <c r="Q62" s="20">
        <v>107</v>
      </c>
      <c r="R62" s="20">
        <v>18</v>
      </c>
      <c r="S62" s="20">
        <v>34</v>
      </c>
      <c r="T62" s="20">
        <v>19</v>
      </c>
      <c r="U62" s="20">
        <v>16</v>
      </c>
      <c r="V62" s="20">
        <v>29</v>
      </c>
      <c r="W62" s="20">
        <v>29</v>
      </c>
      <c r="X62" s="20">
        <v>39</v>
      </c>
      <c r="Y62" s="20">
        <v>4</v>
      </c>
      <c r="Z62" s="20">
        <v>2</v>
      </c>
      <c r="AA62" s="20">
        <v>6</v>
      </c>
      <c r="AB62" s="20">
        <v>5</v>
      </c>
      <c r="AC62" s="20">
        <v>5</v>
      </c>
      <c r="AD62" s="20">
        <v>10</v>
      </c>
      <c r="AE62" s="20">
        <v>8</v>
      </c>
      <c r="AF62" s="20">
        <v>3</v>
      </c>
      <c r="AG62" s="20">
        <v>3</v>
      </c>
      <c r="AH62" s="20">
        <v>3</v>
      </c>
      <c r="AI62" s="20">
        <v>6</v>
      </c>
      <c r="AJ62" s="20">
        <v>4</v>
      </c>
      <c r="AK62" s="20">
        <v>4</v>
      </c>
    </row>
    <row r="63" spans="1:38" s="9" customFormat="1" x14ac:dyDescent="0.2">
      <c r="A63" s="41"/>
      <c r="B63" s="12"/>
      <c r="C63" s="37"/>
      <c r="D63" s="42"/>
      <c r="E63" s="37"/>
      <c r="F63" s="26">
        <f>SUM(F59:F62)</f>
        <v>0</v>
      </c>
      <c r="G63" s="26">
        <f t="shared" ref="G63:AK63" si="19">SUM(G59:G62)</f>
        <v>3804</v>
      </c>
      <c r="H63" s="26">
        <f t="shared" si="19"/>
        <v>535</v>
      </c>
      <c r="I63" s="26">
        <f t="shared" si="19"/>
        <v>329</v>
      </c>
      <c r="J63" s="26">
        <f t="shared" si="19"/>
        <v>303</v>
      </c>
      <c r="K63" s="26">
        <f t="shared" si="19"/>
        <v>231</v>
      </c>
      <c r="L63" s="26">
        <f t="shared" si="19"/>
        <v>175</v>
      </c>
      <c r="M63" s="26">
        <f t="shared" si="19"/>
        <v>227</v>
      </c>
      <c r="N63" s="26">
        <f t="shared" si="19"/>
        <v>125</v>
      </c>
      <c r="O63" s="26">
        <f t="shared" si="19"/>
        <v>252</v>
      </c>
      <c r="P63" s="26">
        <f t="shared" si="19"/>
        <v>29</v>
      </c>
      <c r="Q63" s="26">
        <f t="shared" si="19"/>
        <v>445</v>
      </c>
      <c r="R63" s="26">
        <f t="shared" si="19"/>
        <v>76</v>
      </c>
      <c r="S63" s="26">
        <f t="shared" si="19"/>
        <v>141</v>
      </c>
      <c r="T63" s="26">
        <f t="shared" si="19"/>
        <v>83</v>
      </c>
      <c r="U63" s="26">
        <f t="shared" si="19"/>
        <v>65</v>
      </c>
      <c r="V63" s="26">
        <f t="shared" si="19"/>
        <v>123</v>
      </c>
      <c r="W63" s="26">
        <f t="shared" si="19"/>
        <v>120</v>
      </c>
      <c r="X63" s="26">
        <f t="shared" si="19"/>
        <v>197</v>
      </c>
      <c r="Y63" s="26">
        <f t="shared" si="19"/>
        <v>17</v>
      </c>
      <c r="Z63" s="26">
        <f t="shared" si="19"/>
        <v>14</v>
      </c>
      <c r="AA63" s="26">
        <f t="shared" si="19"/>
        <v>31</v>
      </c>
      <c r="AB63" s="26">
        <f t="shared" si="19"/>
        <v>26</v>
      </c>
      <c r="AC63" s="26">
        <f t="shared" si="19"/>
        <v>30</v>
      </c>
      <c r="AD63" s="26">
        <f t="shared" si="19"/>
        <v>58</v>
      </c>
      <c r="AE63" s="26">
        <f t="shared" si="19"/>
        <v>48</v>
      </c>
      <c r="AF63" s="26">
        <f t="shared" si="19"/>
        <v>17</v>
      </c>
      <c r="AG63" s="26">
        <f t="shared" si="19"/>
        <v>14</v>
      </c>
      <c r="AH63" s="26">
        <f t="shared" si="19"/>
        <v>19</v>
      </c>
      <c r="AI63" s="26">
        <f t="shared" si="19"/>
        <v>35</v>
      </c>
      <c r="AJ63" s="26">
        <f t="shared" si="19"/>
        <v>18</v>
      </c>
      <c r="AK63" s="26">
        <f t="shared" si="19"/>
        <v>21</v>
      </c>
      <c r="AL63" s="7"/>
    </row>
    <row r="64" spans="1:38" x14ac:dyDescent="0.2">
      <c r="A64" s="43" t="s">
        <v>13</v>
      </c>
      <c r="B64" s="16" t="s">
        <v>5</v>
      </c>
      <c r="C64" s="35" t="s">
        <v>41</v>
      </c>
      <c r="D64" s="73" t="s">
        <v>109</v>
      </c>
      <c r="E64" s="74" t="s">
        <v>132</v>
      </c>
      <c r="F64" s="18">
        <f t="shared" ref="F64:F70" si="20">SUMPRODUCT(H64:AK64,$H$1:$AK$1)</f>
        <v>0</v>
      </c>
      <c r="G64" s="19">
        <f t="shared" ref="G64:G70" si="21">SUM(H64:AK64)</f>
        <v>1075</v>
      </c>
      <c r="H64" s="20">
        <v>197</v>
      </c>
      <c r="I64" s="20">
        <v>123</v>
      </c>
      <c r="J64" s="20">
        <v>81</v>
      </c>
      <c r="K64" s="20">
        <v>68</v>
      </c>
      <c r="L64" s="20">
        <v>54</v>
      </c>
      <c r="M64" s="20">
        <v>47</v>
      </c>
      <c r="N64" s="20">
        <v>57</v>
      </c>
      <c r="O64" s="20">
        <v>37</v>
      </c>
      <c r="P64" s="20">
        <v>7</v>
      </c>
      <c r="Q64" s="20">
        <v>31</v>
      </c>
      <c r="R64" s="20">
        <v>16</v>
      </c>
      <c r="S64" s="20">
        <v>40</v>
      </c>
      <c r="T64" s="20">
        <v>15</v>
      </c>
      <c r="U64" s="20">
        <v>41</v>
      </c>
      <c r="V64" s="20">
        <v>21</v>
      </c>
      <c r="W64" s="20">
        <v>26</v>
      </c>
      <c r="X64" s="20">
        <v>39</v>
      </c>
      <c r="Y64" s="20">
        <v>5</v>
      </c>
      <c r="Z64" s="20">
        <v>5</v>
      </c>
      <c r="AA64" s="20">
        <v>12</v>
      </c>
      <c r="AB64" s="20">
        <v>12</v>
      </c>
      <c r="AC64" s="20">
        <v>9</v>
      </c>
      <c r="AD64" s="20">
        <v>29</v>
      </c>
      <c r="AE64" s="20">
        <v>21</v>
      </c>
      <c r="AF64" s="20">
        <v>9</v>
      </c>
      <c r="AG64" s="20">
        <v>10</v>
      </c>
      <c r="AH64" s="20">
        <v>14</v>
      </c>
      <c r="AI64" s="20">
        <v>29</v>
      </c>
      <c r="AJ64" s="20">
        <v>17</v>
      </c>
      <c r="AK64" s="20">
        <v>3</v>
      </c>
    </row>
    <row r="65" spans="1:38" x14ac:dyDescent="0.2">
      <c r="A65" s="43" t="s">
        <v>13</v>
      </c>
      <c r="B65" s="16" t="s">
        <v>5</v>
      </c>
      <c r="C65" s="35" t="s">
        <v>41</v>
      </c>
      <c r="D65" s="73" t="s">
        <v>110</v>
      </c>
      <c r="E65" s="74" t="s">
        <v>164</v>
      </c>
      <c r="F65" s="18">
        <f t="shared" si="20"/>
        <v>0</v>
      </c>
      <c r="G65" s="19">
        <f t="shared" si="21"/>
        <v>1009</v>
      </c>
      <c r="H65" s="20">
        <v>185</v>
      </c>
      <c r="I65" s="20">
        <v>116</v>
      </c>
      <c r="J65" s="20">
        <v>76</v>
      </c>
      <c r="K65" s="20">
        <v>64</v>
      </c>
      <c r="L65" s="20">
        <v>50</v>
      </c>
      <c r="M65" s="20">
        <v>44</v>
      </c>
      <c r="N65" s="20">
        <v>54</v>
      </c>
      <c r="O65" s="20">
        <v>35</v>
      </c>
      <c r="P65" s="20">
        <v>6</v>
      </c>
      <c r="Q65" s="20">
        <v>29</v>
      </c>
      <c r="R65" s="20">
        <v>15</v>
      </c>
      <c r="S65" s="20">
        <v>38</v>
      </c>
      <c r="T65" s="20">
        <v>14</v>
      </c>
      <c r="U65" s="20">
        <v>39</v>
      </c>
      <c r="V65" s="20">
        <v>20</v>
      </c>
      <c r="W65" s="20">
        <v>24</v>
      </c>
      <c r="X65" s="20">
        <v>36</v>
      </c>
      <c r="Y65" s="20">
        <v>5</v>
      </c>
      <c r="Z65" s="20">
        <v>4</v>
      </c>
      <c r="AA65" s="20">
        <v>11</v>
      </c>
      <c r="AB65" s="20">
        <v>12</v>
      </c>
      <c r="AC65" s="20">
        <v>9</v>
      </c>
      <c r="AD65" s="20">
        <v>27</v>
      </c>
      <c r="AE65" s="20">
        <v>20</v>
      </c>
      <c r="AF65" s="20">
        <v>8</v>
      </c>
      <c r="AG65" s="20">
        <v>9</v>
      </c>
      <c r="AH65" s="20">
        <v>13</v>
      </c>
      <c r="AI65" s="20">
        <v>27</v>
      </c>
      <c r="AJ65" s="20">
        <v>16</v>
      </c>
      <c r="AK65" s="20">
        <v>3</v>
      </c>
    </row>
    <row r="66" spans="1:38" x14ac:dyDescent="0.2">
      <c r="A66" s="43" t="s">
        <v>13</v>
      </c>
      <c r="B66" s="16" t="s">
        <v>5</v>
      </c>
      <c r="C66" s="35" t="s">
        <v>41</v>
      </c>
      <c r="D66" s="73" t="s">
        <v>111</v>
      </c>
      <c r="E66" s="74" t="s">
        <v>112</v>
      </c>
      <c r="F66" s="18">
        <f t="shared" si="20"/>
        <v>0</v>
      </c>
      <c r="G66" s="19">
        <f t="shared" si="21"/>
        <v>980</v>
      </c>
      <c r="H66" s="20">
        <v>173</v>
      </c>
      <c r="I66" s="20">
        <v>108</v>
      </c>
      <c r="J66" s="20">
        <v>71</v>
      </c>
      <c r="K66" s="20">
        <v>60</v>
      </c>
      <c r="L66" s="20">
        <v>47</v>
      </c>
      <c r="M66" s="20">
        <v>41</v>
      </c>
      <c r="N66" s="20">
        <v>50</v>
      </c>
      <c r="O66" s="20">
        <v>32</v>
      </c>
      <c r="P66" s="20">
        <v>6</v>
      </c>
      <c r="Q66" s="20">
        <v>27</v>
      </c>
      <c r="R66" s="20">
        <v>14</v>
      </c>
      <c r="S66" s="20">
        <v>35</v>
      </c>
      <c r="T66" s="20">
        <v>13</v>
      </c>
      <c r="U66" s="20">
        <v>36</v>
      </c>
      <c r="V66" s="20">
        <v>18</v>
      </c>
      <c r="W66" s="20">
        <v>22</v>
      </c>
      <c r="X66" s="20">
        <v>34</v>
      </c>
      <c r="Y66" s="20">
        <v>6</v>
      </c>
      <c r="Z66" s="20">
        <v>5</v>
      </c>
      <c r="AA66" s="20">
        <v>13</v>
      </c>
      <c r="AB66" s="20">
        <v>14</v>
      </c>
      <c r="AC66" s="20">
        <v>10</v>
      </c>
      <c r="AD66" s="20">
        <v>32</v>
      </c>
      <c r="AE66" s="20">
        <v>23</v>
      </c>
      <c r="AF66" s="20">
        <v>10</v>
      </c>
      <c r="AG66" s="20">
        <v>11</v>
      </c>
      <c r="AH66" s="20">
        <v>16</v>
      </c>
      <c r="AI66" s="20">
        <v>32</v>
      </c>
      <c r="AJ66" s="20">
        <v>18</v>
      </c>
      <c r="AK66" s="20">
        <v>3</v>
      </c>
    </row>
    <row r="67" spans="1:38" x14ac:dyDescent="0.2">
      <c r="A67" s="43" t="s">
        <v>13</v>
      </c>
      <c r="B67" s="16" t="s">
        <v>5</v>
      </c>
      <c r="C67" s="35" t="s">
        <v>41</v>
      </c>
      <c r="D67" s="73" t="s">
        <v>113</v>
      </c>
      <c r="E67" s="74" t="s">
        <v>114</v>
      </c>
      <c r="F67" s="18">
        <f t="shared" si="20"/>
        <v>0</v>
      </c>
      <c r="G67" s="19">
        <f t="shared" si="21"/>
        <v>816</v>
      </c>
      <c r="H67" s="20">
        <v>148</v>
      </c>
      <c r="I67" s="20">
        <v>93</v>
      </c>
      <c r="J67" s="20">
        <v>61</v>
      </c>
      <c r="K67" s="20">
        <v>51</v>
      </c>
      <c r="L67" s="20">
        <v>40</v>
      </c>
      <c r="M67" s="20">
        <v>35</v>
      </c>
      <c r="N67" s="20">
        <v>43</v>
      </c>
      <c r="O67" s="20">
        <v>28</v>
      </c>
      <c r="P67" s="20">
        <v>5</v>
      </c>
      <c r="Q67" s="20">
        <v>23</v>
      </c>
      <c r="R67" s="20">
        <v>12</v>
      </c>
      <c r="S67" s="20">
        <v>30</v>
      </c>
      <c r="T67" s="20">
        <v>12</v>
      </c>
      <c r="U67" s="20">
        <v>31</v>
      </c>
      <c r="V67" s="20">
        <v>16</v>
      </c>
      <c r="W67" s="20">
        <v>19</v>
      </c>
      <c r="X67" s="20">
        <v>29</v>
      </c>
      <c r="Y67" s="20">
        <v>5</v>
      </c>
      <c r="Z67" s="20">
        <v>4</v>
      </c>
      <c r="AA67" s="20">
        <v>10</v>
      </c>
      <c r="AB67" s="20">
        <v>10</v>
      </c>
      <c r="AC67" s="20">
        <v>7</v>
      </c>
      <c r="AD67" s="20">
        <v>23</v>
      </c>
      <c r="AE67" s="20">
        <v>17</v>
      </c>
      <c r="AF67" s="20">
        <v>7</v>
      </c>
      <c r="AG67" s="20">
        <v>8</v>
      </c>
      <c r="AH67" s="20">
        <v>11</v>
      </c>
      <c r="AI67" s="20">
        <v>23</v>
      </c>
      <c r="AJ67" s="20">
        <v>13</v>
      </c>
      <c r="AK67" s="20">
        <v>2</v>
      </c>
    </row>
    <row r="68" spans="1:38" x14ac:dyDescent="0.2">
      <c r="A68" s="43" t="s">
        <v>13</v>
      </c>
      <c r="B68" s="16" t="s">
        <v>5</v>
      </c>
      <c r="C68" s="35" t="s">
        <v>41</v>
      </c>
      <c r="D68" s="73" t="s">
        <v>115</v>
      </c>
      <c r="E68" s="74" t="s">
        <v>116</v>
      </c>
      <c r="F68" s="18">
        <f t="shared" si="20"/>
        <v>0</v>
      </c>
      <c r="G68" s="19">
        <f t="shared" si="21"/>
        <v>1056</v>
      </c>
      <c r="H68" s="20">
        <v>197</v>
      </c>
      <c r="I68" s="20">
        <v>123</v>
      </c>
      <c r="J68" s="20">
        <v>81</v>
      </c>
      <c r="K68" s="20">
        <v>68</v>
      </c>
      <c r="L68" s="20">
        <v>54</v>
      </c>
      <c r="M68" s="20">
        <v>47</v>
      </c>
      <c r="N68" s="20">
        <v>57</v>
      </c>
      <c r="O68" s="20">
        <v>37</v>
      </c>
      <c r="P68" s="20">
        <v>7</v>
      </c>
      <c r="Q68" s="20">
        <v>31</v>
      </c>
      <c r="R68" s="20">
        <v>16</v>
      </c>
      <c r="S68" s="20">
        <v>40</v>
      </c>
      <c r="T68" s="20">
        <v>15</v>
      </c>
      <c r="U68" s="20">
        <v>41</v>
      </c>
      <c r="V68" s="20">
        <v>21</v>
      </c>
      <c r="W68" s="20">
        <v>26</v>
      </c>
      <c r="X68" s="20">
        <v>39</v>
      </c>
      <c r="Y68" s="20">
        <v>5</v>
      </c>
      <c r="Z68" s="20">
        <v>4</v>
      </c>
      <c r="AA68" s="20">
        <v>11</v>
      </c>
      <c r="AB68" s="20">
        <v>11</v>
      </c>
      <c r="AC68" s="20">
        <v>8</v>
      </c>
      <c r="AD68" s="20">
        <v>26</v>
      </c>
      <c r="AE68" s="20">
        <v>18</v>
      </c>
      <c r="AF68" s="20">
        <v>8</v>
      </c>
      <c r="AG68" s="20">
        <v>9</v>
      </c>
      <c r="AH68" s="20">
        <v>12</v>
      </c>
      <c r="AI68" s="20">
        <v>26</v>
      </c>
      <c r="AJ68" s="20">
        <v>15</v>
      </c>
      <c r="AK68" s="20">
        <v>3</v>
      </c>
    </row>
    <row r="69" spans="1:38" x14ac:dyDescent="0.2">
      <c r="A69" s="43" t="s">
        <v>13</v>
      </c>
      <c r="B69" s="16" t="s">
        <v>5</v>
      </c>
      <c r="C69" s="35" t="s">
        <v>41</v>
      </c>
      <c r="D69" s="73" t="s">
        <v>117</v>
      </c>
      <c r="E69" s="74" t="s">
        <v>144</v>
      </c>
      <c r="F69" s="18">
        <f t="shared" si="20"/>
        <v>0</v>
      </c>
      <c r="G69" s="19">
        <f t="shared" si="21"/>
        <v>988</v>
      </c>
      <c r="H69" s="20">
        <v>185</v>
      </c>
      <c r="I69" s="20">
        <v>116</v>
      </c>
      <c r="J69" s="20">
        <v>76</v>
      </c>
      <c r="K69" s="20">
        <v>64</v>
      </c>
      <c r="L69" s="20">
        <v>50</v>
      </c>
      <c r="M69" s="20">
        <v>44</v>
      </c>
      <c r="N69" s="20">
        <v>54</v>
      </c>
      <c r="O69" s="20">
        <v>35</v>
      </c>
      <c r="P69" s="20">
        <v>6</v>
      </c>
      <c r="Q69" s="20">
        <v>29</v>
      </c>
      <c r="R69" s="20">
        <v>15</v>
      </c>
      <c r="S69" s="20">
        <v>38</v>
      </c>
      <c r="T69" s="20">
        <v>14</v>
      </c>
      <c r="U69" s="20">
        <v>39</v>
      </c>
      <c r="V69" s="20">
        <v>20</v>
      </c>
      <c r="W69" s="20">
        <v>24</v>
      </c>
      <c r="X69" s="20">
        <v>36</v>
      </c>
      <c r="Y69" s="20">
        <v>4</v>
      </c>
      <c r="Z69" s="20">
        <v>4</v>
      </c>
      <c r="AA69" s="20">
        <v>10</v>
      </c>
      <c r="AB69" s="20">
        <v>10</v>
      </c>
      <c r="AC69" s="20">
        <v>7</v>
      </c>
      <c r="AD69" s="20">
        <v>24</v>
      </c>
      <c r="AE69" s="20">
        <v>17</v>
      </c>
      <c r="AF69" s="20">
        <v>7</v>
      </c>
      <c r="AG69" s="20">
        <v>8</v>
      </c>
      <c r="AH69" s="20">
        <v>12</v>
      </c>
      <c r="AI69" s="20">
        <v>24</v>
      </c>
      <c r="AJ69" s="20">
        <v>14</v>
      </c>
      <c r="AK69" s="20">
        <v>2</v>
      </c>
    </row>
    <row r="70" spans="1:38" x14ac:dyDescent="0.2">
      <c r="A70" s="44" t="s">
        <v>13</v>
      </c>
      <c r="B70" s="16" t="s">
        <v>5</v>
      </c>
      <c r="C70" s="45" t="s">
        <v>41</v>
      </c>
      <c r="D70" s="73" t="s">
        <v>118</v>
      </c>
      <c r="E70" s="74" t="s">
        <v>119</v>
      </c>
      <c r="F70" s="18">
        <f t="shared" si="20"/>
        <v>0</v>
      </c>
      <c r="G70" s="19">
        <f t="shared" si="21"/>
        <v>794</v>
      </c>
      <c r="H70" s="20">
        <v>148</v>
      </c>
      <c r="I70" s="20">
        <v>92</v>
      </c>
      <c r="J70" s="20">
        <v>62</v>
      </c>
      <c r="K70" s="20">
        <v>51</v>
      </c>
      <c r="L70" s="20">
        <v>40</v>
      </c>
      <c r="M70" s="20">
        <v>33</v>
      </c>
      <c r="N70" s="20">
        <v>42</v>
      </c>
      <c r="O70" s="20">
        <v>27</v>
      </c>
      <c r="P70" s="20">
        <v>6</v>
      </c>
      <c r="Q70" s="20">
        <v>25</v>
      </c>
      <c r="R70" s="20">
        <v>9</v>
      </c>
      <c r="S70" s="20">
        <v>29</v>
      </c>
      <c r="T70" s="20">
        <v>13</v>
      </c>
      <c r="U70" s="20">
        <v>32</v>
      </c>
      <c r="V70" s="20">
        <v>14</v>
      </c>
      <c r="W70" s="20">
        <v>19</v>
      </c>
      <c r="X70" s="20">
        <v>28</v>
      </c>
      <c r="Y70" s="20">
        <v>4</v>
      </c>
      <c r="Z70" s="20">
        <v>3</v>
      </c>
      <c r="AA70" s="20">
        <v>8</v>
      </c>
      <c r="AB70" s="20">
        <v>9</v>
      </c>
      <c r="AC70" s="20">
        <v>7</v>
      </c>
      <c r="AD70" s="20">
        <v>21</v>
      </c>
      <c r="AE70" s="20">
        <v>14</v>
      </c>
      <c r="AF70" s="20">
        <v>5</v>
      </c>
      <c r="AG70" s="20">
        <v>8</v>
      </c>
      <c r="AH70" s="20">
        <v>10</v>
      </c>
      <c r="AI70" s="20">
        <v>21</v>
      </c>
      <c r="AJ70" s="20">
        <v>11</v>
      </c>
      <c r="AK70" s="20">
        <v>3</v>
      </c>
    </row>
    <row r="71" spans="1:38" s="9" customFormat="1" x14ac:dyDescent="0.2">
      <c r="A71" s="12"/>
      <c r="B71" s="10"/>
      <c r="C71" s="10"/>
      <c r="D71" s="10"/>
      <c r="E71" s="12"/>
      <c r="F71" s="26">
        <f>SUM(F64:F70)</f>
        <v>0</v>
      </c>
      <c r="G71" s="26">
        <f t="shared" ref="G71:AK71" si="22">SUM(G64:G70)</f>
        <v>6718</v>
      </c>
      <c r="H71" s="26">
        <f t="shared" si="22"/>
        <v>1233</v>
      </c>
      <c r="I71" s="26">
        <f t="shared" si="22"/>
        <v>771</v>
      </c>
      <c r="J71" s="26">
        <f t="shared" si="22"/>
        <v>508</v>
      </c>
      <c r="K71" s="26">
        <f t="shared" si="22"/>
        <v>426</v>
      </c>
      <c r="L71" s="26">
        <f t="shared" si="22"/>
        <v>335</v>
      </c>
      <c r="M71" s="26">
        <f t="shared" si="22"/>
        <v>291</v>
      </c>
      <c r="N71" s="26">
        <f t="shared" si="22"/>
        <v>357</v>
      </c>
      <c r="O71" s="26">
        <f t="shared" si="22"/>
        <v>231</v>
      </c>
      <c r="P71" s="26">
        <f t="shared" si="22"/>
        <v>43</v>
      </c>
      <c r="Q71" s="26">
        <f t="shared" si="22"/>
        <v>195</v>
      </c>
      <c r="R71" s="26">
        <f t="shared" si="22"/>
        <v>97</v>
      </c>
      <c r="S71" s="26">
        <f t="shared" si="22"/>
        <v>250</v>
      </c>
      <c r="T71" s="26">
        <f t="shared" si="22"/>
        <v>96</v>
      </c>
      <c r="U71" s="26">
        <f t="shared" si="22"/>
        <v>259</v>
      </c>
      <c r="V71" s="26">
        <f t="shared" si="22"/>
        <v>130</v>
      </c>
      <c r="W71" s="26">
        <f t="shared" si="22"/>
        <v>160</v>
      </c>
      <c r="X71" s="26">
        <f t="shared" si="22"/>
        <v>241</v>
      </c>
      <c r="Y71" s="26">
        <f t="shared" si="22"/>
        <v>34</v>
      </c>
      <c r="Z71" s="26">
        <f t="shared" si="22"/>
        <v>29</v>
      </c>
      <c r="AA71" s="26">
        <f t="shared" si="22"/>
        <v>75</v>
      </c>
      <c r="AB71" s="26">
        <f t="shared" si="22"/>
        <v>78</v>
      </c>
      <c r="AC71" s="26">
        <f t="shared" si="22"/>
        <v>57</v>
      </c>
      <c r="AD71" s="26">
        <f t="shared" si="22"/>
        <v>182</v>
      </c>
      <c r="AE71" s="26">
        <f t="shared" si="22"/>
        <v>130</v>
      </c>
      <c r="AF71" s="26">
        <f t="shared" si="22"/>
        <v>54</v>
      </c>
      <c r="AG71" s="26">
        <f t="shared" si="22"/>
        <v>63</v>
      </c>
      <c r="AH71" s="26">
        <f t="shared" si="22"/>
        <v>88</v>
      </c>
      <c r="AI71" s="26">
        <f t="shared" si="22"/>
        <v>182</v>
      </c>
      <c r="AJ71" s="26">
        <f t="shared" si="22"/>
        <v>104</v>
      </c>
      <c r="AK71" s="26">
        <f t="shared" si="22"/>
        <v>19</v>
      </c>
      <c r="AL71" s="7"/>
    </row>
    <row r="72" spans="1:38" s="9" customFormat="1" x14ac:dyDescent="0.2">
      <c r="A72" s="49" t="s">
        <v>120</v>
      </c>
      <c r="B72" s="16" t="s">
        <v>5</v>
      </c>
      <c r="C72" s="35" t="s">
        <v>41</v>
      </c>
      <c r="D72" s="79" t="s">
        <v>126</v>
      </c>
      <c r="E72" s="74" t="s">
        <v>145</v>
      </c>
      <c r="F72" s="18">
        <f>SUMPRODUCT(H72:AK72,$H$1:$AK$1)</f>
        <v>0</v>
      </c>
      <c r="G72" s="19">
        <f>SUM(H72:AK72)</f>
        <v>820</v>
      </c>
      <c r="H72" s="14">
        <v>123</v>
      </c>
      <c r="I72" s="14">
        <v>64</v>
      </c>
      <c r="J72" s="14">
        <v>70</v>
      </c>
      <c r="K72" s="14">
        <v>46</v>
      </c>
      <c r="L72" s="14">
        <v>32</v>
      </c>
      <c r="M72" s="14">
        <v>33</v>
      </c>
      <c r="N72" s="14">
        <v>42</v>
      </c>
      <c r="O72" s="14">
        <v>38</v>
      </c>
      <c r="P72" s="14">
        <v>11</v>
      </c>
      <c r="Q72" s="14">
        <v>89</v>
      </c>
      <c r="R72" s="14">
        <v>25</v>
      </c>
      <c r="S72" s="14">
        <v>36</v>
      </c>
      <c r="T72" s="14">
        <v>20</v>
      </c>
      <c r="U72" s="14">
        <v>29</v>
      </c>
      <c r="V72" s="14">
        <v>24</v>
      </c>
      <c r="W72" s="14">
        <v>17</v>
      </c>
      <c r="X72" s="14">
        <v>31</v>
      </c>
      <c r="Y72" s="14">
        <v>3</v>
      </c>
      <c r="Z72" s="14">
        <v>3</v>
      </c>
      <c r="AA72" s="14">
        <v>5</v>
      </c>
      <c r="AB72" s="14">
        <v>6</v>
      </c>
      <c r="AC72" s="14">
        <v>6</v>
      </c>
      <c r="AD72" s="14">
        <v>14</v>
      </c>
      <c r="AE72" s="14">
        <v>10</v>
      </c>
      <c r="AF72" s="14">
        <v>5</v>
      </c>
      <c r="AG72" s="14">
        <v>3</v>
      </c>
      <c r="AH72" s="14">
        <v>4</v>
      </c>
      <c r="AI72" s="14">
        <v>17</v>
      </c>
      <c r="AJ72" s="14">
        <v>8</v>
      </c>
      <c r="AK72" s="14">
        <v>6</v>
      </c>
      <c r="AL72" s="7"/>
    </row>
    <row r="73" spans="1:38" s="9" customFormat="1" x14ac:dyDescent="0.2">
      <c r="A73" s="49" t="s">
        <v>120</v>
      </c>
      <c r="B73" s="16" t="s">
        <v>5</v>
      </c>
      <c r="C73" s="35" t="s">
        <v>41</v>
      </c>
      <c r="D73" s="79" t="s">
        <v>127</v>
      </c>
      <c r="E73" s="74" t="s">
        <v>148</v>
      </c>
      <c r="F73" s="18">
        <f>SUMPRODUCT(H73:AK73,$H$1:$AK$1)</f>
        <v>0</v>
      </c>
      <c r="G73" s="19">
        <f>SUM(H73:AK73)</f>
        <v>820</v>
      </c>
      <c r="H73" s="14">
        <v>123</v>
      </c>
      <c r="I73" s="14">
        <v>64</v>
      </c>
      <c r="J73" s="14">
        <v>70</v>
      </c>
      <c r="K73" s="14">
        <v>46</v>
      </c>
      <c r="L73" s="14">
        <v>32</v>
      </c>
      <c r="M73" s="14">
        <v>33</v>
      </c>
      <c r="N73" s="14">
        <v>42</v>
      </c>
      <c r="O73" s="14">
        <v>38</v>
      </c>
      <c r="P73" s="14">
        <v>11</v>
      </c>
      <c r="Q73" s="14">
        <v>89</v>
      </c>
      <c r="R73" s="14">
        <v>25</v>
      </c>
      <c r="S73" s="14">
        <v>36</v>
      </c>
      <c r="T73" s="14">
        <v>20</v>
      </c>
      <c r="U73" s="14">
        <v>29</v>
      </c>
      <c r="V73" s="14">
        <v>24</v>
      </c>
      <c r="W73" s="14">
        <v>17</v>
      </c>
      <c r="X73" s="14">
        <v>31</v>
      </c>
      <c r="Y73" s="14">
        <v>3</v>
      </c>
      <c r="Z73" s="14">
        <v>3</v>
      </c>
      <c r="AA73" s="14">
        <v>5</v>
      </c>
      <c r="AB73" s="14">
        <v>6</v>
      </c>
      <c r="AC73" s="14">
        <v>6</v>
      </c>
      <c r="AD73" s="14">
        <v>14</v>
      </c>
      <c r="AE73" s="14">
        <v>10</v>
      </c>
      <c r="AF73" s="14">
        <v>5</v>
      </c>
      <c r="AG73" s="14">
        <v>3</v>
      </c>
      <c r="AH73" s="14">
        <v>4</v>
      </c>
      <c r="AI73" s="14">
        <v>17</v>
      </c>
      <c r="AJ73" s="14">
        <v>8</v>
      </c>
      <c r="AK73" s="14">
        <v>6</v>
      </c>
      <c r="AL73" s="7"/>
    </row>
    <row r="74" spans="1:38" s="9" customFormat="1" x14ac:dyDescent="0.2">
      <c r="A74" s="49" t="s">
        <v>120</v>
      </c>
      <c r="B74" s="16" t="s">
        <v>5</v>
      </c>
      <c r="C74" s="35" t="s">
        <v>41</v>
      </c>
      <c r="D74" s="79" t="s">
        <v>129</v>
      </c>
      <c r="E74" s="74" t="s">
        <v>128</v>
      </c>
      <c r="F74" s="18">
        <f>SUMPRODUCT(H74:AK74,$H$1:$AK$1)</f>
        <v>0</v>
      </c>
      <c r="G74" s="19">
        <f>SUM(H74:AK74)</f>
        <v>964</v>
      </c>
      <c r="H74" s="14">
        <v>145</v>
      </c>
      <c r="I74" s="14">
        <v>75</v>
      </c>
      <c r="J74" s="14">
        <v>82</v>
      </c>
      <c r="K74" s="14">
        <v>55</v>
      </c>
      <c r="L74" s="14">
        <v>38</v>
      </c>
      <c r="M74" s="14">
        <v>38</v>
      </c>
      <c r="N74" s="14">
        <v>49</v>
      </c>
      <c r="O74" s="14">
        <v>45</v>
      </c>
      <c r="P74" s="14">
        <v>13</v>
      </c>
      <c r="Q74" s="14">
        <v>105</v>
      </c>
      <c r="R74" s="14">
        <v>29</v>
      </c>
      <c r="S74" s="14">
        <v>42</v>
      </c>
      <c r="T74" s="14">
        <v>23</v>
      </c>
      <c r="U74" s="14">
        <v>35</v>
      </c>
      <c r="V74" s="14">
        <v>28</v>
      </c>
      <c r="W74" s="14">
        <v>19</v>
      </c>
      <c r="X74" s="14">
        <v>36</v>
      </c>
      <c r="Y74" s="14">
        <v>4</v>
      </c>
      <c r="Z74" s="14">
        <v>3</v>
      </c>
      <c r="AA74" s="14">
        <v>6</v>
      </c>
      <c r="AB74" s="14">
        <v>7</v>
      </c>
      <c r="AC74" s="14">
        <v>7</v>
      </c>
      <c r="AD74" s="14">
        <v>17</v>
      </c>
      <c r="AE74" s="14">
        <v>12</v>
      </c>
      <c r="AF74" s="14">
        <v>6</v>
      </c>
      <c r="AG74" s="14">
        <v>4</v>
      </c>
      <c r="AH74" s="14">
        <v>5</v>
      </c>
      <c r="AI74" s="14">
        <v>21</v>
      </c>
      <c r="AJ74" s="14">
        <v>9</v>
      </c>
      <c r="AK74" s="14">
        <v>6</v>
      </c>
      <c r="AL74" s="7"/>
    </row>
    <row r="75" spans="1:38" s="9" customFormat="1" x14ac:dyDescent="0.2">
      <c r="A75" s="49" t="s">
        <v>120</v>
      </c>
      <c r="B75" s="16" t="s">
        <v>5</v>
      </c>
      <c r="C75" s="35" t="s">
        <v>41</v>
      </c>
      <c r="D75" s="79" t="s">
        <v>130</v>
      </c>
      <c r="E75" s="74" t="s">
        <v>131</v>
      </c>
      <c r="F75" s="18">
        <f>SUMPRODUCT(H75:AK75,$H$1:$AK$1)</f>
        <v>0</v>
      </c>
      <c r="G75" s="19">
        <f>SUM(H75:AK75)</f>
        <v>968</v>
      </c>
      <c r="H75" s="14">
        <v>145</v>
      </c>
      <c r="I75" s="14">
        <v>75</v>
      </c>
      <c r="J75" s="14">
        <v>81</v>
      </c>
      <c r="K75" s="14">
        <v>55</v>
      </c>
      <c r="L75" s="14">
        <v>39</v>
      </c>
      <c r="M75" s="14">
        <v>38</v>
      </c>
      <c r="N75" s="14">
        <v>49</v>
      </c>
      <c r="O75" s="14">
        <v>46</v>
      </c>
      <c r="P75" s="14">
        <v>14</v>
      </c>
      <c r="Q75" s="14">
        <v>106</v>
      </c>
      <c r="R75" s="14">
        <v>30</v>
      </c>
      <c r="S75" s="14">
        <v>41</v>
      </c>
      <c r="T75" s="14">
        <v>24</v>
      </c>
      <c r="U75" s="14">
        <v>35</v>
      </c>
      <c r="V75" s="14">
        <v>27</v>
      </c>
      <c r="W75" s="14">
        <v>19</v>
      </c>
      <c r="X75" s="14">
        <v>36</v>
      </c>
      <c r="Y75" s="14">
        <v>4</v>
      </c>
      <c r="Z75" s="14">
        <v>2</v>
      </c>
      <c r="AA75" s="14">
        <v>7</v>
      </c>
      <c r="AB75" s="14">
        <v>7</v>
      </c>
      <c r="AC75" s="14">
        <v>8</v>
      </c>
      <c r="AD75" s="14">
        <v>18</v>
      </c>
      <c r="AE75" s="14">
        <v>11</v>
      </c>
      <c r="AF75" s="14">
        <v>5</v>
      </c>
      <c r="AG75" s="14">
        <v>5</v>
      </c>
      <c r="AH75" s="14">
        <v>5</v>
      </c>
      <c r="AI75" s="14">
        <v>21</v>
      </c>
      <c r="AJ75" s="14">
        <v>9</v>
      </c>
      <c r="AK75" s="14">
        <v>6</v>
      </c>
      <c r="AL75" s="7"/>
    </row>
    <row r="76" spans="1:38" s="9" customFormat="1" x14ac:dyDescent="0.2">
      <c r="A76" s="12"/>
      <c r="B76" s="10"/>
      <c r="C76" s="10"/>
      <c r="D76" s="10"/>
      <c r="E76" s="12"/>
      <c r="F76" s="26">
        <f>SUM(F72:F75)</f>
        <v>0</v>
      </c>
      <c r="G76" s="26">
        <f t="shared" ref="G76:AK76" si="23">SUM(G72:G75)</f>
        <v>3572</v>
      </c>
      <c r="H76" s="26">
        <f t="shared" si="23"/>
        <v>536</v>
      </c>
      <c r="I76" s="26">
        <f t="shared" si="23"/>
        <v>278</v>
      </c>
      <c r="J76" s="26">
        <f t="shared" si="23"/>
        <v>303</v>
      </c>
      <c r="K76" s="26">
        <f t="shared" si="23"/>
        <v>202</v>
      </c>
      <c r="L76" s="26">
        <f t="shared" si="23"/>
        <v>141</v>
      </c>
      <c r="M76" s="26">
        <f t="shared" si="23"/>
        <v>142</v>
      </c>
      <c r="N76" s="26">
        <f t="shared" si="23"/>
        <v>182</v>
      </c>
      <c r="O76" s="26">
        <f t="shared" si="23"/>
        <v>167</v>
      </c>
      <c r="P76" s="26">
        <f t="shared" si="23"/>
        <v>49</v>
      </c>
      <c r="Q76" s="26">
        <f t="shared" si="23"/>
        <v>389</v>
      </c>
      <c r="R76" s="26">
        <f t="shared" si="23"/>
        <v>109</v>
      </c>
      <c r="S76" s="26">
        <f t="shared" si="23"/>
        <v>155</v>
      </c>
      <c r="T76" s="26">
        <f t="shared" si="23"/>
        <v>87</v>
      </c>
      <c r="U76" s="26">
        <f t="shared" si="23"/>
        <v>128</v>
      </c>
      <c r="V76" s="26">
        <f t="shared" si="23"/>
        <v>103</v>
      </c>
      <c r="W76" s="26">
        <f t="shared" si="23"/>
        <v>72</v>
      </c>
      <c r="X76" s="26">
        <f t="shared" si="23"/>
        <v>134</v>
      </c>
      <c r="Y76" s="26">
        <f t="shared" si="23"/>
        <v>14</v>
      </c>
      <c r="Z76" s="26">
        <f t="shared" si="23"/>
        <v>11</v>
      </c>
      <c r="AA76" s="26">
        <f t="shared" si="23"/>
        <v>23</v>
      </c>
      <c r="AB76" s="26">
        <f t="shared" si="23"/>
        <v>26</v>
      </c>
      <c r="AC76" s="26">
        <f t="shared" si="23"/>
        <v>27</v>
      </c>
      <c r="AD76" s="26">
        <f t="shared" si="23"/>
        <v>63</v>
      </c>
      <c r="AE76" s="26">
        <f t="shared" si="23"/>
        <v>43</v>
      </c>
      <c r="AF76" s="26">
        <f t="shared" si="23"/>
        <v>21</v>
      </c>
      <c r="AG76" s="26">
        <f t="shared" si="23"/>
        <v>15</v>
      </c>
      <c r="AH76" s="26">
        <f t="shared" si="23"/>
        <v>18</v>
      </c>
      <c r="AI76" s="26">
        <f t="shared" si="23"/>
        <v>76</v>
      </c>
      <c r="AJ76" s="26">
        <f t="shared" si="23"/>
        <v>34</v>
      </c>
      <c r="AK76" s="26">
        <f t="shared" si="23"/>
        <v>24</v>
      </c>
      <c r="AL76" s="7"/>
    </row>
    <row r="77" spans="1:38" s="9" customFormat="1" x14ac:dyDescent="0.2">
      <c r="A77" s="49" t="s">
        <v>121</v>
      </c>
      <c r="B77" s="16" t="s">
        <v>5</v>
      </c>
      <c r="C77" s="35" t="s">
        <v>41</v>
      </c>
      <c r="D77" s="60" t="s">
        <v>122</v>
      </c>
      <c r="E77" s="72" t="s">
        <v>146</v>
      </c>
      <c r="F77" s="18">
        <f>SUMPRODUCT(H77:AK77,$H$1:$AK$1)</f>
        <v>0</v>
      </c>
      <c r="G77" s="19">
        <f>SUM(H77:AK77)</f>
        <v>1294</v>
      </c>
      <c r="H77" s="14">
        <v>168</v>
      </c>
      <c r="I77" s="14">
        <v>80</v>
      </c>
      <c r="J77" s="14">
        <v>98</v>
      </c>
      <c r="K77" s="14">
        <v>41</v>
      </c>
      <c r="L77" s="14">
        <v>42</v>
      </c>
      <c r="M77" s="14">
        <v>41</v>
      </c>
      <c r="N77" s="14">
        <v>61</v>
      </c>
      <c r="O77" s="14">
        <v>56</v>
      </c>
      <c r="P77" s="14">
        <v>22</v>
      </c>
      <c r="Q77" s="14">
        <v>170</v>
      </c>
      <c r="R77" s="14">
        <v>39</v>
      </c>
      <c r="S77" s="14">
        <v>57</v>
      </c>
      <c r="T77" s="14">
        <v>28</v>
      </c>
      <c r="U77" s="14">
        <v>30</v>
      </c>
      <c r="V77" s="14">
        <v>29</v>
      </c>
      <c r="W77" s="14">
        <v>26</v>
      </c>
      <c r="X77" s="14">
        <v>59</v>
      </c>
      <c r="Y77" s="14">
        <v>7</v>
      </c>
      <c r="Z77" s="14">
        <v>5</v>
      </c>
      <c r="AA77" s="14">
        <v>10</v>
      </c>
      <c r="AB77" s="14">
        <v>17</v>
      </c>
      <c r="AC77" s="14">
        <v>22</v>
      </c>
      <c r="AD77" s="14">
        <v>34</v>
      </c>
      <c r="AE77" s="14">
        <v>29</v>
      </c>
      <c r="AF77" s="14">
        <v>19</v>
      </c>
      <c r="AG77" s="14">
        <v>16</v>
      </c>
      <c r="AH77" s="14">
        <v>19</v>
      </c>
      <c r="AI77" s="14">
        <v>39</v>
      </c>
      <c r="AJ77" s="14">
        <v>20</v>
      </c>
      <c r="AK77" s="14">
        <v>10</v>
      </c>
      <c r="AL77" s="7"/>
    </row>
    <row r="78" spans="1:38" s="9" customFormat="1" x14ac:dyDescent="0.2">
      <c r="A78" s="49" t="s">
        <v>121</v>
      </c>
      <c r="B78" s="16" t="s">
        <v>5</v>
      </c>
      <c r="C78" s="35" t="s">
        <v>41</v>
      </c>
      <c r="D78" s="60" t="s">
        <v>123</v>
      </c>
      <c r="E78" s="43" t="s">
        <v>124</v>
      </c>
      <c r="F78" s="18">
        <f>SUMPRODUCT(H78:AK78,$H$1:$AK$1)</f>
        <v>0</v>
      </c>
      <c r="G78" s="19">
        <f>SUM(H78:AK78)</f>
        <v>1166</v>
      </c>
      <c r="H78" s="14">
        <v>174</v>
      </c>
      <c r="I78" s="14">
        <v>82</v>
      </c>
      <c r="J78" s="14">
        <v>101</v>
      </c>
      <c r="K78" s="14">
        <v>42</v>
      </c>
      <c r="L78" s="14">
        <v>44</v>
      </c>
      <c r="M78" s="14">
        <v>42</v>
      </c>
      <c r="N78" s="14">
        <v>57</v>
      </c>
      <c r="O78" s="14">
        <v>53</v>
      </c>
      <c r="P78" s="14">
        <v>20</v>
      </c>
      <c r="Q78" s="14">
        <v>161</v>
      </c>
      <c r="R78" s="14">
        <v>37</v>
      </c>
      <c r="S78" s="14">
        <v>54</v>
      </c>
      <c r="T78" s="14">
        <v>26</v>
      </c>
      <c r="U78" s="14">
        <v>29</v>
      </c>
      <c r="V78" s="14">
        <v>27</v>
      </c>
      <c r="W78" s="14">
        <v>24</v>
      </c>
      <c r="X78" s="14">
        <v>54</v>
      </c>
      <c r="Y78" s="14">
        <v>6</v>
      </c>
      <c r="Z78" s="14">
        <v>5</v>
      </c>
      <c r="AA78" s="14">
        <v>10</v>
      </c>
      <c r="AB78" s="14">
        <v>11</v>
      </c>
      <c r="AC78" s="14">
        <v>11</v>
      </c>
      <c r="AD78" s="14">
        <v>17</v>
      </c>
      <c r="AE78" s="14">
        <v>15</v>
      </c>
      <c r="AF78" s="14">
        <v>10</v>
      </c>
      <c r="AG78" s="14">
        <v>8</v>
      </c>
      <c r="AH78" s="14">
        <v>10</v>
      </c>
      <c r="AI78" s="14">
        <v>20</v>
      </c>
      <c r="AJ78" s="14">
        <v>11</v>
      </c>
      <c r="AK78" s="14">
        <v>5</v>
      </c>
      <c r="AL78" s="7"/>
    </row>
    <row r="79" spans="1:38" s="9" customFormat="1" x14ac:dyDescent="0.2">
      <c r="A79" s="49" t="s">
        <v>121</v>
      </c>
      <c r="B79" s="16" t="s">
        <v>5</v>
      </c>
      <c r="C79" s="35" t="s">
        <v>41</v>
      </c>
      <c r="D79" s="60" t="s">
        <v>125</v>
      </c>
      <c r="E79" s="43" t="s">
        <v>133</v>
      </c>
      <c r="F79" s="18">
        <f>SUMPRODUCT(H79:AK79,$H$1:$AK$1)</f>
        <v>0</v>
      </c>
      <c r="G79" s="19">
        <f>SUM(H79:AK79)</f>
        <v>1056</v>
      </c>
      <c r="H79" s="14">
        <v>184</v>
      </c>
      <c r="I79" s="14">
        <v>87</v>
      </c>
      <c r="J79" s="14">
        <v>107</v>
      </c>
      <c r="K79" s="14">
        <v>45</v>
      </c>
      <c r="L79" s="14">
        <v>46</v>
      </c>
      <c r="M79" s="14">
        <v>45</v>
      </c>
      <c r="N79" s="14">
        <v>56</v>
      </c>
      <c r="O79" s="14">
        <v>52</v>
      </c>
      <c r="P79" s="14">
        <v>20</v>
      </c>
      <c r="Q79" s="14">
        <v>156</v>
      </c>
      <c r="R79" s="14">
        <v>35</v>
      </c>
      <c r="S79" s="14">
        <v>52</v>
      </c>
      <c r="T79" s="14">
        <v>25</v>
      </c>
      <c r="U79" s="14">
        <v>28</v>
      </c>
      <c r="V79" s="14">
        <v>26</v>
      </c>
      <c r="W79" s="14">
        <v>14</v>
      </c>
      <c r="X79" s="14">
        <v>32</v>
      </c>
      <c r="Y79" s="14">
        <v>3</v>
      </c>
      <c r="Z79" s="14">
        <v>3</v>
      </c>
      <c r="AA79" s="14">
        <v>5</v>
      </c>
      <c r="AB79" s="14">
        <v>3</v>
      </c>
      <c r="AC79" s="14">
        <v>3</v>
      </c>
      <c r="AD79" s="14">
        <v>5</v>
      </c>
      <c r="AE79" s="14">
        <v>5</v>
      </c>
      <c r="AF79" s="14">
        <v>3</v>
      </c>
      <c r="AG79" s="14">
        <v>3</v>
      </c>
      <c r="AH79" s="14">
        <v>3</v>
      </c>
      <c r="AI79" s="14">
        <v>6</v>
      </c>
      <c r="AJ79" s="14">
        <v>3</v>
      </c>
      <c r="AK79" s="14">
        <v>1</v>
      </c>
      <c r="AL79" s="7"/>
    </row>
    <row r="80" spans="1:38" s="9" customFormat="1" x14ac:dyDescent="0.2">
      <c r="A80" s="50"/>
      <c r="B80" s="37"/>
      <c r="C80" s="37"/>
      <c r="D80" s="51"/>
      <c r="E80" s="52"/>
      <c r="F80" s="26">
        <f>SUM(F77:F79)</f>
        <v>0</v>
      </c>
      <c r="G80" s="26">
        <f t="shared" ref="G80:AK80" si="24">SUM(G77:G79)</f>
        <v>3516</v>
      </c>
      <c r="H80" s="26">
        <f t="shared" si="24"/>
        <v>526</v>
      </c>
      <c r="I80" s="26">
        <f t="shared" si="24"/>
        <v>249</v>
      </c>
      <c r="J80" s="26">
        <f t="shared" si="24"/>
        <v>306</v>
      </c>
      <c r="K80" s="26">
        <f t="shared" si="24"/>
        <v>128</v>
      </c>
      <c r="L80" s="26">
        <f t="shared" si="24"/>
        <v>132</v>
      </c>
      <c r="M80" s="26">
        <f t="shared" si="24"/>
        <v>128</v>
      </c>
      <c r="N80" s="26">
        <f t="shared" si="24"/>
        <v>174</v>
      </c>
      <c r="O80" s="26">
        <f t="shared" si="24"/>
        <v>161</v>
      </c>
      <c r="P80" s="26">
        <f t="shared" si="24"/>
        <v>62</v>
      </c>
      <c r="Q80" s="26">
        <f t="shared" si="24"/>
        <v>487</v>
      </c>
      <c r="R80" s="26">
        <f t="shared" si="24"/>
        <v>111</v>
      </c>
      <c r="S80" s="26">
        <f t="shared" si="24"/>
        <v>163</v>
      </c>
      <c r="T80" s="26">
        <f t="shared" si="24"/>
        <v>79</v>
      </c>
      <c r="U80" s="26">
        <f t="shared" si="24"/>
        <v>87</v>
      </c>
      <c r="V80" s="26">
        <f t="shared" si="24"/>
        <v>82</v>
      </c>
      <c r="W80" s="26">
        <f t="shared" si="24"/>
        <v>64</v>
      </c>
      <c r="X80" s="26">
        <f t="shared" si="24"/>
        <v>145</v>
      </c>
      <c r="Y80" s="26">
        <f t="shared" si="24"/>
        <v>16</v>
      </c>
      <c r="Z80" s="26">
        <f t="shared" si="24"/>
        <v>13</v>
      </c>
      <c r="AA80" s="26">
        <f t="shared" si="24"/>
        <v>25</v>
      </c>
      <c r="AB80" s="26">
        <f t="shared" si="24"/>
        <v>31</v>
      </c>
      <c r="AC80" s="26">
        <f t="shared" si="24"/>
        <v>36</v>
      </c>
      <c r="AD80" s="26">
        <f t="shared" si="24"/>
        <v>56</v>
      </c>
      <c r="AE80" s="26">
        <f t="shared" si="24"/>
        <v>49</v>
      </c>
      <c r="AF80" s="26">
        <f t="shared" si="24"/>
        <v>32</v>
      </c>
      <c r="AG80" s="26">
        <f t="shared" si="24"/>
        <v>27</v>
      </c>
      <c r="AH80" s="26">
        <f t="shared" si="24"/>
        <v>32</v>
      </c>
      <c r="AI80" s="26">
        <f t="shared" si="24"/>
        <v>65</v>
      </c>
      <c r="AJ80" s="26">
        <f t="shared" si="24"/>
        <v>34</v>
      </c>
      <c r="AK80" s="26">
        <f t="shared" si="24"/>
        <v>16</v>
      </c>
      <c r="AL80" s="7"/>
    </row>
    <row r="81" spans="1:37" s="7" customFormat="1" x14ac:dyDescent="0.2">
      <c r="A81" s="46" t="s">
        <v>43</v>
      </c>
      <c r="B81" s="11"/>
      <c r="C81" s="11"/>
      <c r="D81" s="11"/>
      <c r="E81" s="11"/>
      <c r="F81" s="55">
        <f t="shared" ref="F81:AK81" si="25">SUM(F80,F76,F71,F63,F58,F53,F45,F37,F30,F23,F18,F13,F6)</f>
        <v>0</v>
      </c>
      <c r="G81" s="55">
        <f t="shared" si="25"/>
        <v>60688</v>
      </c>
      <c r="H81" s="55">
        <f t="shared" si="25"/>
        <v>10401</v>
      </c>
      <c r="I81" s="55">
        <f t="shared" si="25"/>
        <v>5200</v>
      </c>
      <c r="J81" s="55">
        <f t="shared" si="25"/>
        <v>5200</v>
      </c>
      <c r="K81" s="55">
        <f t="shared" si="25"/>
        <v>3901</v>
      </c>
      <c r="L81" s="55">
        <f t="shared" si="25"/>
        <v>2600</v>
      </c>
      <c r="M81" s="55">
        <f t="shared" si="25"/>
        <v>3250</v>
      </c>
      <c r="N81" s="55">
        <f t="shared" si="25"/>
        <v>2598</v>
      </c>
      <c r="O81" s="55">
        <f t="shared" si="25"/>
        <v>2600</v>
      </c>
      <c r="P81" s="55">
        <f t="shared" si="25"/>
        <v>651</v>
      </c>
      <c r="Q81" s="55">
        <f t="shared" si="25"/>
        <v>3899</v>
      </c>
      <c r="R81" s="55">
        <f t="shared" si="25"/>
        <v>1300</v>
      </c>
      <c r="S81" s="55">
        <f t="shared" si="25"/>
        <v>2599</v>
      </c>
      <c r="T81" s="55">
        <f t="shared" si="25"/>
        <v>1300</v>
      </c>
      <c r="U81" s="55">
        <f t="shared" si="25"/>
        <v>2600</v>
      </c>
      <c r="V81" s="55">
        <f t="shared" si="25"/>
        <v>1950</v>
      </c>
      <c r="W81" s="55">
        <f t="shared" si="25"/>
        <v>1302</v>
      </c>
      <c r="X81" s="55">
        <f t="shared" si="25"/>
        <v>2601</v>
      </c>
      <c r="Y81" s="55">
        <f t="shared" si="25"/>
        <v>265</v>
      </c>
      <c r="Z81" s="55">
        <f t="shared" si="25"/>
        <v>219</v>
      </c>
      <c r="AA81" s="55">
        <f t="shared" si="25"/>
        <v>438</v>
      </c>
      <c r="AB81" s="55">
        <f t="shared" si="25"/>
        <v>441</v>
      </c>
      <c r="AC81" s="55">
        <f t="shared" si="25"/>
        <v>441</v>
      </c>
      <c r="AD81" s="55">
        <f t="shared" si="25"/>
        <v>1100</v>
      </c>
      <c r="AE81" s="55">
        <f t="shared" si="25"/>
        <v>879</v>
      </c>
      <c r="AF81" s="55">
        <f t="shared" si="25"/>
        <v>330</v>
      </c>
      <c r="AG81" s="55">
        <f t="shared" si="25"/>
        <v>331</v>
      </c>
      <c r="AH81" s="55">
        <f t="shared" si="25"/>
        <v>441</v>
      </c>
      <c r="AI81" s="55">
        <f t="shared" si="25"/>
        <v>1099</v>
      </c>
      <c r="AJ81" s="55">
        <f t="shared" si="25"/>
        <v>551</v>
      </c>
      <c r="AK81" s="55">
        <f t="shared" si="25"/>
        <v>201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4:E38 D30:E32 D3:E27 D28:D29">
    <cfRule type="duplicateValues" dxfId="0" priority="6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Distributor Primary</vt:lpstr>
      <vt:lpstr>Distributor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Abu Taher Sarker</cp:lastModifiedBy>
  <dcterms:created xsi:type="dcterms:W3CDTF">2020-07-03T08:23:30Z</dcterms:created>
  <dcterms:modified xsi:type="dcterms:W3CDTF">2022-08-06T07:49:03Z</dcterms:modified>
</cp:coreProperties>
</file>