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<sst xmlns="http://schemas.openxmlformats.org/spreadsheetml/2006/main" count="460" uniqueCount="243">
  <si>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</si>
  <si>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</si>
  <si>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</si>
  <si>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</si>
  <si>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</si>
  <si>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</si>
  <si>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</si>
  <si>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</si>
  <si>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</si>
  <si>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</si>
  <si>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</si>
  <si>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</si>
  <si>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</si>
  <si>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</si>
  <si>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</si>
  <si>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</si>
  <si>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</si>
  <si>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</si>
  <si>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</si>
  <si>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</si>
  <si>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</si>
  <si>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</si>
  <si>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</si>
  <si>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</si>
  <si>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</si>
  <si>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</si>
  <si>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</si>
  <si>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</si>
  <si>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</si>
  <si>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</si>
  <si>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</si>
  <si>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</si>
  <si>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</si>
  <si>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</si>
  <si>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</si>
  <si>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</si>
  <si>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</si>
  <si>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</si>
  <si>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</si>
  <si>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</si>
  <si>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</si>
  <si>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</si>
  <si>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</si>
  <si>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</si>
  <si>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</si>
  <si>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</si>
  <si>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</si>
  <si>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</si>
  <si>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</si>
  <si>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</si>
  <si>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</si>
  <si>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</si>
  <si>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</si>
  <si>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</si>
  <si>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</si>
  <si>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</si>
  <si>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</si>
  <si>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</si>
  <si>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</si>
  <si>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</si>
  <si>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</si>
  <si>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</si>
  <si>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</si>
  <si>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</si>
  <si>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</si>
  <si>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</si>
  <si>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</si>
  <si>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</si>
  <si>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</si>
  <si>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</si>
  <si>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</si>
  <si>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</si>
  <si>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</si>
  <si>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</si>
  <si>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</si>
  <si>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</si>
  <si>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</si>
  <si>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</si>
  <si>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</si>
  <si>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</si>
  <si>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</si>
  <si>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</si>
  <si>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</si>
  <si>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</si>
  <si>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</si>
  <si>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</si>
  <si>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</si>
  <si>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</si>
  <si>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</si>
  <si>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</si>
  <si>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</si>
  <si>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</si>
  <si>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</si>
  <si>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</si>
  <si>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</si>
  <si>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</si>
  <si>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</si>
  <si>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</si>
  <si>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</si>
  <si>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</si>
  <si>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</si>
  <si>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</si>
  <si>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</si>
  <si>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</si>
  <si>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</si>
  <si>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</si>
  <si>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</si>
  <si>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</si>
  <si>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</si>
  <si>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</si>
  <si>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</si>
  <si>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</si>
  <si>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</si>
  <si>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</si>
  <si>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</si>
  <si>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</si>
  <si>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</si>
  <si>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</si>
  <si>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</si>
  <si>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</si>
  <si>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</si>
  <si>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</si>
  <si>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</si>
  <si>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</si>
  <si>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</si>
  <si>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</si>
  <si>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</si>
  <si>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</si>
  <si>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</si>
  <si>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</si>
  <si>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</si>
  <si>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</si>
  <si>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</si>
  <si>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</si>
  <si>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</si>
  <si>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</si>
  <si>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</si>
  <si>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</si>
  <si>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</si>
  <si>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</si>
  <si>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</si>
  <si>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</si>
  <si>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</si>
  <si>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</si>
  <si>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</si>
  <si>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</si>
  <si>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</si>
  <si>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</si>
  <si>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</si>
  <si>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</si>
  <si>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</si>
  <si>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</si>
  <si>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</si>
  <si>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</si>
  <si>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</si>
  <si>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</si>
  <si>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</si>
  <si>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</si>
  <si>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</si>
  <si>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</si>
  <si>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</si>
  <si>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</si>
  <si>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</si>
  <si>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</si>
  <si>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</si>
  <si>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</si>
  <si>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</si>
  <si>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</si>
  <si>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</si>
  <si>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</si>
  <si>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</si>
  <si>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</si>
  <si>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</si>
  <si>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</si>
  <si>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</si>
  <si>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</si>
  <si>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</si>
  <si>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</si>
  <si>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</si>
  <si>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</si>
  <si>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</si>
  <si>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</si>
  <si>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</si>
  <si>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</si>
  <si>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</si>
  <si>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</si>
  <si>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</si>
  <si>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</si>
  <si>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</si>
  <si>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</si>
  <si>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</si>
  <si>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</si>
  <si>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</si>
  <si>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</si>
  <si>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</si>
  <si>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</si>
  <si>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</si>
  <si>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</si>
  <si>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</si>
  <si>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</si>
  <si>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</si>
  <si>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</si>
  <si>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</si>
  <si>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</si>
  <si>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</si>
  <si>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</si>
  <si>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</si>
  <si>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</si>
  <si>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</si>
  <si>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</si>
  <si>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</si>
  <si>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Millat Market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</si>
  <si>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</si>
  <si>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</si>
  <si>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</si>
  <si>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</si>
  <si>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</si>
  <si>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</si>
  <si>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</si>
  <si>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</si>
  <si>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</si>
  <si>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</si>
  <si>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</si>
  <si>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</si>
  <si>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</si>
  <si>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</si>
  <si>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</si>
  <si>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</si>
  <si>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</si>
  <si>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 xml:space="preserve">Faisha </t>
  </si>
  <si>
    <t>Headoffice</t>
  </si>
  <si>
    <t>i80</t>
  </si>
  <si>
    <t>05.05.2022</t>
  </si>
  <si>
    <t>07.05.2022</t>
  </si>
  <si>
    <t>08.05.2022</t>
  </si>
  <si>
    <t>09.05.2022</t>
  </si>
  <si>
    <t>10.05.2022</t>
  </si>
  <si>
    <t>Hoibotpur</t>
  </si>
  <si>
    <t>Sohel Tel</t>
  </si>
  <si>
    <t>SAMSUNG(+)</t>
  </si>
  <si>
    <t>11.05.2022</t>
  </si>
  <si>
    <t>Date:11.05.2022</t>
  </si>
  <si>
    <t>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</si>
</sst>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15</v>
      </c>
      <c r="C2" s="324"/>
      <c r="D2" s="324"/>
      <c r="E2" s="324"/>
    </row>
    <row r="3" spans="1:8" ht="16.5" customHeight="1">
      <c r="A3" s="327"/>
      <c r="B3" s="325" t="s">
        <v>56</v>
      </c>
      <c r="C3" s="325"/>
      <c r="D3" s="325"/>
      <c r="E3" s="325"/>
    </row>
    <row r="4" spans="1:8" ht="15.75" customHeight="1">
      <c r="A4" s="32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7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7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7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7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7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7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7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7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7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19" sqref="G1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6"/>
      <c r="B1" s="326"/>
      <c r="C1" s="326"/>
      <c r="D1" s="326"/>
      <c r="E1" s="326"/>
      <c r="F1" s="326"/>
    </row>
    <row r="2" spans="1:7" ht="20.25">
      <c r="A2" s="327"/>
      <c r="B2" s="324" t="s">
        <v>15</v>
      </c>
      <c r="C2" s="324"/>
      <c r="D2" s="324"/>
      <c r="E2" s="324"/>
    </row>
    <row r="3" spans="1:7" ht="16.5" customHeight="1">
      <c r="A3" s="327"/>
      <c r="B3" s="325" t="s">
        <v>221</v>
      </c>
      <c r="C3" s="325"/>
      <c r="D3" s="325"/>
      <c r="E3" s="325"/>
    </row>
    <row r="4" spans="1:7" ht="15.75" customHeight="1">
      <c r="A4" s="32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7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7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7"/>
      <c r="B7" s="295" t="s">
        <v>222</v>
      </c>
      <c r="C7" s="296">
        <v>800000</v>
      </c>
      <c r="D7" s="296">
        <v>800000</v>
      </c>
      <c r="E7" s="300">
        <f t="shared" si="0"/>
        <v>108038</v>
      </c>
      <c r="F7" s="294" t="s">
        <v>223</v>
      </c>
      <c r="G7" s="2"/>
    </row>
    <row r="8" spans="1:7">
      <c r="A8" s="327"/>
      <c r="B8" s="295" t="s">
        <v>227</v>
      </c>
      <c r="C8" s="296">
        <v>1050000</v>
      </c>
      <c r="D8" s="296">
        <v>1050000</v>
      </c>
      <c r="E8" s="300">
        <f>E7+C8-D8</f>
        <v>108038</v>
      </c>
      <c r="F8" s="294" t="s">
        <v>223</v>
      </c>
      <c r="G8" s="2"/>
    </row>
    <row r="9" spans="1:7">
      <c r="A9" s="327"/>
      <c r="B9" s="26" t="s">
        <v>232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7"/>
      <c r="B10" s="26" t="s">
        <v>233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7"/>
      <c r="B11" s="26" t="s">
        <v>234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7"/>
      <c r="B12" s="26" t="s">
        <v>235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7"/>
      <c r="B13" s="26" t="s">
        <v>236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7"/>
      <c r="B14" s="26" t="s">
        <v>240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7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27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7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7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7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7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7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7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7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7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7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7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7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7"/>
      <c r="B28" s="26"/>
      <c r="C28" s="261"/>
      <c r="D28" s="261"/>
      <c r="E28" s="262">
        <f>E27+C28-D28</f>
        <v>28038</v>
      </c>
      <c r="F28" s="21"/>
    </row>
    <row r="29" spans="1:7">
      <c r="A29" s="327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7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7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7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7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7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7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7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7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7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7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7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7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7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7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7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7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7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7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7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7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7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7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7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7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7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7"/>
      <c r="B55" s="26"/>
      <c r="C55" s="261"/>
      <c r="D55" s="261"/>
      <c r="E55" s="262">
        <f t="shared" si="0"/>
        <v>28038</v>
      </c>
      <c r="F55" s="2"/>
    </row>
    <row r="56" spans="1:7">
      <c r="A56" s="327"/>
      <c r="B56" s="26"/>
      <c r="C56" s="261"/>
      <c r="D56" s="261"/>
      <c r="E56" s="262">
        <f t="shared" si="0"/>
        <v>28038</v>
      </c>
      <c r="F56" s="2"/>
    </row>
    <row r="57" spans="1:7">
      <c r="A57" s="327"/>
      <c r="B57" s="26"/>
      <c r="C57" s="261"/>
      <c r="D57" s="261"/>
      <c r="E57" s="262">
        <f t="shared" si="0"/>
        <v>28038</v>
      </c>
      <c r="F57" s="2"/>
    </row>
    <row r="58" spans="1:7">
      <c r="A58" s="327"/>
      <c r="B58" s="26"/>
      <c r="C58" s="261"/>
      <c r="D58" s="261"/>
      <c r="E58" s="262">
        <f t="shared" si="0"/>
        <v>28038</v>
      </c>
      <c r="F58" s="2"/>
    </row>
    <row r="59" spans="1:7">
      <c r="A59" s="327"/>
      <c r="B59" s="26"/>
      <c r="C59" s="261"/>
      <c r="D59" s="261"/>
      <c r="E59" s="262">
        <f t="shared" si="0"/>
        <v>28038</v>
      </c>
      <c r="F59" s="2"/>
    </row>
    <row r="60" spans="1:7">
      <c r="A60" s="327"/>
      <c r="B60" s="26"/>
      <c r="C60" s="261"/>
      <c r="D60" s="261"/>
      <c r="E60" s="262">
        <f t="shared" si="0"/>
        <v>28038</v>
      </c>
      <c r="F60" s="2"/>
    </row>
    <row r="61" spans="1:7">
      <c r="A61" s="327"/>
      <c r="B61" s="26"/>
      <c r="C61" s="261"/>
      <c r="D61" s="261"/>
      <c r="E61" s="262">
        <f t="shared" si="0"/>
        <v>28038</v>
      </c>
      <c r="F61" s="2"/>
    </row>
    <row r="62" spans="1:7">
      <c r="A62" s="327"/>
      <c r="B62" s="26"/>
      <c r="C62" s="261"/>
      <c r="D62" s="261"/>
      <c r="E62" s="262">
        <f t="shared" si="0"/>
        <v>28038</v>
      </c>
      <c r="F62" s="2"/>
    </row>
    <row r="63" spans="1:7">
      <c r="A63" s="327"/>
      <c r="B63" s="26"/>
      <c r="C63" s="261"/>
      <c r="D63" s="261"/>
      <c r="E63" s="262">
        <f t="shared" si="0"/>
        <v>28038</v>
      </c>
      <c r="F63" s="2"/>
    </row>
    <row r="64" spans="1:7">
      <c r="A64" s="327"/>
      <c r="B64" s="26"/>
      <c r="C64" s="261"/>
      <c r="D64" s="261"/>
      <c r="E64" s="262">
        <f t="shared" si="0"/>
        <v>28038</v>
      </c>
      <c r="F64" s="2"/>
    </row>
    <row r="65" spans="1:7">
      <c r="A65" s="327"/>
      <c r="B65" s="26"/>
      <c r="C65" s="261"/>
      <c r="D65" s="261"/>
      <c r="E65" s="262">
        <f t="shared" si="0"/>
        <v>28038</v>
      </c>
      <c r="F65" s="2"/>
    </row>
    <row r="66" spans="1:7">
      <c r="A66" s="327"/>
      <c r="B66" s="26"/>
      <c r="C66" s="261"/>
      <c r="D66" s="261"/>
      <c r="E66" s="262">
        <f t="shared" si="0"/>
        <v>28038</v>
      </c>
      <c r="F66" s="2"/>
    </row>
    <row r="67" spans="1:7">
      <c r="A67" s="327"/>
      <c r="B67" s="26"/>
      <c r="C67" s="261"/>
      <c r="D67" s="261"/>
      <c r="E67" s="262">
        <f t="shared" si="0"/>
        <v>28038</v>
      </c>
      <c r="F67" s="2"/>
    </row>
    <row r="68" spans="1:7">
      <c r="A68" s="327"/>
      <c r="B68" s="26"/>
      <c r="C68" s="261"/>
      <c r="D68" s="261"/>
      <c r="E68" s="262">
        <f t="shared" si="0"/>
        <v>28038</v>
      </c>
      <c r="F68" s="2"/>
    </row>
    <row r="69" spans="1:7">
      <c r="A69" s="327"/>
      <c r="B69" s="26"/>
      <c r="C69" s="261"/>
      <c r="D69" s="261"/>
      <c r="E69" s="262">
        <f t="shared" si="0"/>
        <v>28038</v>
      </c>
      <c r="F69" s="2"/>
    </row>
    <row r="70" spans="1:7">
      <c r="A70" s="327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7"/>
      <c r="B71" s="26"/>
      <c r="C71" s="261"/>
      <c r="D71" s="261"/>
      <c r="E71" s="262">
        <f t="shared" si="1"/>
        <v>28038</v>
      </c>
      <c r="F71" s="2"/>
    </row>
    <row r="72" spans="1:7">
      <c r="A72" s="327"/>
      <c r="B72" s="26"/>
      <c r="C72" s="261"/>
      <c r="D72" s="261"/>
      <c r="E72" s="262">
        <f t="shared" si="1"/>
        <v>28038</v>
      </c>
      <c r="F72" s="2"/>
    </row>
    <row r="73" spans="1:7">
      <c r="A73" s="327"/>
      <c r="B73" s="26"/>
      <c r="C73" s="261"/>
      <c r="D73" s="261"/>
      <c r="E73" s="262">
        <f t="shared" si="1"/>
        <v>28038</v>
      </c>
      <c r="F73" s="2"/>
    </row>
    <row r="74" spans="1:7">
      <c r="A74" s="327"/>
      <c r="B74" s="26"/>
      <c r="C74" s="261"/>
      <c r="D74" s="261"/>
      <c r="E74" s="262">
        <f t="shared" si="1"/>
        <v>28038</v>
      </c>
      <c r="F74" s="2"/>
    </row>
    <row r="75" spans="1:7">
      <c r="A75" s="327"/>
      <c r="B75" s="26"/>
      <c r="C75" s="261"/>
      <c r="D75" s="261"/>
      <c r="E75" s="262">
        <f t="shared" si="1"/>
        <v>28038</v>
      </c>
      <c r="F75" s="2"/>
    </row>
    <row r="76" spans="1:7">
      <c r="A76" s="327"/>
      <c r="B76" s="26"/>
      <c r="C76" s="261"/>
      <c r="D76" s="261"/>
      <c r="E76" s="262">
        <f t="shared" si="1"/>
        <v>28038</v>
      </c>
      <c r="F76" s="2"/>
    </row>
    <row r="77" spans="1:7">
      <c r="A77" s="327"/>
      <c r="B77" s="26"/>
      <c r="C77" s="261"/>
      <c r="D77" s="261"/>
      <c r="E77" s="262">
        <f t="shared" si="1"/>
        <v>28038</v>
      </c>
      <c r="F77" s="2"/>
    </row>
    <row r="78" spans="1:7">
      <c r="A78" s="327"/>
      <c r="B78" s="26"/>
      <c r="C78" s="261"/>
      <c r="D78" s="261"/>
      <c r="E78" s="262">
        <f t="shared" si="1"/>
        <v>28038</v>
      </c>
      <c r="F78" s="2"/>
    </row>
    <row r="79" spans="1:7">
      <c r="A79" s="327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7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7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7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7"/>
      <c r="B83" s="291"/>
      <c r="C83" s="262">
        <f>SUM(C5:C72)</f>
        <v>5778038</v>
      </c>
      <c r="D83" s="262">
        <f>SUM(D5:D77)</f>
        <v>5750000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2" t="s">
        <v>15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70" customFormat="1" ht="18">
      <c r="A2" s="333" t="s">
        <v>112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71" customFormat="1" ht="16.5" thickBot="1">
      <c r="A3" s="334" t="s">
        <v>224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54"/>
      <c r="T3" s="7"/>
      <c r="U3" s="7"/>
      <c r="V3" s="7"/>
      <c r="W3" s="7"/>
      <c r="X3" s="16"/>
    </row>
    <row r="4" spans="1:24" s="72" customFormat="1" ht="12.75" customHeight="1">
      <c r="A4" s="337" t="s">
        <v>32</v>
      </c>
      <c r="B4" s="339" t="s">
        <v>33</v>
      </c>
      <c r="C4" s="328" t="s">
        <v>34</v>
      </c>
      <c r="D4" s="328" t="s">
        <v>35</v>
      </c>
      <c r="E4" s="328" t="s">
        <v>36</v>
      </c>
      <c r="F4" s="328" t="s">
        <v>185</v>
      </c>
      <c r="G4" s="328" t="s">
        <v>37</v>
      </c>
      <c r="H4" s="328" t="s">
        <v>228</v>
      </c>
      <c r="I4" s="328" t="s">
        <v>210</v>
      </c>
      <c r="J4" s="328" t="s">
        <v>38</v>
      </c>
      <c r="K4" s="328" t="s">
        <v>39</v>
      </c>
      <c r="L4" s="328" t="s">
        <v>40</v>
      </c>
      <c r="M4" s="328" t="s">
        <v>41</v>
      </c>
      <c r="N4" s="328" t="s">
        <v>218</v>
      </c>
      <c r="O4" s="330" t="s">
        <v>42</v>
      </c>
      <c r="P4" s="341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232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233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240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1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7250</v>
      </c>
      <c r="C37" s="106">
        <f t="shared" ref="C37:P37" si="1">SUM(C6:C36)</f>
        <v>1280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1890</v>
      </c>
      <c r="H37" s="106">
        <f t="shared" si="1"/>
        <v>3300</v>
      </c>
      <c r="I37" s="106">
        <f t="shared" si="1"/>
        <v>0</v>
      </c>
      <c r="J37" s="106">
        <f t="shared" si="1"/>
        <v>240</v>
      </c>
      <c r="K37" s="106">
        <f t="shared" si="1"/>
        <v>2870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770</v>
      </c>
      <c r="Q37" s="108">
        <f>SUM(Q6:Q36)</f>
        <v>18160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7" t="s">
        <v>15</v>
      </c>
      <c r="B1" s="348"/>
      <c r="C1" s="348"/>
      <c r="D1" s="348"/>
      <c r="E1" s="348"/>
      <c r="F1" s="34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0" t="s">
        <v>226</v>
      </c>
      <c r="B2" s="351"/>
      <c r="C2" s="351"/>
      <c r="D2" s="351"/>
      <c r="E2" s="351"/>
      <c r="F2" s="35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3" t="s">
        <v>100</v>
      </c>
      <c r="B3" s="354"/>
      <c r="C3" s="354"/>
      <c r="D3" s="354"/>
      <c r="E3" s="354"/>
      <c r="F3" s="35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232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233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240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3116200</v>
      </c>
      <c r="C33" s="266">
        <f>SUM(C5:C32)</f>
        <v>4644970</v>
      </c>
      <c r="D33" s="265">
        <f>SUM(D5:D32)</f>
        <v>16160</v>
      </c>
      <c r="E33" s="265">
        <f>SUM(E5:E32)</f>
        <v>4661130</v>
      </c>
      <c r="F33" s="265">
        <f>B33-E33</f>
        <v>-1544930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5" t="s">
        <v>24</v>
      </c>
      <c r="C35" s="345"/>
      <c r="D35" s="345"/>
      <c r="E35" s="34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242</v>
      </c>
      <c r="C40" s="123" t="s">
        <v>122</v>
      </c>
      <c r="D40" s="215">
        <v>3000</v>
      </c>
      <c r="E40" s="182" t="s">
        <v>240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6"/>
      <c r="H43" s="346"/>
      <c r="I43" s="346"/>
      <c r="J43" s="34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482930</v>
      </c>
      <c r="E46" s="275" t="s">
        <v>240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219880</v>
      </c>
      <c r="E47" s="184" t="s">
        <v>240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217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217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232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217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217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72400</v>
      </c>
      <c r="E51" s="186" t="s">
        <v>236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217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95440</v>
      </c>
      <c r="E54" s="184" t="s">
        <v>240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217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211</v>
      </c>
      <c r="B55" s="58" t="s">
        <v>212</v>
      </c>
      <c r="C55" s="123"/>
      <c r="D55" s="218">
        <v>26850</v>
      </c>
      <c r="E55" s="185" t="s">
        <v>235</v>
      </c>
      <c r="F55" s="138"/>
      <c r="G55" s="144" t="s">
        <v>12</v>
      </c>
      <c r="H55" s="194" t="s">
        <v>212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97</v>
      </c>
      <c r="B58" s="304" t="s">
        <v>78</v>
      </c>
      <c r="C58" s="305" t="s">
        <v>69</v>
      </c>
      <c r="D58" s="306">
        <v>128000</v>
      </c>
      <c r="E58" s="307" t="s">
        <v>236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217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43400</v>
      </c>
      <c r="E67" s="307" t="s">
        <v>233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20000</v>
      </c>
      <c r="E69" s="309" t="s">
        <v>217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217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233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217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236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217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233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237</v>
      </c>
      <c r="B82" s="58" t="s">
        <v>238</v>
      </c>
      <c r="C82" s="123"/>
      <c r="D82" s="218">
        <v>700</v>
      </c>
      <c r="E82" s="184" t="s">
        <v>236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7760</v>
      </c>
      <c r="E83" s="184" t="s">
        <v>240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233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234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2" t="s">
        <v>95</v>
      </c>
      <c r="B87" s="124" t="s">
        <v>190</v>
      </c>
      <c r="C87" s="123"/>
      <c r="D87" s="218">
        <v>28210</v>
      </c>
      <c r="E87" s="185" t="s">
        <v>233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280000</v>
      </c>
      <c r="E88" s="185" t="s">
        <v>232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24900</v>
      </c>
      <c r="E89" s="186" t="s">
        <v>240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234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234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24000</v>
      </c>
      <c r="E92" s="185" t="s">
        <v>233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235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214</v>
      </c>
      <c r="C95" s="123"/>
      <c r="D95" s="218">
        <v>19000</v>
      </c>
      <c r="E95" s="186" t="s">
        <v>233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219</v>
      </c>
      <c r="I102" s="61"/>
      <c r="J102" s="175">
        <v>6500</v>
      </c>
      <c r="K102" s="176" t="s">
        <v>217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214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03" t="s">
        <v>230</v>
      </c>
      <c r="B115" s="304" t="s">
        <v>229</v>
      </c>
      <c r="C115" s="305" t="s">
        <v>231</v>
      </c>
      <c r="D115" s="306">
        <v>6750</v>
      </c>
      <c r="E115" s="311" t="s">
        <v>203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3" t="s">
        <v>30</v>
      </c>
      <c r="B119" s="344"/>
      <c r="C119" s="356"/>
      <c r="D119" s="221">
        <f>SUM(D37:D118)</f>
        <v>2734725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3" t="s">
        <v>31</v>
      </c>
      <c r="B121" s="344"/>
      <c r="C121" s="344"/>
      <c r="D121" s="221">
        <f>D119+M121</f>
        <v>2734725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60" t="s">
        <v>51</v>
      </c>
      <c r="B1" s="361"/>
      <c r="C1" s="361"/>
      <c r="D1" s="361"/>
      <c r="E1" s="362"/>
      <c r="F1" s="5"/>
      <c r="G1" s="5"/>
    </row>
    <row r="2" spans="1:25" ht="21.75">
      <c r="A2" s="366" t="s">
        <v>66</v>
      </c>
      <c r="B2" s="367"/>
      <c r="C2" s="367"/>
      <c r="D2" s="367"/>
      <c r="E2" s="368"/>
      <c r="F2" s="5"/>
      <c r="G2" s="5"/>
    </row>
    <row r="3" spans="1:25" ht="23.25">
      <c r="A3" s="363" t="s">
        <v>241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9" t="s">
        <v>115</v>
      </c>
      <c r="B4" s="370"/>
      <c r="C4" s="272"/>
      <c r="D4" s="371" t="s">
        <v>114</v>
      </c>
      <c r="E4" s="37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7728505.0420233002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83075.547952843335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23098.505929540843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9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18160</v>
      </c>
      <c r="C9" s="40"/>
      <c r="D9" s="39" t="s">
        <v>11</v>
      </c>
      <c r="E9" s="254">
        <v>2734725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225</v>
      </c>
      <c r="B10" s="258"/>
      <c r="C10" s="40"/>
      <c r="D10" s="39" t="s">
        <v>199</v>
      </c>
      <c r="E10" s="256">
        <v>-660651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64915.547952843335</v>
      </c>
      <c r="C11" s="40"/>
      <c r="D11" s="320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61200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2" t="s">
        <v>239</v>
      </c>
      <c r="B16" s="323">
        <v>700000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9914915.547952842</v>
      </c>
      <c r="C17" s="40"/>
      <c r="D17" s="40" t="s">
        <v>7</v>
      </c>
      <c r="E17" s="257">
        <f>SUM(E5:E16)</f>
        <v>9914915.547952842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7" t="s">
        <v>14</v>
      </c>
      <c r="B19" s="358"/>
      <c r="C19" s="358"/>
      <c r="D19" s="358"/>
      <c r="E19" s="35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128000</v>
      </c>
      <c r="C20" s="292"/>
      <c r="D20" s="277" t="s">
        <v>16</v>
      </c>
      <c r="E20" s="278">
        <v>482930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72400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215</v>
      </c>
      <c r="E22" s="278">
        <v>35850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95440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220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3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260000</v>
      </c>
      <c r="C31" s="282"/>
      <c r="D31" s="283" t="s">
        <v>196</v>
      </c>
      <c r="E31" s="284">
        <v>25000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100000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4" t="s">
        <v>18</v>
      </c>
      <c r="B34" s="315">
        <v>79590</v>
      </c>
      <c r="C34" s="316"/>
      <c r="D34" s="317" t="s">
        <v>216</v>
      </c>
      <c r="E34" s="318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2022-05-11T19:02:19Z</dcterms:modified>
</cp:coreProperties>
</file>