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16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</commentList>
</comments>
</file>

<file path=xl/sharedStrings.xml><?xml version="1.0" encoding="utf-8"?>
<sst xmlns="http://schemas.openxmlformats.org/spreadsheetml/2006/main" count="408" uniqueCount="227">
  <si>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</si>
  <si>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</si>
  <si>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</si>
  <si>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</si>
  <si>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</si>
  <si>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</si>
  <si>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</si>
  <si>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</si>
  <si>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</si>
  <si>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</si>
  <si>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</si>
  <si>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</si>
  <si>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</si>
  <si>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</si>
  <si>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</si>
  <si>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</si>
  <si>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</si>
  <si>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</si>
  <si>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</si>
  <si>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</si>
  <si>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</si>
  <si>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</si>
  <si>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</si>
  <si>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</si>
  <si>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</si>
  <si>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</si>
  <si>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</si>
  <si>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</si>
  <si>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</si>
  <si>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</si>
  <si>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</si>
  <si>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</si>
  <si>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</si>
  <si>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</si>
  <si>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</si>
  <si>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</si>
  <si>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</si>
  <si>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</si>
  <si>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</si>
  <si>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</si>
  <si>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</si>
  <si>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</si>
  <si>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</si>
  <si>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</si>
  <si>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</si>
  <si>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</si>
  <si>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</si>
  <si>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</si>
  <si>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</si>
  <si>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</si>
  <si>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</si>
  <si>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</si>
  <si>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</si>
  <si>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</si>
  <si>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</si>
  <si>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</si>
  <si>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</si>
  <si>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</si>
  <si>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</si>
  <si>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</si>
  <si>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</si>
  <si>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</si>
  <si>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</si>
  <si>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</si>
  <si>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</si>
  <si>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</si>
  <si>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</si>
  <si>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</si>
  <si>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</si>
  <si>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</si>
  <si>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</si>
  <si>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</si>
  <si>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</si>
  <si>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</si>
  <si>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</si>
  <si>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</si>
  <si>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</si>
  <si>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</si>
  <si>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</si>
  <si>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</si>
  <si>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</si>
  <si>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</si>
  <si>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</si>
  <si>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</si>
  <si>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</si>
  <si>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</si>
  <si>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</si>
  <si>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</si>
  <si>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</si>
  <si>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</si>
  <si>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</si>
  <si>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</si>
  <si>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</si>
  <si>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</si>
  <si>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</si>
  <si>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</si>
  <si>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</si>
  <si>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</si>
  <si>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</si>
  <si>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</si>
  <si>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</si>
  <si>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</si>
  <si>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</si>
  <si>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</si>
  <si>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</si>
  <si>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</si>
  <si>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</si>
  <si>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</si>
  <si>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</si>
  <si>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</si>
  <si>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</si>
  <si>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</si>
  <si>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</si>
  <si>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</si>
  <si>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</si>
  <si>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</si>
  <si>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</si>
  <si>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</si>
  <si>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</si>
  <si>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</si>
  <si>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</si>
  <si>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</si>
  <si>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</si>
  <si>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</si>
  <si>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</si>
  <si>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</si>
  <si>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</si>
  <si>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</si>
  <si>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</si>
  <si>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</si>
  <si>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</si>
  <si>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</si>
  <si>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</si>
  <si>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</si>
  <si>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</si>
  <si>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</si>
  <si>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</si>
  <si>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</si>
  <si>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</si>
  <si>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</si>
  <si>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</si>
  <si>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</si>
  <si>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</si>
  <si>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</si>
  <si>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</si>
  <si>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</si>
  <si>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</si>
  <si>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</si>
  <si>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</si>
  <si>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</si>
  <si>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</si>
  <si>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</si>
  <si>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</si>
  <si>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</si>
  <si>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</si>
  <si>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</si>
  <si>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</si>
  <si>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</si>
  <si>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</si>
  <si>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</si>
  <si>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</si>
  <si>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</si>
  <si>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</si>
  <si>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</si>
  <si>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</si>
  <si>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</si>
  <si>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</si>
  <si>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</si>
  <si>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</si>
  <si>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</si>
  <si>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</si>
  <si>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</si>
  <si>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</si>
  <si>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</si>
  <si>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</si>
  <si>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</si>
  <si>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</si>
  <si>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</si>
  <si>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</si>
  <si>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</si>
  <si>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</si>
  <si>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</si>
  <si>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</si>
  <si>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</si>
  <si>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</si>
  <si>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</si>
  <si>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</si>
  <si>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</si>
  <si>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</si>
  <si>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</si>
  <si>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</si>
  <si>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</si>
  <si>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</si>
  <si>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</si>
  <si>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</si>
  <si>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</si>
  <si>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</si>
  <si>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</si>
  <si>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</si>
  <si>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</si>
  <si>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</si>
  <si>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Galaxy Mobile</t>
  </si>
  <si>
    <t>Najirpur</t>
  </si>
  <si>
    <t>CD Sound</t>
  </si>
  <si>
    <t>Naj=CD Sound</t>
  </si>
  <si>
    <t>C=Galaxy Mobile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</si>
  <si>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</si>
  <si>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</si>
  <si>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</si>
  <si>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</si>
  <si>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</si>
  <si>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</si>
  <si>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</si>
  <si>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</si>
  <si>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</si>
  <si>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</si>
  <si>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</si>
  <si>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</si>
  <si>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</si>
  <si>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</si>
  <si>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</si>
  <si>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</si>
  <si>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</si>
  <si>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Date:16.07.2022</t>
  </si>
  <si>
    <t>16.07.2022</t>
  </si>
  <si>
    <t>Harun</t>
  </si>
  <si>
    <t>Bariola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</si>
</sst>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0" fontId="3" fillId="46" borderId="2" xfId="0" applyFont="1" applyFill="1" applyBorder="1" applyAlignment="1">
      <alignment horizontal="center" vertical="center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49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H26" sqref="H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161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0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0"/>
      <c r="B7" s="26" t="s">
        <v>190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0"/>
      <c r="B8" s="26" t="s">
        <v>197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0"/>
      <c r="B9" s="26" t="s">
        <v>199</v>
      </c>
      <c r="C9" s="247">
        <v>2000000</v>
      </c>
      <c r="D9" s="247">
        <v>2000000</v>
      </c>
      <c r="E9" s="248">
        <f t="shared" si="0"/>
        <v>31238</v>
      </c>
      <c r="F9" s="330" t="s">
        <v>200</v>
      </c>
      <c r="G9" s="2"/>
    </row>
    <row r="10" spans="1:7">
      <c r="A10" s="350"/>
      <c r="B10" s="26" t="s">
        <v>206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0"/>
      <c r="B11" s="26" t="s">
        <v>206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0"/>
      <c r="B12" s="26" t="s">
        <v>207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0"/>
      <c r="B13" s="26" t="s">
        <v>213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0"/>
      <c r="B14" s="26" t="s">
        <v>215</v>
      </c>
      <c r="C14" s="247">
        <v>0</v>
      </c>
      <c r="D14" s="247">
        <v>0</v>
      </c>
      <c r="E14" s="248">
        <f t="shared" si="0"/>
        <v>31238</v>
      </c>
      <c r="F14" s="2"/>
      <c r="G14" s="2"/>
    </row>
    <row r="15" spans="1:7">
      <c r="A15" s="350"/>
      <c r="B15" s="26" t="s">
        <v>218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0"/>
      <c r="B16" s="26" t="s">
        <v>219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0"/>
      <c r="B17" s="26" t="s">
        <v>220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0"/>
      <c r="B18" s="26" t="s">
        <v>224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6831238</v>
      </c>
      <c r="D83" s="248">
        <f>SUM(D5:D77)</f>
        <v>6800000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93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123</v>
      </c>
      <c r="G4" s="351" t="s">
        <v>34</v>
      </c>
      <c r="H4" s="351" t="s">
        <v>152</v>
      </c>
      <c r="I4" s="351" t="s">
        <v>126</v>
      </c>
      <c r="J4" s="351" t="s">
        <v>35</v>
      </c>
      <c r="K4" s="351" t="s">
        <v>36</v>
      </c>
      <c r="L4" s="351" t="s">
        <v>37</v>
      </c>
      <c r="M4" s="351" t="s">
        <v>214</v>
      </c>
      <c r="N4" s="351" t="s">
        <v>132</v>
      </c>
      <c r="O4" s="353" t="s">
        <v>38</v>
      </c>
      <c r="P4" s="364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190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197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199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206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207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213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215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218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/>
      <c r="O16" s="83"/>
      <c r="P16" s="85"/>
      <c r="Q16" s="79">
        <f t="shared" si="0"/>
        <v>1470</v>
      </c>
      <c r="R16" s="80"/>
      <c r="S16" s="6"/>
      <c r="T16" s="32"/>
      <c r="U16" s="5"/>
      <c r="V16" s="32"/>
      <c r="W16" s="5"/>
    </row>
    <row r="17" spans="1:23" s="13" customFormat="1">
      <c r="A17" s="74" t="s">
        <v>224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8900</v>
      </c>
      <c r="C37" s="281">
        <f t="shared" si="1"/>
        <v>2370</v>
      </c>
      <c r="D37" s="101">
        <f t="shared" si="1"/>
        <v>90</v>
      </c>
      <c r="E37" s="101">
        <f t="shared" si="1"/>
        <v>210</v>
      </c>
      <c r="F37" s="101">
        <f t="shared" si="1"/>
        <v>1500</v>
      </c>
      <c r="G37" s="101">
        <f t="shared" si="1"/>
        <v>2510</v>
      </c>
      <c r="H37" s="101">
        <f t="shared" si="1"/>
        <v>900</v>
      </c>
      <c r="I37" s="101"/>
      <c r="J37" s="101">
        <f>SUM(J6:J36)</f>
        <v>370</v>
      </c>
      <c r="K37" s="101">
        <f>SUM(K6:K36)</f>
        <v>4320</v>
      </c>
      <c r="L37" s="101"/>
      <c r="M37" s="101">
        <f>SUM(M6:M36)</f>
        <v>1000</v>
      </c>
      <c r="N37" s="117">
        <f>SUM(N6:N36)</f>
        <v>160</v>
      </c>
      <c r="O37" s="101">
        <f>SUM(O6:O36)</f>
        <v>0</v>
      </c>
      <c r="P37" s="102">
        <f>SUM(P6:P36)</f>
        <v>1660</v>
      </c>
      <c r="Q37" s="103">
        <f>SUM(Q6:Q36)</f>
        <v>23990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8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163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84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190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197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199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206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207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213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215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218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224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9982320</v>
      </c>
      <c r="C33" s="252">
        <f>SUM(C5:C32)</f>
        <v>9552700</v>
      </c>
      <c r="D33" s="251">
        <f>SUM(D5:D32)</f>
        <v>23210</v>
      </c>
      <c r="E33" s="251">
        <f>SUM(E5:E32)</f>
        <v>9575910</v>
      </c>
      <c r="F33" s="251">
        <f>B33-E33</f>
        <v>406410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190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225</v>
      </c>
      <c r="C41" s="118" t="s">
        <v>226</v>
      </c>
      <c r="D41" s="206">
        <v>35000</v>
      </c>
      <c r="E41" s="176" t="s">
        <v>224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83</v>
      </c>
      <c r="B42" s="57" t="s">
        <v>117</v>
      </c>
      <c r="C42" s="118">
        <v>1763999686</v>
      </c>
      <c r="D42" s="206">
        <v>45000</v>
      </c>
      <c r="E42" s="176" t="s">
        <v>218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83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83</v>
      </c>
      <c r="B44" s="119" t="s">
        <v>116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505260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340000</v>
      </c>
      <c r="E47" s="301" t="s">
        <v>220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562800</v>
      </c>
      <c r="E49" s="301" t="s">
        <v>224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218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207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224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54500</v>
      </c>
      <c r="E53" s="301" t="s">
        <v>224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220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220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215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190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208</v>
      </c>
      <c r="C65" s="289"/>
      <c r="D65" s="290">
        <v>40220</v>
      </c>
      <c r="E65" s="310" t="s">
        <v>219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122</v>
      </c>
      <c r="C72" s="314">
        <v>1750137332</v>
      </c>
      <c r="D72" s="315">
        <v>44400</v>
      </c>
      <c r="E72" s="316" t="s">
        <v>207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14">
        <v>1737600335</v>
      </c>
      <c r="D73" s="315">
        <v>25000</v>
      </c>
      <c r="E73" s="317" t="s">
        <v>207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220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201</v>
      </c>
      <c r="C75" s="320"/>
      <c r="D75" s="315">
        <v>20000</v>
      </c>
      <c r="E75" s="319" t="s">
        <v>224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2520</v>
      </c>
      <c r="E76" s="317" t="s">
        <v>213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33000</v>
      </c>
      <c r="E78" s="316" t="s">
        <v>219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14">
        <v>1744752366</v>
      </c>
      <c r="D79" s="315">
        <v>29000</v>
      </c>
      <c r="E79" s="317" t="s">
        <v>224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25"/>
      <c r="D80" s="315">
        <v>15000</v>
      </c>
      <c r="E80" s="319" t="s">
        <v>190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5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193</v>
      </c>
      <c r="C82" s="314">
        <v>1707479778</v>
      </c>
      <c r="D82" s="315">
        <v>19020</v>
      </c>
      <c r="E82" s="316" t="s">
        <v>206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300000</v>
      </c>
      <c r="E83" s="319" t="s">
        <v>215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202</v>
      </c>
      <c r="B85" s="324" t="s">
        <v>203</v>
      </c>
      <c r="C85" s="314"/>
      <c r="D85" s="315">
        <v>70000</v>
      </c>
      <c r="E85" s="316" t="s">
        <v>224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192</v>
      </c>
      <c r="C86" s="314"/>
      <c r="D86" s="315">
        <v>6500</v>
      </c>
      <c r="E86" s="319" t="s">
        <v>206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191</v>
      </c>
      <c r="C88" s="314"/>
      <c r="D88" s="315">
        <v>40000</v>
      </c>
      <c r="E88" s="319" t="s">
        <v>219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13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6" t="s">
        <v>221</v>
      </c>
      <c r="B90" s="313" t="s">
        <v>222</v>
      </c>
      <c r="C90" s="314"/>
      <c r="D90" s="315">
        <v>9000</v>
      </c>
      <c r="E90" s="317" t="s">
        <v>220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6" t="s">
        <v>113</v>
      </c>
      <c r="B91" s="313" t="s">
        <v>114</v>
      </c>
      <c r="C91" s="314">
        <v>1729190349</v>
      </c>
      <c r="D91" s="315">
        <v>63000</v>
      </c>
      <c r="E91" s="319" t="s">
        <v>215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3066500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3066500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8"/>
  <sheetViews>
    <sheetView tabSelected="1" zoomScaleNormal="100" workbookViewId="0">
      <selection activeCell="I11" sqref="I10: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46</v>
      </c>
      <c r="B1" s="383"/>
      <c r="C1" s="383"/>
      <c r="D1" s="383"/>
      <c r="E1" s="384"/>
      <c r="F1" s="5"/>
      <c r="G1" s="5"/>
    </row>
    <row r="2" spans="1:25" ht="21.75">
      <c r="A2" s="388" t="s">
        <v>59</v>
      </c>
      <c r="B2" s="389"/>
      <c r="C2" s="389"/>
      <c r="D2" s="389"/>
      <c r="E2" s="390"/>
      <c r="F2" s="5"/>
      <c r="G2" s="5"/>
    </row>
    <row r="3" spans="1:25" ht="23.25">
      <c r="A3" s="385" t="s">
        <v>223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96</v>
      </c>
      <c r="B4" s="392"/>
      <c r="C4" s="258"/>
      <c r="D4" s="393" t="s">
        <v>95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7566873.169999999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267645.02000000037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1504844.8500000024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5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23990</v>
      </c>
      <c r="C9" s="40"/>
      <c r="D9" s="39" t="s">
        <v>11</v>
      </c>
      <c r="E9" s="240">
        <v>3066500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198</v>
      </c>
      <c r="B10" s="244">
        <v>42250</v>
      </c>
      <c r="C10" s="40"/>
      <c r="D10" s="39" t="s">
        <v>159</v>
      </c>
      <c r="E10" s="242">
        <v>-3991751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201405.02000000037</v>
      </c>
      <c r="C11" s="40"/>
      <c r="D11" s="346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/>
      <c r="B14" s="244"/>
      <c r="C14" s="39"/>
      <c r="D14" s="39" t="s">
        <v>121</v>
      </c>
      <c r="E14" s="240">
        <v>23700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5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8201405.0200000005</v>
      </c>
      <c r="C17" s="40"/>
      <c r="D17" s="40" t="s">
        <v>7</v>
      </c>
      <c r="E17" s="243">
        <f>SUM(E5:E16)</f>
        <v>8201405.0200000014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40" t="s">
        <v>183</v>
      </c>
      <c r="B20" s="341">
        <v>62000</v>
      </c>
      <c r="C20" s="342"/>
      <c r="D20" s="343" t="s">
        <v>169</v>
      </c>
      <c r="E20" s="344">
        <v>505260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7" t="s">
        <v>189</v>
      </c>
      <c r="B21" s="328">
        <v>16110</v>
      </c>
      <c r="C21" s="39"/>
      <c r="D21" s="261" t="s">
        <v>170</v>
      </c>
      <c r="E21" s="262">
        <v>340000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188</v>
      </c>
      <c r="B22" s="45">
        <v>17800</v>
      </c>
      <c r="C22" s="39"/>
      <c r="D22" s="261" t="s">
        <v>171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187</v>
      </c>
      <c r="B23" s="270">
        <v>29180</v>
      </c>
      <c r="C23" s="39"/>
      <c r="D23" s="261" t="s">
        <v>172</v>
      </c>
      <c r="E23" s="262">
        <v>562800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210</v>
      </c>
      <c r="B24" s="45">
        <v>44400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217</v>
      </c>
      <c r="B25" s="120">
        <v>18000</v>
      </c>
      <c r="C25" s="39"/>
      <c r="D25" s="261" t="s">
        <v>174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211</v>
      </c>
      <c r="B26" s="45">
        <v>25000</v>
      </c>
      <c r="C26" s="121"/>
      <c r="D26" s="261" t="s">
        <v>175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205</v>
      </c>
      <c r="B27" s="45">
        <v>53000</v>
      </c>
      <c r="C27" s="121"/>
      <c r="D27" s="261" t="s">
        <v>176</v>
      </c>
      <c r="E27" s="262">
        <v>73600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180</v>
      </c>
      <c r="B28" s="120">
        <v>23770</v>
      </c>
      <c r="C28" s="121"/>
      <c r="D28" s="261" t="s">
        <v>177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184</v>
      </c>
      <c r="B29" s="120">
        <v>29160</v>
      </c>
      <c r="C29" s="121"/>
      <c r="D29" s="261" t="s">
        <v>209</v>
      </c>
      <c r="E29" s="262">
        <v>40220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196</v>
      </c>
      <c r="B30" s="45">
        <v>83060</v>
      </c>
      <c r="C30" s="121"/>
      <c r="D30" s="261" t="s">
        <v>212</v>
      </c>
      <c r="E30" s="262">
        <v>17000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186</v>
      </c>
      <c r="B31" s="120">
        <v>20000</v>
      </c>
      <c r="C31" s="121"/>
      <c r="D31" s="261" t="s">
        <v>179</v>
      </c>
      <c r="E31" s="262">
        <v>19020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6" t="s">
        <v>194</v>
      </c>
      <c r="B32" s="337">
        <v>15000</v>
      </c>
      <c r="C32" s="333"/>
      <c r="D32" s="334" t="s">
        <v>204</v>
      </c>
      <c r="E32" s="335">
        <v>70000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1" t="s">
        <v>178</v>
      </c>
      <c r="B33" s="332">
        <v>260000</v>
      </c>
      <c r="C33" s="333"/>
      <c r="D33" s="334" t="s">
        <v>195</v>
      </c>
      <c r="E33" s="335">
        <v>40000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6" t="s">
        <v>185</v>
      </c>
      <c r="B34" s="337">
        <v>29000</v>
      </c>
      <c r="C34" s="333"/>
      <c r="D34" s="334" t="s">
        <v>181</v>
      </c>
      <c r="E34" s="335">
        <v>38230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38" t="s">
        <v>182</v>
      </c>
      <c r="B35" s="339">
        <v>63000</v>
      </c>
      <c r="C35" s="329"/>
      <c r="D35" s="272" t="s">
        <v>216</v>
      </c>
      <c r="E35" s="273">
        <v>63000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</sheetData>
  <sortState ref="D29:E36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2022-07-16T17:58:33Z</dcterms:modified>
</cp:coreProperties>
</file>