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9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<sst xmlns="http://schemas.openxmlformats.org/spreadsheetml/2006/main" count="388" uniqueCount="208">
  <si>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</si>
  <si>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</si>
  <si>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</si>
  <si>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</si>
  <si>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</si>
  <si>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</si>
  <si>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</si>
  <si>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</si>
  <si>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</si>
  <si>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</si>
  <si>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</si>
  <si>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</si>
  <si>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</si>
  <si>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</si>
  <si>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</si>
  <si>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</si>
  <si>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</si>
  <si>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</si>
  <si>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</si>
  <si>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</si>
  <si>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</si>
  <si>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</si>
  <si>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</si>
  <si>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</si>
  <si>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</si>
  <si>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</si>
  <si>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</si>
  <si>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</si>
  <si>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</si>
  <si>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</si>
  <si>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</si>
  <si>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</si>
  <si>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</si>
  <si>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</si>
  <si>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</si>
  <si>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</si>
  <si>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</si>
  <si>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</si>
  <si>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</si>
  <si>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</si>
  <si>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</si>
  <si>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</si>
  <si>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</si>
  <si>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</si>
  <si>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</si>
  <si>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</si>
  <si>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</si>
  <si>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</si>
  <si>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</si>
  <si>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</si>
  <si>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</si>
  <si>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</si>
  <si>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</si>
  <si>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</si>
  <si>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</si>
  <si>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</si>
  <si>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</si>
  <si>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</si>
  <si>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</si>
  <si>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</si>
  <si>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</si>
  <si>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</si>
  <si>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</si>
  <si>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</si>
  <si>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</si>
  <si>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</si>
  <si>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</si>
  <si>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</si>
  <si>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</si>
  <si>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</si>
  <si>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</si>
  <si>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</si>
  <si>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</si>
  <si>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</si>
  <si>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</si>
  <si>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</si>
  <si>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</si>
  <si>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</si>
  <si>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</si>
  <si>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</si>
  <si>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</si>
  <si>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</si>
  <si>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</si>
  <si>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</si>
  <si>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</si>
  <si>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</si>
  <si>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</si>
  <si>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</si>
  <si>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</si>
  <si>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</si>
  <si>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</si>
  <si>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</si>
  <si>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</si>
  <si>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</si>
  <si>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</si>
  <si>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</si>
  <si>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</si>
  <si>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</si>
  <si>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</si>
  <si>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</si>
  <si>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</si>
  <si>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</si>
  <si>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</si>
  <si>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</si>
  <si>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</si>
  <si>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</si>
  <si>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</si>
  <si>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</si>
  <si>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</si>
  <si>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</si>
  <si>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</si>
  <si>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</si>
  <si>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</si>
  <si>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</si>
  <si>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</si>
  <si>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</si>
  <si>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</si>
  <si>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</si>
  <si>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</si>
  <si>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</si>
  <si>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</si>
  <si>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</si>
  <si>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</si>
  <si>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</si>
  <si>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</si>
  <si>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</si>
  <si>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</si>
  <si>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</si>
  <si>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</si>
  <si>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</si>
  <si>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</si>
  <si>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</si>
  <si>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</si>
  <si>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</si>
  <si>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</si>
  <si>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</si>
  <si>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</si>
  <si>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</si>
  <si>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</si>
  <si>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</si>
  <si>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</si>
  <si>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</si>
  <si>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</si>
  <si>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</si>
  <si>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</si>
  <si>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</si>
  <si>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</si>
  <si>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</si>
  <si>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</si>
  <si>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</si>
  <si>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</si>
  <si>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</si>
  <si>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</si>
  <si>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</si>
  <si>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</si>
  <si>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</si>
  <si>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</si>
  <si>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</si>
  <si>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</si>
  <si>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</si>
  <si>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</si>
  <si>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</si>
  <si>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</si>
  <si>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</si>
  <si>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</si>
  <si>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</si>
  <si>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</si>
  <si>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</si>
  <si>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</si>
  <si>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</si>
  <si>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</si>
  <si>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</si>
  <si>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</si>
  <si>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</si>
  <si>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</si>
  <si>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</si>
  <si>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</si>
  <si>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</si>
  <si>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</si>
  <si>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</si>
  <si>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</si>
  <si>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</si>
  <si>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</si>
  <si>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</si>
  <si>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</si>
  <si>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</si>
  <si>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</si>
  <si>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</si>
  <si>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</si>
  <si>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</si>
  <si>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</si>
  <si>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</si>
  <si>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</si>
  <si>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</si>
  <si>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</si>
  <si>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</si>
  <si>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</si>
  <si>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</si>
  <si>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</si>
  <si>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Nandangachi</t>
  </si>
  <si>
    <t>Hasan Telecom</t>
  </si>
  <si>
    <t>09.08.2022</t>
  </si>
  <si>
    <t>Date:09.08.2022</t>
  </si>
  <si>
    <t xml:space="preserve">Harun </t>
  </si>
  <si>
    <t>Bariola</t>
  </si>
  <si>
    <t>Bonpara</t>
  </si>
  <si>
    <t>Bhuiyan Mobile</t>
  </si>
  <si>
    <t>Bon=Bhuiyan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</si>
</sst>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4" sqref="E1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179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178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182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184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188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196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 t="s">
        <v>197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8"/>
      <c r="B13" s="26" t="s">
        <v>198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8"/>
      <c r="B14" s="26" t="s">
        <v>201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4161238</v>
      </c>
      <c r="D83" s="248">
        <f>SUM(D5:D77)</f>
        <v>4130000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9" t="s">
        <v>15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</row>
    <row r="2" spans="1:24" s="65" customFormat="1" ht="18">
      <c r="A2" s="350" t="s">
        <v>93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1:24" s="66" customFormat="1" ht="16.5" thickBot="1">
      <c r="A3" s="351" t="s">
        <v>180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3"/>
      <c r="S3" s="50"/>
      <c r="T3" s="7"/>
      <c r="U3" s="7"/>
      <c r="V3" s="7"/>
      <c r="W3" s="7"/>
      <c r="X3" s="16"/>
    </row>
    <row r="4" spans="1:24" s="67" customFormat="1" ht="12.75" customHeight="1">
      <c r="A4" s="354" t="s">
        <v>29</v>
      </c>
      <c r="B4" s="356" t="s">
        <v>30</v>
      </c>
      <c r="C4" s="358" t="s">
        <v>31</v>
      </c>
      <c r="D4" s="358" t="s">
        <v>32</v>
      </c>
      <c r="E4" s="358" t="s">
        <v>33</v>
      </c>
      <c r="F4" s="358" t="s">
        <v>121</v>
      </c>
      <c r="G4" s="358" t="s">
        <v>34</v>
      </c>
      <c r="H4" s="358" t="s">
        <v>133</v>
      </c>
      <c r="I4" s="358" t="s">
        <v>189</v>
      </c>
      <c r="J4" s="358" t="s">
        <v>35</v>
      </c>
      <c r="K4" s="358" t="s">
        <v>36</v>
      </c>
      <c r="L4" s="358" t="s">
        <v>37</v>
      </c>
      <c r="M4" s="358" t="s">
        <v>163</v>
      </c>
      <c r="N4" s="358" t="s">
        <v>126</v>
      </c>
      <c r="O4" s="362" t="s">
        <v>38</v>
      </c>
      <c r="P4" s="360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5"/>
      <c r="B5" s="357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63"/>
      <c r="P5" s="361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178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182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184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188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196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197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198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201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7210</v>
      </c>
      <c r="C37" s="281">
        <f t="shared" si="1"/>
        <v>1000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2180</v>
      </c>
      <c r="H37" s="101">
        <f t="shared" si="1"/>
        <v>0</v>
      </c>
      <c r="I37" s="101"/>
      <c r="J37" s="101">
        <f>SUM(J6:J36)</f>
        <v>240</v>
      </c>
      <c r="K37" s="101">
        <f>SUM(K6:K36)</f>
        <v>2880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0</v>
      </c>
      <c r="Q37" s="103">
        <f>SUM(Q6:Q36)</f>
        <v>17201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5" zoomScale="120" zoomScaleNormal="120" workbookViewId="0">
      <selection activeCell="D53" sqref="D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181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178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182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184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188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196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197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198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201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4945010</v>
      </c>
      <c r="C33" s="252">
        <f>SUM(C5:C32)</f>
        <v>4233269</v>
      </c>
      <c r="D33" s="251">
        <f>SUM(D5:D32)</f>
        <v>16481</v>
      </c>
      <c r="E33" s="251">
        <f>SUM(E5:E32)</f>
        <v>4249750</v>
      </c>
      <c r="F33" s="251">
        <f>B33-E33</f>
        <v>695260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186</v>
      </c>
      <c r="D39" s="206">
        <v>14460</v>
      </c>
      <c r="E39" s="175" t="s">
        <v>184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1200</v>
      </c>
      <c r="E40" s="175" t="s">
        <v>201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203</v>
      </c>
      <c r="C41" s="118" t="s">
        <v>204</v>
      </c>
      <c r="D41" s="206">
        <v>30000</v>
      </c>
      <c r="E41" s="176" t="s">
        <v>201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196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176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201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176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337600</v>
      </c>
      <c r="E48" s="303" t="s">
        <v>201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169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500000</v>
      </c>
      <c r="E49" s="301" t="s">
        <v>201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176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167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167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28450</v>
      </c>
      <c r="E51" s="305" t="s">
        <v>201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171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66080</v>
      </c>
      <c r="E52" s="303" t="s">
        <v>197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172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69790</v>
      </c>
      <c r="E53" s="301" t="s">
        <v>201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176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175</v>
      </c>
      <c r="D54" s="300">
        <v>200</v>
      </c>
      <c r="E54" s="305" t="s">
        <v>174</v>
      </c>
      <c r="F54" s="131"/>
      <c r="G54" s="137"/>
      <c r="H54" s="188" t="s">
        <v>90</v>
      </c>
      <c r="I54" s="61" t="s">
        <v>175</v>
      </c>
      <c r="J54" s="52">
        <v>200</v>
      </c>
      <c r="K54" s="170" t="s">
        <v>174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191</v>
      </c>
      <c r="B55" s="304" t="s">
        <v>192</v>
      </c>
      <c r="C55" s="299"/>
      <c r="D55" s="300">
        <v>27100</v>
      </c>
      <c r="E55" s="301" t="s">
        <v>198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176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176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182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176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169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164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164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190</v>
      </c>
      <c r="C65" s="289"/>
      <c r="D65" s="290">
        <v>22460</v>
      </c>
      <c r="E65" s="291" t="s">
        <v>197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174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199</v>
      </c>
      <c r="B66" s="292" t="s">
        <v>200</v>
      </c>
      <c r="C66" s="289"/>
      <c r="D66" s="290">
        <v>10000</v>
      </c>
      <c r="E66" s="310" t="s">
        <v>198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168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176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171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174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170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205</v>
      </c>
      <c r="B73" s="323" t="s">
        <v>206</v>
      </c>
      <c r="C73" s="320"/>
      <c r="D73" s="315">
        <v>80000</v>
      </c>
      <c r="E73" s="317" t="s">
        <v>201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168</v>
      </c>
      <c r="F74" s="133"/>
      <c r="G74" s="137"/>
      <c r="H74" s="174" t="s">
        <v>156</v>
      </c>
      <c r="I74" s="56"/>
      <c r="J74" s="168">
        <v>500</v>
      </c>
      <c r="K74" s="169" t="s">
        <v>172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127</v>
      </c>
      <c r="B76" s="313" t="s">
        <v>128</v>
      </c>
      <c r="C76" s="314">
        <v>1732469191</v>
      </c>
      <c r="D76" s="315">
        <v>17850</v>
      </c>
      <c r="E76" s="316" t="s">
        <v>197</v>
      </c>
      <c r="F76" s="131"/>
      <c r="G76" s="137"/>
      <c r="H76" s="174" t="s">
        <v>155</v>
      </c>
      <c r="I76" s="56"/>
      <c r="J76" s="168">
        <v>30000</v>
      </c>
      <c r="K76" s="168" t="s">
        <v>172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118</v>
      </c>
      <c r="C77" s="314">
        <v>1744752366</v>
      </c>
      <c r="D77" s="315">
        <v>9000</v>
      </c>
      <c r="E77" s="319" t="s">
        <v>188</v>
      </c>
      <c r="F77" s="137"/>
      <c r="G77" s="137"/>
      <c r="H77" s="186" t="s">
        <v>136</v>
      </c>
      <c r="I77" s="55"/>
      <c r="J77" s="52">
        <v>25000</v>
      </c>
      <c r="K77" s="170" t="s">
        <v>176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137</v>
      </c>
      <c r="C78" s="314"/>
      <c r="D78" s="315">
        <v>15000</v>
      </c>
      <c r="E78" s="317" t="s">
        <v>154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164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169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320000</v>
      </c>
      <c r="E80" s="319" t="s">
        <v>198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185</v>
      </c>
      <c r="C81" s="314"/>
      <c r="D81" s="315">
        <v>30000</v>
      </c>
      <c r="E81" s="319" t="s">
        <v>184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114</v>
      </c>
      <c r="C82" s="314"/>
      <c r="D82" s="315">
        <v>20000</v>
      </c>
      <c r="E82" s="319" t="s">
        <v>188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172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156</v>
      </c>
      <c r="C83" s="314"/>
      <c r="D83" s="315">
        <v>7000</v>
      </c>
      <c r="E83" s="319" t="s">
        <v>197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129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155</v>
      </c>
      <c r="C85" s="314"/>
      <c r="D85" s="315">
        <v>17000</v>
      </c>
      <c r="E85" s="319" t="s">
        <v>197</v>
      </c>
      <c r="F85" s="131"/>
      <c r="G85" s="137"/>
      <c r="H85" s="186" t="s">
        <v>123</v>
      </c>
      <c r="I85" s="55"/>
      <c r="J85" s="52">
        <v>200</v>
      </c>
      <c r="K85" s="170" t="s">
        <v>168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135</v>
      </c>
      <c r="B86" s="324" t="s">
        <v>136</v>
      </c>
      <c r="C86" s="314"/>
      <c r="D86" s="315">
        <v>54000</v>
      </c>
      <c r="E86" s="319" t="s">
        <v>197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164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197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2790390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2790390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sqref="A1:E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202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7006401.209999999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124374.71000000008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449231.50000000186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17201</v>
      </c>
      <c r="C9" s="40"/>
      <c r="D9" s="39" t="s">
        <v>11</v>
      </c>
      <c r="E9" s="240">
        <v>2790390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44">
        <v>0</v>
      </c>
      <c r="C10" s="40"/>
      <c r="D10" s="39" t="s">
        <v>183</v>
      </c>
      <c r="E10" s="242">
        <v>-1207387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107173.71000000008</v>
      </c>
      <c r="C11" s="40"/>
      <c r="D11" s="34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/>
      <c r="B14" s="341"/>
      <c r="C14" s="39"/>
      <c r="D14" s="39" t="s">
        <v>120</v>
      </c>
      <c r="E14" s="240">
        <v>37300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9" t="s">
        <v>173</v>
      </c>
      <c r="B15" s="340">
        <v>1000000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9107173.7100000009</v>
      </c>
      <c r="C17" s="40"/>
      <c r="D17" s="40" t="s">
        <v>7</v>
      </c>
      <c r="E17" s="243">
        <f>SUM(E5:E16)</f>
        <v>9107173.7100000009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194</v>
      </c>
      <c r="B21" s="45">
        <v>24460</v>
      </c>
      <c r="C21" s="39"/>
      <c r="D21" s="261" t="s">
        <v>138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337600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160</v>
      </c>
      <c r="B25" s="120">
        <v>15000</v>
      </c>
      <c r="C25" s="39"/>
      <c r="D25" s="261" t="s">
        <v>144</v>
      </c>
      <c r="E25" s="262">
        <v>66080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166</v>
      </c>
      <c r="B26" s="45">
        <v>18000</v>
      </c>
      <c r="C26" s="121"/>
      <c r="D26" s="261" t="s">
        <v>145</v>
      </c>
      <c r="E26" s="262">
        <v>69790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161</v>
      </c>
      <c r="B27" s="120">
        <v>24000</v>
      </c>
      <c r="C27" s="121"/>
      <c r="D27" s="261" t="s">
        <v>193</v>
      </c>
      <c r="E27" s="262">
        <v>54100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207</v>
      </c>
      <c r="B28" s="120">
        <v>80000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150</v>
      </c>
      <c r="B29" s="45">
        <v>29160</v>
      </c>
      <c r="C29" s="121"/>
      <c r="D29" s="261" t="s">
        <v>162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195</v>
      </c>
      <c r="B30" s="120">
        <v>20000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187</v>
      </c>
      <c r="B32" s="331">
        <v>30000</v>
      </c>
      <c r="C32" s="327"/>
      <c r="D32" s="328" t="s">
        <v>165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275540</v>
      </c>
      <c r="C33" s="326"/>
      <c r="D33" s="272" t="s">
        <v>148</v>
      </c>
      <c r="E33" s="273">
        <v>54000</v>
      </c>
      <c r="G33" s="16"/>
      <c r="K33" s="7" t="s">
        <v>143</v>
      </c>
      <c r="L33" s="7">
        <v>31450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D32:E34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2022-08-09T18:01:08Z</dcterms:modified>
</cp:coreProperties>
</file>