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2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<sst xmlns="http://schemas.openxmlformats.org/spreadsheetml/2006/main" count="497" uniqueCount="266">
  <si>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</si>
  <si>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</si>
  <si>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</si>
  <si>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</si>
  <si>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</si>
  <si>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</si>
  <si>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</si>
  <si>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</si>
  <si>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</si>
  <si>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</si>
  <si>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</si>
  <si>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</si>
  <si>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</si>
  <si>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</si>
  <si>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</si>
  <si>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</si>
  <si>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</si>
  <si>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</si>
  <si>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</si>
  <si>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</si>
  <si>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</si>
  <si>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</si>
  <si>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</si>
  <si>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</si>
  <si>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</si>
  <si>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</si>
  <si>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</si>
  <si>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</si>
  <si>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</si>
  <si>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</si>
  <si>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</si>
  <si>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</si>
  <si>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</si>
  <si>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</si>
  <si>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</si>
  <si>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</si>
  <si>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</si>
  <si>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</si>
  <si>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</si>
  <si>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</si>
  <si>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</si>
  <si>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</si>
  <si>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</si>
  <si>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</si>
  <si>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</si>
  <si>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</si>
  <si>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</si>
  <si>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</si>
  <si>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</si>
  <si>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</si>
  <si>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</si>
  <si>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</si>
  <si>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</si>
  <si>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</si>
  <si>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</si>
  <si>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</si>
  <si>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</si>
  <si>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</si>
  <si>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</si>
  <si>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</si>
  <si>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</si>
  <si>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</si>
  <si>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</si>
  <si>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</si>
  <si>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</si>
  <si>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</si>
  <si>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</si>
  <si>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</si>
  <si>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</si>
  <si>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</si>
  <si>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</si>
  <si>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</si>
  <si>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</si>
  <si>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</si>
  <si>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</si>
  <si>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</si>
  <si>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</si>
  <si>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</si>
  <si>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</si>
  <si>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</si>
  <si>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</si>
  <si>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</si>
  <si>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</si>
  <si>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</si>
  <si>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</si>
  <si>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</si>
  <si>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</si>
  <si>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</si>
  <si>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</si>
  <si>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</si>
  <si>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</si>
  <si>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</si>
  <si>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</si>
  <si>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</si>
  <si>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</si>
  <si>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</si>
  <si>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</si>
  <si>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</si>
  <si>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</si>
  <si>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</si>
  <si>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</si>
  <si>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</si>
  <si>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</si>
  <si>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</si>
  <si>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</si>
  <si>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</si>
  <si>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</si>
  <si>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</si>
  <si>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</si>
  <si>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</si>
  <si>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</si>
  <si>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</si>
  <si>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</si>
  <si>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</si>
  <si>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</si>
  <si>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</si>
  <si>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</si>
  <si>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</si>
  <si>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</si>
  <si>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</si>
  <si>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</si>
  <si>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</si>
  <si>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</si>
  <si>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</si>
  <si>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</si>
  <si>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</si>
  <si>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</si>
  <si>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</si>
  <si>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</si>
  <si>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</si>
  <si>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</si>
  <si>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</si>
  <si>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</si>
  <si>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</si>
  <si>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</si>
  <si>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</si>
  <si>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</si>
  <si>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</si>
  <si>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</si>
  <si>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</si>
  <si>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</si>
  <si>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</si>
  <si>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</si>
  <si>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</si>
  <si>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</si>
  <si>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</si>
  <si>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</si>
  <si>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</si>
  <si>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</si>
  <si>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</si>
  <si>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</si>
  <si>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</si>
  <si>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</si>
  <si>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</si>
  <si>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</si>
  <si>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</si>
  <si>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</si>
  <si>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</si>
  <si>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</si>
  <si>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</si>
  <si>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</si>
  <si>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</si>
  <si>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</si>
  <si>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</si>
  <si>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</si>
  <si>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</si>
  <si>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</si>
  <si>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</si>
  <si>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</si>
  <si>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</si>
  <si>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</si>
  <si>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</si>
  <si>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</si>
  <si>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</si>
  <si>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</si>
  <si>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</si>
  <si>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</si>
  <si>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</si>
  <si>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</si>
  <si>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</si>
  <si>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</si>
  <si>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</si>
  <si>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</si>
  <si>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</si>
  <si>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</si>
  <si>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</si>
  <si>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</si>
  <si>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</si>
  <si>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</si>
  <si>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</si>
  <si>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</si>
  <si>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</si>
  <si>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</si>
  <si>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</si>
  <si>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</si>
  <si>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</si>
  <si>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</si>
  <si>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</si>
  <si>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</si>
  <si>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</si>
  <si>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</si>
  <si>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</si>
  <si>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</si>
  <si>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</si>
  <si>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</si>
  <si>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</si>
  <si>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</si>
  <si>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</si>
  <si>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</si>
  <si>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</si>
  <si>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</si>
  <si>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</si>
  <si>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</si>
  <si>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</si>
  <si>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</si>
  <si>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</si>
  <si>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</si>
  <si>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</si>
  <si>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</si>
  <si>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</si>
  <si>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</si>
  <si>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</si>
  <si>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</si>
  <si>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</si>
  <si>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</si>
  <si>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</si>
  <si>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</si>
  <si>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</si>
  <si>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</si>
  <si>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</si>
  <si>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</si>
  <si>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</si>
  <si>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</si>
  <si>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</si>
  <si>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</si>
  <si>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</si>
  <si>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</si>
  <si>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</si>
  <si>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</si>
  <si>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</si>
  <si>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</si>
  <si>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</si>
  <si>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</si>
  <si>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</si>
  <si>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</si>
  <si>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</si>
  <si>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</si>
  <si>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</si>
  <si>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</si>
  <si>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</si>
  <si>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Samsung(+)</t>
  </si>
  <si>
    <t>20.06.2022</t>
  </si>
  <si>
    <t>Sohag Mobile Center</t>
  </si>
  <si>
    <t>Realme(+)</t>
  </si>
  <si>
    <t>22.06.2022</t>
  </si>
  <si>
    <t>21.06.2022</t>
  </si>
  <si>
    <t>Babu Computer</t>
  </si>
  <si>
    <t>C=Babu Computer</t>
  </si>
  <si>
    <t>Symphony  Balance(+)</t>
  </si>
  <si>
    <t>Date:22.06.2022</t>
  </si>
  <si>
    <t>Laxmicole</t>
  </si>
  <si>
    <t>Salam Telecom</t>
  </si>
  <si>
    <t>Nandongachi</t>
  </si>
  <si>
    <t>Hasan</t>
  </si>
  <si>
    <t>Sojol Realme</t>
  </si>
  <si>
    <t>Z30pro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</si>
</sst>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55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6" sqref="E2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209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2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2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2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2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2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2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2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2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2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2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2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2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2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2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2"/>
      <c r="B20" s="26" t="s">
        <v>246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2"/>
      <c r="B21" s="26" t="s">
        <v>248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2"/>
      <c r="B22" s="26" t="s">
        <v>249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2"/>
      <c r="B23" s="26" t="s">
        <v>251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2"/>
      <c r="B24" s="26" t="s">
        <v>255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2"/>
      <c r="B25" s="26" t="s">
        <v>254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2"/>
      <c r="B26" s="26"/>
      <c r="C26" s="259"/>
      <c r="D26" s="259"/>
      <c r="E26" s="260">
        <f t="shared" si="0"/>
        <v>23038</v>
      </c>
      <c r="F26" s="2"/>
      <c r="G26" s="2"/>
    </row>
    <row r="27" spans="1:7">
      <c r="A27" s="322"/>
      <c r="B27" s="26"/>
      <c r="C27" s="259"/>
      <c r="D27" s="259"/>
      <c r="E27" s="260">
        <f t="shared" si="0"/>
        <v>23038</v>
      </c>
      <c r="F27" s="2"/>
      <c r="G27" s="21"/>
    </row>
    <row r="28" spans="1:7">
      <c r="A28" s="322"/>
      <c r="B28" s="26"/>
      <c r="C28" s="259"/>
      <c r="D28" s="259"/>
      <c r="E28" s="260">
        <f>E27+C28-D28</f>
        <v>23038</v>
      </c>
      <c r="F28" s="21"/>
      <c r="G28" s="21"/>
    </row>
    <row r="29" spans="1:7">
      <c r="A29" s="322"/>
      <c r="B29" s="26"/>
      <c r="C29" s="259"/>
      <c r="D29" s="259"/>
      <c r="E29" s="260">
        <f t="shared" si="0"/>
        <v>23038</v>
      </c>
      <c r="F29" s="2"/>
      <c r="G29" s="21"/>
    </row>
    <row r="30" spans="1:7">
      <c r="A30" s="322"/>
      <c r="B30" s="26"/>
      <c r="C30" s="259"/>
      <c r="D30" s="259"/>
      <c r="E30" s="260">
        <f t="shared" si="0"/>
        <v>23038</v>
      </c>
      <c r="F30" s="2"/>
      <c r="G30" s="21"/>
    </row>
    <row r="31" spans="1:7">
      <c r="A31" s="322"/>
      <c r="B31" s="26"/>
      <c r="C31" s="259"/>
      <c r="D31" s="259"/>
      <c r="E31" s="260">
        <f t="shared" si="0"/>
        <v>23038</v>
      </c>
      <c r="F31" s="2"/>
      <c r="G31" s="21"/>
    </row>
    <row r="32" spans="1:7">
      <c r="A32" s="322"/>
      <c r="B32" s="26"/>
      <c r="C32" s="259"/>
      <c r="D32" s="259"/>
      <c r="E32" s="260">
        <f>E31+C32-D32</f>
        <v>23038</v>
      </c>
      <c r="F32" s="2"/>
      <c r="G32" s="21"/>
    </row>
    <row r="33" spans="1:7">
      <c r="A33" s="322"/>
      <c r="B33" s="26"/>
      <c r="C33" s="259"/>
      <c r="D33" s="261"/>
      <c r="E33" s="260">
        <f t="shared" si="0"/>
        <v>23038</v>
      </c>
      <c r="F33" s="2"/>
      <c r="G33" s="21"/>
    </row>
    <row r="34" spans="1:7">
      <c r="A34" s="322"/>
      <c r="B34" s="26"/>
      <c r="C34" s="259"/>
      <c r="D34" s="259"/>
      <c r="E34" s="260">
        <f t="shared" si="0"/>
        <v>23038</v>
      </c>
      <c r="F34" s="2"/>
      <c r="G34" s="21"/>
    </row>
    <row r="35" spans="1:7">
      <c r="A35" s="322"/>
      <c r="B35" s="26"/>
      <c r="C35" s="259"/>
      <c r="D35" s="259"/>
      <c r="E35" s="260">
        <f t="shared" si="0"/>
        <v>23038</v>
      </c>
      <c r="F35" s="2"/>
      <c r="G35" s="21"/>
    </row>
    <row r="36" spans="1:7">
      <c r="A36" s="322"/>
      <c r="B36" s="26"/>
      <c r="C36" s="259"/>
      <c r="D36" s="259"/>
      <c r="E36" s="260">
        <f t="shared" si="0"/>
        <v>23038</v>
      </c>
      <c r="F36" s="2"/>
      <c r="G36" s="21"/>
    </row>
    <row r="37" spans="1:7">
      <c r="A37" s="322"/>
      <c r="B37" s="26"/>
      <c r="C37" s="259"/>
      <c r="D37" s="259"/>
      <c r="E37" s="260">
        <f t="shared" si="0"/>
        <v>23038</v>
      </c>
      <c r="F37" s="2"/>
      <c r="G37" s="21"/>
    </row>
    <row r="38" spans="1:7">
      <c r="A38" s="322"/>
      <c r="B38" s="26"/>
      <c r="C38" s="259"/>
      <c r="D38" s="259"/>
      <c r="E38" s="260">
        <f t="shared" si="0"/>
        <v>23038</v>
      </c>
      <c r="F38" s="2"/>
      <c r="G38" s="21"/>
    </row>
    <row r="39" spans="1:7">
      <c r="A39" s="322"/>
      <c r="B39" s="26"/>
      <c r="C39" s="259"/>
      <c r="D39" s="259"/>
      <c r="E39" s="260">
        <f t="shared" si="0"/>
        <v>23038</v>
      </c>
      <c r="F39" s="2"/>
      <c r="G39" s="21"/>
    </row>
    <row r="40" spans="1:7">
      <c r="A40" s="322"/>
      <c r="B40" s="26"/>
      <c r="C40" s="259"/>
      <c r="D40" s="259"/>
      <c r="E40" s="260">
        <f t="shared" si="0"/>
        <v>23038</v>
      </c>
      <c r="F40" s="2"/>
      <c r="G40" s="21"/>
    </row>
    <row r="41" spans="1:7">
      <c r="A41" s="322"/>
      <c r="B41" s="26"/>
      <c r="C41" s="259"/>
      <c r="D41" s="259"/>
      <c r="E41" s="260">
        <f t="shared" si="0"/>
        <v>23038</v>
      </c>
      <c r="F41" s="2"/>
      <c r="G41" s="21"/>
    </row>
    <row r="42" spans="1:7">
      <c r="A42" s="322"/>
      <c r="B42" s="26"/>
      <c r="C42" s="259"/>
      <c r="D42" s="259"/>
      <c r="E42" s="260">
        <f t="shared" si="0"/>
        <v>23038</v>
      </c>
      <c r="F42" s="2"/>
      <c r="G42" s="21"/>
    </row>
    <row r="43" spans="1:7">
      <c r="A43" s="322"/>
      <c r="B43" s="26"/>
      <c r="C43" s="259"/>
      <c r="D43" s="259"/>
      <c r="E43" s="260">
        <f t="shared" si="0"/>
        <v>23038</v>
      </c>
      <c r="F43" s="2"/>
      <c r="G43" s="21"/>
    </row>
    <row r="44" spans="1:7">
      <c r="A44" s="322"/>
      <c r="B44" s="26"/>
      <c r="C44" s="259"/>
      <c r="D44" s="259"/>
      <c r="E44" s="260">
        <f t="shared" si="0"/>
        <v>23038</v>
      </c>
      <c r="F44" s="2"/>
      <c r="G44" s="21"/>
    </row>
    <row r="45" spans="1:7">
      <c r="A45" s="322"/>
      <c r="B45" s="26"/>
      <c r="C45" s="259"/>
      <c r="D45" s="259"/>
      <c r="E45" s="260">
        <f t="shared" si="0"/>
        <v>23038</v>
      </c>
      <c r="F45" s="2"/>
      <c r="G45" s="21"/>
    </row>
    <row r="46" spans="1:7">
      <c r="A46" s="322"/>
      <c r="B46" s="26"/>
      <c r="C46" s="259"/>
      <c r="D46" s="259"/>
      <c r="E46" s="260">
        <f t="shared" si="0"/>
        <v>23038</v>
      </c>
      <c r="F46" s="2"/>
      <c r="G46" s="21"/>
    </row>
    <row r="47" spans="1:7">
      <c r="A47" s="322"/>
      <c r="B47" s="26"/>
      <c r="C47" s="259"/>
      <c r="D47" s="259"/>
      <c r="E47" s="260">
        <f t="shared" si="0"/>
        <v>23038</v>
      </c>
      <c r="F47" s="2"/>
      <c r="G47" s="21"/>
    </row>
    <row r="48" spans="1:7">
      <c r="A48" s="322"/>
      <c r="B48" s="26"/>
      <c r="C48" s="259"/>
      <c r="D48" s="259"/>
      <c r="E48" s="260">
        <f t="shared" si="0"/>
        <v>23038</v>
      </c>
      <c r="F48" s="2"/>
      <c r="G48" s="21"/>
    </row>
    <row r="49" spans="1:7">
      <c r="A49" s="322"/>
      <c r="B49" s="26"/>
      <c r="C49" s="259"/>
      <c r="D49" s="259"/>
      <c r="E49" s="260">
        <f t="shared" si="0"/>
        <v>23038</v>
      </c>
      <c r="F49" s="2"/>
      <c r="G49" s="21"/>
    </row>
    <row r="50" spans="1:7">
      <c r="A50" s="322"/>
      <c r="B50" s="26"/>
      <c r="C50" s="259"/>
      <c r="D50" s="259"/>
      <c r="E50" s="260">
        <f t="shared" si="0"/>
        <v>23038</v>
      </c>
      <c r="F50" s="2"/>
      <c r="G50" s="21"/>
    </row>
    <row r="51" spans="1:7">
      <c r="A51" s="322"/>
      <c r="B51" s="26"/>
      <c r="C51" s="259"/>
      <c r="D51" s="259"/>
      <c r="E51" s="260">
        <f t="shared" si="0"/>
        <v>23038</v>
      </c>
      <c r="F51" s="2"/>
      <c r="G51" s="21"/>
    </row>
    <row r="52" spans="1:7">
      <c r="A52" s="322"/>
      <c r="B52" s="26"/>
      <c r="C52" s="259"/>
      <c r="D52" s="259"/>
      <c r="E52" s="260">
        <f t="shared" si="0"/>
        <v>23038</v>
      </c>
      <c r="F52" s="2"/>
      <c r="G52" s="21"/>
    </row>
    <row r="53" spans="1:7">
      <c r="A53" s="322"/>
      <c r="B53" s="26"/>
      <c r="C53" s="259"/>
      <c r="D53" s="259"/>
      <c r="E53" s="260">
        <f t="shared" si="0"/>
        <v>23038</v>
      </c>
      <c r="F53" s="2"/>
      <c r="G53" s="21"/>
    </row>
    <row r="54" spans="1:7">
      <c r="A54" s="322"/>
      <c r="B54" s="26"/>
      <c r="C54" s="259"/>
      <c r="D54" s="259"/>
      <c r="E54" s="260">
        <f t="shared" si="0"/>
        <v>23038</v>
      </c>
      <c r="F54" s="2"/>
      <c r="G54" s="21"/>
    </row>
    <row r="55" spans="1:7">
      <c r="A55" s="322"/>
      <c r="B55" s="26"/>
      <c r="C55" s="259"/>
      <c r="D55" s="259"/>
      <c r="E55" s="260">
        <f t="shared" si="0"/>
        <v>23038</v>
      </c>
      <c r="F55" s="2"/>
      <c r="G55" s="21"/>
    </row>
    <row r="56" spans="1:7">
      <c r="A56" s="322"/>
      <c r="B56" s="26"/>
      <c r="C56" s="259"/>
      <c r="D56" s="259"/>
      <c r="E56" s="260">
        <f t="shared" si="0"/>
        <v>23038</v>
      </c>
      <c r="F56" s="2"/>
      <c r="G56" s="21"/>
    </row>
    <row r="57" spans="1:7">
      <c r="A57" s="322"/>
      <c r="B57" s="26"/>
      <c r="C57" s="259"/>
      <c r="D57" s="259"/>
      <c r="E57" s="260">
        <f t="shared" si="0"/>
        <v>23038</v>
      </c>
      <c r="F57" s="2"/>
      <c r="G57" s="21"/>
    </row>
    <row r="58" spans="1:7">
      <c r="A58" s="322"/>
      <c r="B58" s="26"/>
      <c r="C58" s="259"/>
      <c r="D58" s="259"/>
      <c r="E58" s="260">
        <f t="shared" si="0"/>
        <v>23038</v>
      </c>
      <c r="F58" s="2"/>
      <c r="G58" s="21"/>
    </row>
    <row r="59" spans="1:7">
      <c r="A59" s="322"/>
      <c r="B59" s="26"/>
      <c r="C59" s="259"/>
      <c r="D59" s="259"/>
      <c r="E59" s="260">
        <f t="shared" si="0"/>
        <v>23038</v>
      </c>
      <c r="F59" s="2"/>
    </row>
    <row r="60" spans="1:7">
      <c r="A60" s="322"/>
      <c r="B60" s="26"/>
      <c r="C60" s="259"/>
      <c r="D60" s="259"/>
      <c r="E60" s="260">
        <f t="shared" si="0"/>
        <v>23038</v>
      </c>
      <c r="F60" s="2"/>
    </row>
    <row r="61" spans="1:7">
      <c r="A61" s="322"/>
      <c r="B61" s="26"/>
      <c r="C61" s="259"/>
      <c r="D61" s="259"/>
      <c r="E61" s="260">
        <f t="shared" si="0"/>
        <v>23038</v>
      </c>
      <c r="F61" s="2"/>
    </row>
    <row r="62" spans="1:7">
      <c r="A62" s="322"/>
      <c r="B62" s="26"/>
      <c r="C62" s="259"/>
      <c r="D62" s="259"/>
      <c r="E62" s="260">
        <f t="shared" si="0"/>
        <v>23038</v>
      </c>
      <c r="F62" s="2"/>
    </row>
    <row r="63" spans="1:7">
      <c r="A63" s="322"/>
      <c r="B63" s="26"/>
      <c r="C63" s="259"/>
      <c r="D63" s="259"/>
      <c r="E63" s="260">
        <f t="shared" si="0"/>
        <v>23038</v>
      </c>
      <c r="F63" s="2"/>
    </row>
    <row r="64" spans="1:7">
      <c r="A64" s="322"/>
      <c r="B64" s="26"/>
      <c r="C64" s="259"/>
      <c r="D64" s="259"/>
      <c r="E64" s="260">
        <f t="shared" si="0"/>
        <v>23038</v>
      </c>
      <c r="F64" s="2"/>
    </row>
    <row r="65" spans="1:7">
      <c r="A65" s="322"/>
      <c r="B65" s="26"/>
      <c r="C65" s="259"/>
      <c r="D65" s="259"/>
      <c r="E65" s="260">
        <f t="shared" si="0"/>
        <v>23038</v>
      </c>
      <c r="F65" s="2"/>
    </row>
    <row r="66" spans="1:7">
      <c r="A66" s="322"/>
      <c r="B66" s="26"/>
      <c r="C66" s="259"/>
      <c r="D66" s="259"/>
      <c r="E66" s="260">
        <f t="shared" si="0"/>
        <v>23038</v>
      </c>
      <c r="F66" s="2"/>
    </row>
    <row r="67" spans="1:7">
      <c r="A67" s="322"/>
      <c r="B67" s="26"/>
      <c r="C67" s="259"/>
      <c r="D67" s="259"/>
      <c r="E67" s="260">
        <f t="shared" si="0"/>
        <v>23038</v>
      </c>
      <c r="F67" s="2"/>
    </row>
    <row r="68" spans="1:7">
      <c r="A68" s="322"/>
      <c r="B68" s="26"/>
      <c r="C68" s="259"/>
      <c r="D68" s="259"/>
      <c r="E68" s="260">
        <f t="shared" si="0"/>
        <v>23038</v>
      </c>
      <c r="F68" s="2"/>
    </row>
    <row r="69" spans="1:7">
      <c r="A69" s="322"/>
      <c r="B69" s="26"/>
      <c r="C69" s="259"/>
      <c r="D69" s="259"/>
      <c r="E69" s="260">
        <f t="shared" si="0"/>
        <v>23038</v>
      </c>
      <c r="F69" s="2"/>
    </row>
    <row r="70" spans="1:7">
      <c r="A70" s="322"/>
      <c r="B70" s="26"/>
      <c r="C70" s="259"/>
      <c r="D70" s="259"/>
      <c r="E70" s="260">
        <f t="shared" ref="E70:E82" si="1">E69+C70-D70</f>
        <v>23038</v>
      </c>
      <c r="F70" s="2"/>
    </row>
    <row r="71" spans="1:7">
      <c r="A71" s="322"/>
      <c r="B71" s="26"/>
      <c r="C71" s="259"/>
      <c r="D71" s="259"/>
      <c r="E71" s="260">
        <f t="shared" si="1"/>
        <v>23038</v>
      </c>
      <c r="F71" s="2"/>
    </row>
    <row r="72" spans="1:7">
      <c r="A72" s="322"/>
      <c r="B72" s="26"/>
      <c r="C72" s="259"/>
      <c r="D72" s="259"/>
      <c r="E72" s="260">
        <f t="shared" si="1"/>
        <v>23038</v>
      </c>
      <c r="F72" s="2"/>
    </row>
    <row r="73" spans="1:7">
      <c r="A73" s="322"/>
      <c r="B73" s="26"/>
      <c r="C73" s="259"/>
      <c r="D73" s="259"/>
      <c r="E73" s="260">
        <f t="shared" si="1"/>
        <v>23038</v>
      </c>
      <c r="F73" s="2"/>
    </row>
    <row r="74" spans="1:7">
      <c r="A74" s="322"/>
      <c r="B74" s="26"/>
      <c r="C74" s="259"/>
      <c r="D74" s="259"/>
      <c r="E74" s="260">
        <f t="shared" si="1"/>
        <v>23038</v>
      </c>
      <c r="F74" s="2"/>
    </row>
    <row r="75" spans="1:7">
      <c r="A75" s="322"/>
      <c r="B75" s="26"/>
      <c r="C75" s="259"/>
      <c r="D75" s="259"/>
      <c r="E75" s="260">
        <f t="shared" si="1"/>
        <v>23038</v>
      </c>
      <c r="F75" s="2"/>
    </row>
    <row r="76" spans="1:7">
      <c r="A76" s="322"/>
      <c r="B76" s="26"/>
      <c r="C76" s="259"/>
      <c r="D76" s="259"/>
      <c r="E76" s="260">
        <f t="shared" si="1"/>
        <v>23038</v>
      </c>
      <c r="F76" s="2"/>
    </row>
    <row r="77" spans="1:7">
      <c r="A77" s="322"/>
      <c r="B77" s="26"/>
      <c r="C77" s="259"/>
      <c r="D77" s="259"/>
      <c r="E77" s="260">
        <f t="shared" si="1"/>
        <v>23038</v>
      </c>
      <c r="F77" s="2"/>
    </row>
    <row r="78" spans="1:7">
      <c r="A78" s="322"/>
      <c r="B78" s="26"/>
      <c r="C78" s="259"/>
      <c r="D78" s="259"/>
      <c r="E78" s="260">
        <f t="shared" si="1"/>
        <v>23038</v>
      </c>
      <c r="F78" s="2"/>
    </row>
    <row r="79" spans="1:7">
      <c r="A79" s="322"/>
      <c r="B79" s="26"/>
      <c r="C79" s="259"/>
      <c r="D79" s="259"/>
      <c r="E79" s="260">
        <f t="shared" si="1"/>
        <v>23038</v>
      </c>
      <c r="F79" s="18"/>
      <c r="G79" s="2"/>
    </row>
    <row r="80" spans="1:7">
      <c r="A80" s="322"/>
      <c r="B80" s="26"/>
      <c r="C80" s="259"/>
      <c r="D80" s="259"/>
      <c r="E80" s="260">
        <f t="shared" si="1"/>
        <v>23038</v>
      </c>
      <c r="F80" s="18"/>
      <c r="G80" s="2"/>
    </row>
    <row r="81" spans="1:7">
      <c r="A81" s="322"/>
      <c r="B81" s="26"/>
      <c r="C81" s="259"/>
      <c r="D81" s="259"/>
      <c r="E81" s="260">
        <f t="shared" si="1"/>
        <v>23038</v>
      </c>
      <c r="F81" s="18"/>
      <c r="G81" s="2"/>
    </row>
    <row r="82" spans="1:7">
      <c r="A82" s="322"/>
      <c r="B82" s="26"/>
      <c r="C82" s="259"/>
      <c r="D82" s="259"/>
      <c r="E82" s="260">
        <f t="shared" si="1"/>
        <v>23038</v>
      </c>
      <c r="F82" s="18"/>
      <c r="G82" s="2"/>
    </row>
    <row r="83" spans="1:7">
      <c r="A83" s="322"/>
      <c r="B83" s="288"/>
      <c r="C83" s="260">
        <f>SUM(C5:C72)</f>
        <v>7488038</v>
      </c>
      <c r="D83" s="260">
        <f>SUM(D5:D77)</f>
        <v>7465000</v>
      </c>
      <c r="E83" s="260">
        <f>E71</f>
        <v>23038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211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23" t="s">
        <v>34</v>
      </c>
      <c r="D4" s="323" t="s">
        <v>35</v>
      </c>
      <c r="E4" s="323" t="s">
        <v>36</v>
      </c>
      <c r="F4" s="323" t="s">
        <v>168</v>
      </c>
      <c r="G4" s="323" t="s">
        <v>37</v>
      </c>
      <c r="H4" s="323" t="s">
        <v>180</v>
      </c>
      <c r="I4" s="323" t="s">
        <v>176</v>
      </c>
      <c r="J4" s="323" t="s">
        <v>38</v>
      </c>
      <c r="K4" s="323" t="s">
        <v>39</v>
      </c>
      <c r="L4" s="323" t="s">
        <v>40</v>
      </c>
      <c r="M4" s="323" t="s">
        <v>168</v>
      </c>
      <c r="N4" s="323" t="s">
        <v>194</v>
      </c>
      <c r="O4" s="325" t="s">
        <v>41</v>
      </c>
      <c r="P4" s="336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247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248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249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251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255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254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12000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3580</v>
      </c>
      <c r="H37" s="106">
        <f t="shared" si="1"/>
        <v>0</v>
      </c>
      <c r="I37" s="106">
        <f t="shared" si="1"/>
        <v>0</v>
      </c>
      <c r="J37" s="106">
        <f t="shared" si="1"/>
        <v>1310</v>
      </c>
      <c r="K37" s="106">
        <f t="shared" si="1"/>
        <v>6720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10000</v>
      </c>
      <c r="P37" s="107">
        <f t="shared" si="1"/>
        <v>260</v>
      </c>
      <c r="Q37" s="108">
        <f>SUM(Q6:Q36)</f>
        <v>38310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F93" sqref="F9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212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99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246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248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249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251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255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254</v>
      </c>
      <c r="B23" s="53">
        <v>384440</v>
      </c>
      <c r="C23" s="56">
        <v>341480</v>
      </c>
      <c r="D23" s="53">
        <v>1560</v>
      </c>
      <c r="E23" s="53">
        <f t="shared" si="1"/>
        <v>343040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6245580</v>
      </c>
      <c r="C33" s="264">
        <f>SUM(C5:C32)</f>
        <v>7133960</v>
      </c>
      <c r="D33" s="263">
        <f>SUM(D5:D32)</f>
        <v>38350</v>
      </c>
      <c r="E33" s="263">
        <f>SUM(E5:E32)</f>
        <v>7172310</v>
      </c>
      <c r="F33" s="263">
        <f>B33-E33</f>
        <v>-926730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241</v>
      </c>
      <c r="C39" s="123" t="s">
        <v>242</v>
      </c>
      <c r="D39" s="214">
        <v>1000</v>
      </c>
      <c r="E39" s="183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264</v>
      </c>
      <c r="C41" s="123" t="s">
        <v>265</v>
      </c>
      <c r="D41" s="214">
        <v>9630</v>
      </c>
      <c r="E41" s="182" t="s">
        <v>254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254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185000</v>
      </c>
      <c r="E47" s="184" t="s">
        <v>254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288900</v>
      </c>
      <c r="E48" s="186" t="s">
        <v>254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252</v>
      </c>
      <c r="C52" s="123">
        <v>1725821212</v>
      </c>
      <c r="D52" s="216">
        <v>65900</v>
      </c>
      <c r="E52" s="186" t="s">
        <v>254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87210</v>
      </c>
      <c r="E53" s="184" t="s">
        <v>254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18340</v>
      </c>
      <c r="E54" s="185" t="s">
        <v>254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249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249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17800</v>
      </c>
      <c r="E62" s="306" t="s">
        <v>255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26300</v>
      </c>
      <c r="E65" s="306" t="s">
        <v>251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248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 t="s">
        <v>262</v>
      </c>
      <c r="B71" s="307" t="s">
        <v>263</v>
      </c>
      <c r="C71" s="304"/>
      <c r="D71" s="305">
        <v>30000</v>
      </c>
      <c r="E71" s="306" t="s">
        <v>254</v>
      </c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3520</v>
      </c>
      <c r="E81" s="184" t="s">
        <v>251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15530</v>
      </c>
      <c r="E83" s="185" t="s">
        <v>254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255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12190</v>
      </c>
      <c r="E85" s="184" t="s">
        <v>254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18000</v>
      </c>
      <c r="E89" s="185" t="s">
        <v>254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233</v>
      </c>
      <c r="C91" s="123"/>
      <c r="D91" s="216">
        <v>10000</v>
      </c>
      <c r="E91" s="184" t="s">
        <v>232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235</v>
      </c>
      <c r="B92" s="58" t="s">
        <v>236</v>
      </c>
      <c r="C92" s="123"/>
      <c r="D92" s="216">
        <v>60020</v>
      </c>
      <c r="E92" s="186" t="s">
        <v>234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235</v>
      </c>
      <c r="B93" s="58" t="s">
        <v>256</v>
      </c>
      <c r="C93" s="123"/>
      <c r="D93" s="216">
        <v>22440</v>
      </c>
      <c r="E93" s="184" t="s">
        <v>255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157</v>
      </c>
      <c r="C94" s="123"/>
      <c r="D94" s="216">
        <v>21000</v>
      </c>
      <c r="E94" s="186" t="s">
        <v>254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126</v>
      </c>
      <c r="C95" s="123">
        <v>1789726772</v>
      </c>
      <c r="D95" s="216">
        <v>38230</v>
      </c>
      <c r="E95" s="185" t="s">
        <v>221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125</v>
      </c>
      <c r="B96" s="58" t="s">
        <v>195</v>
      </c>
      <c r="C96" s="123"/>
      <c r="D96" s="216">
        <v>5000</v>
      </c>
      <c r="E96" s="186" t="s">
        <v>254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222</v>
      </c>
      <c r="B97" s="58" t="s">
        <v>165</v>
      </c>
      <c r="C97" s="123"/>
      <c r="D97" s="216">
        <v>37480</v>
      </c>
      <c r="E97" s="186" t="s">
        <v>255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146</v>
      </c>
      <c r="C98" s="123"/>
      <c r="D98" s="216">
        <v>40000</v>
      </c>
      <c r="E98" s="185" t="s">
        <v>248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162</v>
      </c>
      <c r="B99" s="58" t="s">
        <v>163</v>
      </c>
      <c r="C99" s="123"/>
      <c r="D99" s="216">
        <v>7700</v>
      </c>
      <c r="E99" s="185" t="s">
        <v>161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 t="s">
        <v>145</v>
      </c>
      <c r="B100" s="58" t="s">
        <v>177</v>
      </c>
      <c r="C100" s="123"/>
      <c r="D100" s="216">
        <v>4000</v>
      </c>
      <c r="E100" s="186" t="s">
        <v>225</v>
      </c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 t="s">
        <v>260</v>
      </c>
      <c r="B101" s="58" t="s">
        <v>261</v>
      </c>
      <c r="C101" s="123"/>
      <c r="D101" s="216">
        <v>1010</v>
      </c>
      <c r="E101" s="185" t="s">
        <v>254</v>
      </c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19">
        <f>SUM(D37:D118)</f>
        <v>2456765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19">
        <f>D119+M121</f>
        <v>2456765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5" t="s">
        <v>50</v>
      </c>
      <c r="B1" s="356"/>
      <c r="C1" s="356"/>
      <c r="D1" s="356"/>
      <c r="E1" s="357"/>
      <c r="F1" s="5"/>
      <c r="G1" s="5"/>
    </row>
    <row r="2" spans="1:25" ht="21.75">
      <c r="A2" s="361" t="s">
        <v>65</v>
      </c>
      <c r="B2" s="362"/>
      <c r="C2" s="362"/>
      <c r="D2" s="362"/>
      <c r="E2" s="363"/>
      <c r="F2" s="5"/>
      <c r="G2" s="5"/>
    </row>
    <row r="3" spans="1:25" ht="23.25">
      <c r="A3" s="358" t="s">
        <v>259</v>
      </c>
      <c r="B3" s="359"/>
      <c r="C3" s="359"/>
      <c r="D3" s="359"/>
      <c r="E3" s="36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4" t="s">
        <v>114</v>
      </c>
      <c r="B4" s="365"/>
      <c r="C4" s="270"/>
      <c r="D4" s="366" t="s">
        <v>113</v>
      </c>
      <c r="E4" s="36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7855420.3577999994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166717.74000000008</v>
      </c>
      <c r="C6" s="41"/>
      <c r="D6" s="39" t="s">
        <v>17</v>
      </c>
      <c r="E6" s="252">
        <v>23038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88388.382200000808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28310</v>
      </c>
      <c r="C9" s="40"/>
      <c r="D9" s="39" t="s">
        <v>11</v>
      </c>
      <c r="E9" s="252">
        <v>2466765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258</v>
      </c>
      <c r="E10" s="254">
        <v>165316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138407.74000000008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244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245</v>
      </c>
      <c r="B13" s="312">
        <f>B11+B12</f>
        <v>204427.74000000008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250</v>
      </c>
      <c r="B15" s="256">
        <v>900000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 t="s">
        <v>253</v>
      </c>
      <c r="B16" s="256">
        <v>1500000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10604427.74</v>
      </c>
      <c r="C17" s="40"/>
      <c r="D17" s="40" t="s">
        <v>7</v>
      </c>
      <c r="E17" s="255">
        <f>SUM(E5:E16)</f>
        <v>10604427.74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14</v>
      </c>
      <c r="B19" s="353"/>
      <c r="C19" s="353"/>
      <c r="D19" s="353"/>
      <c r="E19" s="35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185000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288900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68900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87210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257</v>
      </c>
      <c r="B27" s="279">
        <v>32400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33000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2022-06-22T18:19:11Z</dcterms:modified>
</cp:coreProperties>
</file>