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1.10.2022\"/>
    </mc:Choice>
  </mc:AlternateContent>
  <bookViews>
    <workbookView xWindow="-120" yWindow="-120" windowWidth="20730" windowHeight="11310" tabRatio="599" activeTab="2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<sst xmlns="http://schemas.openxmlformats.org/spreadsheetml/2006/main" count="130" uniqueCount="106">
  <si>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</si>
  <si>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</si>
  <si>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</si>
  <si>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</si>
  <si>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</si>
  <si>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</si>
  <si>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</si>
  <si>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</si>
  <si>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</si>
  <si>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</si>
  <si>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</si>
  <si>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</si>
  <si>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</si>
  <si>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</si>
  <si>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</si>
  <si>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</si>
  <si>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</si>
  <si>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</si>
  <si>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</si>
  <si>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</si>
  <si>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</si>
  <si>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</si>
  <si>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</si>
  <si>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</si>
  <si>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</si>
  <si>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</si>
  <si>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</si>
  <si>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</si>
  <si>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</si>
  <si>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</si>
  <si>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</si>
  <si>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</si>
  <si>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</si>
  <si>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</si>
  <si>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</si>
  <si>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</si>
  <si>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</si>
  <si>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</si>
  <si>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</si>
  <si>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</si>
  <si>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</si>
  <si>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</si>
  <si>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</si>
  <si>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</si>
  <si>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</si>
  <si>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</si>
  <si>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</si>
  <si>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</si>
  <si>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</si>
  <si>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</si>
  <si>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</si>
  <si>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</si>
  <si>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</si>
  <si>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</si>
  <si>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</si>
  <si>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</si>
  <si>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</si>
  <si>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</si>
  <si>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</si>
  <si>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</si>
  <si>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</si>
  <si>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</si>
  <si>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</si>
  <si>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</si>
  <si>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</si>
  <si>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</si>
  <si>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</si>
  <si>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</si>
  <si>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</si>
  <si>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</si>
  <si>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</si>
  <si>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</si>
  <si>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</si>
  <si>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</si>
  <si>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</si>
  <si>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</si>
  <si>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</si>
  <si>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Roktim Electronics</t>
  </si>
  <si>
    <t>Sa=Roktim Electronics</t>
  </si>
  <si>
    <t>22.08.2022</t>
  </si>
  <si>
    <t>28.08.2022</t>
  </si>
  <si>
    <t>01.09.2022</t>
  </si>
  <si>
    <t>Biswas Mobile</t>
  </si>
  <si>
    <t xml:space="preserve">Sohan 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</si>
  <si>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</si>
  <si>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</si>
  <si>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</si>
  <si>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</si>
  <si>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</si>
  <si>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</si>
  <si>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</si>
  <si>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</si>
  <si>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</si>
  <si>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</si>
  <si>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</si>
  <si>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21.09.2022</t>
  </si>
  <si>
    <t>22.09.2022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</si>
  <si>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</si>
  <si>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</si>
  <si>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</si>
  <si>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</si>
  <si>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</si>
  <si>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</si>
  <si>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</si>
  <si>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Date:01.10.2022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</si>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</sst>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4" sqref="G14:G1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12</v>
      </c>
      <c r="C2" s="226"/>
      <c r="D2" s="226"/>
      <c r="E2" s="226"/>
    </row>
    <row r="3" spans="1:11" ht="16.5" customHeight="1">
      <c r="A3" s="15"/>
      <c r="B3" s="227" t="s">
        <v>101</v>
      </c>
      <c r="C3" s="227"/>
      <c r="D3" s="227"/>
      <c r="E3" s="227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100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125807</v>
      </c>
      <c r="F9" s="218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125807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125807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125807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125807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125807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125807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125807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125807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125807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125807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125807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125807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125807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125807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125807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125807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125807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125807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125807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125807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125807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125807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125807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125807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125807</v>
      </c>
      <c r="F49" s="1"/>
      <c r="G49" s="15"/>
    </row>
    <row r="50" spans="2:7">
      <c r="B50" s="20"/>
      <c r="C50" s="19"/>
      <c r="D50" s="19"/>
      <c r="E50" s="21">
        <f t="shared" si="0"/>
        <v>125807</v>
      </c>
      <c r="F50" s="1"/>
      <c r="G50" s="15"/>
    </row>
    <row r="51" spans="2:7">
      <c r="B51" s="20"/>
      <c r="C51" s="19"/>
      <c r="D51" s="19"/>
      <c r="E51" s="21">
        <f t="shared" si="0"/>
        <v>125807</v>
      </c>
      <c r="F51" s="1"/>
      <c r="G51" s="15"/>
    </row>
    <row r="52" spans="2:7">
      <c r="B52" s="25"/>
      <c r="C52" s="21">
        <f>SUM(C6:C51)</f>
        <v>125807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102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29" t="s">
        <v>23</v>
      </c>
      <c r="D4" s="229" t="s">
        <v>24</v>
      </c>
      <c r="E4" s="229" t="s">
        <v>25</v>
      </c>
      <c r="F4" s="229" t="s">
        <v>49</v>
      </c>
      <c r="G4" s="229" t="s">
        <v>26</v>
      </c>
      <c r="H4" s="229" t="s">
        <v>92</v>
      </c>
      <c r="I4" s="229" t="s">
        <v>27</v>
      </c>
      <c r="J4" s="229" t="s">
        <v>28</v>
      </c>
      <c r="K4" s="229" t="s">
        <v>97</v>
      </c>
      <c r="L4" s="229" t="s">
        <v>51</v>
      </c>
      <c r="M4" s="229" t="s">
        <v>87</v>
      </c>
      <c r="N4" s="233" t="s">
        <v>62</v>
      </c>
      <c r="O4" s="231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100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/>
      <c r="B7" s="70"/>
      <c r="C7" s="70"/>
      <c r="D7" s="71"/>
      <c r="E7" s="71"/>
      <c r="F7" s="71"/>
      <c r="G7" s="71"/>
      <c r="H7" s="71"/>
      <c r="I7" s="72"/>
      <c r="J7" s="71"/>
      <c r="K7" s="71"/>
      <c r="L7" s="71"/>
      <c r="M7" s="107"/>
      <c r="N7" s="71"/>
      <c r="O7" s="71"/>
      <c r="P7" s="73"/>
      <c r="Q7" s="74">
        <f t="shared" si="0"/>
        <v>0</v>
      </c>
      <c r="R7" s="75"/>
      <c r="S7" s="26"/>
      <c r="T7" s="26"/>
      <c r="U7" s="26"/>
      <c r="V7" s="26"/>
      <c r="W7" s="26"/>
    </row>
    <row r="8" spans="1:24" s="9" customFormat="1">
      <c r="A8" s="69"/>
      <c r="B8" s="77"/>
      <c r="C8" s="70"/>
      <c r="D8" s="78"/>
      <c r="E8" s="78"/>
      <c r="F8" s="78"/>
      <c r="G8" s="78"/>
      <c r="H8" s="78"/>
      <c r="I8" s="79"/>
      <c r="J8" s="78"/>
      <c r="K8" s="78"/>
      <c r="L8" s="78"/>
      <c r="M8" s="108"/>
      <c r="N8" s="78"/>
      <c r="O8" s="78"/>
      <c r="P8" s="80"/>
      <c r="Q8" s="74">
        <f t="shared" si="0"/>
        <v>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220</v>
      </c>
      <c r="F37" s="96">
        <f t="shared" si="1"/>
        <v>0</v>
      </c>
      <c r="G37" s="96">
        <f>SUM(G6:G36)</f>
        <v>400</v>
      </c>
      <c r="H37" s="96">
        <f t="shared" si="1"/>
        <v>0</v>
      </c>
      <c r="I37" s="96">
        <f t="shared" si="1"/>
        <v>30</v>
      </c>
      <c r="J37" s="96">
        <f t="shared" si="1"/>
        <v>160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1510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abSelected="1" topLeftCell="A35" zoomScale="120" zoomScaleNormal="120" workbookViewId="0">
      <selection activeCell="E51" sqref="E5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1" t="s">
        <v>12</v>
      </c>
      <c r="B1" s="252"/>
      <c r="C1" s="252"/>
      <c r="D1" s="252"/>
      <c r="E1" s="252"/>
      <c r="F1" s="253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4" t="s">
        <v>50</v>
      </c>
      <c r="B2" s="255"/>
      <c r="C2" s="255"/>
      <c r="D2" s="255"/>
      <c r="E2" s="255"/>
      <c r="F2" s="256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7" t="s">
        <v>34</v>
      </c>
      <c r="B3" s="258"/>
      <c r="C3" s="258"/>
      <c r="D3" s="258"/>
      <c r="E3" s="258"/>
      <c r="F3" s="259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-1348055</v>
      </c>
      <c r="D32" s="38"/>
      <c r="E32" s="174">
        <f t="shared" si="0"/>
        <v>-1348055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-1348055</v>
      </c>
      <c r="F33" s="186">
        <f>B33-E33</f>
        <v>1348055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1" t="s">
        <v>18</v>
      </c>
      <c r="B35" s="262"/>
      <c r="C35" s="262"/>
      <c r="D35" s="262"/>
      <c r="E35" s="263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49" t="s">
        <v>11</v>
      </c>
      <c r="B36" s="260"/>
      <c r="C36" s="260"/>
      <c r="D36" s="250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82</v>
      </c>
      <c r="B37" s="168"/>
      <c r="C37" s="169">
        <v>44470</v>
      </c>
      <c r="D37" s="207" t="s">
        <v>98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94</v>
      </c>
      <c r="E38" s="40"/>
      <c r="F38" s="40"/>
      <c r="G38" s="246" t="s">
        <v>52</v>
      </c>
      <c r="H38" s="246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88</v>
      </c>
      <c r="B39" s="164"/>
      <c r="C39" s="165">
        <v>231990</v>
      </c>
      <c r="D39" s="166" t="s">
        <v>100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85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93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77</v>
      </c>
      <c r="B42" s="164"/>
      <c r="C42" s="165">
        <v>11850</v>
      </c>
      <c r="D42" s="166" t="s">
        <v>96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80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89</v>
      </c>
      <c r="B44" s="203"/>
      <c r="C44" s="165">
        <v>140210</v>
      </c>
      <c r="D44" s="204" t="s">
        <v>100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181850</v>
      </c>
      <c r="D45" s="166" t="s">
        <v>100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5090</v>
      </c>
      <c r="D46" s="166" t="s">
        <v>98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74</v>
      </c>
      <c r="C47" s="165">
        <v>101970</v>
      </c>
      <c r="D47" s="166" t="s">
        <v>73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103</v>
      </c>
      <c r="B48" s="164"/>
      <c r="C48" s="165">
        <v>59500</v>
      </c>
      <c r="D48" s="166" t="s">
        <v>100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74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75</v>
      </c>
      <c r="C50" s="165">
        <v>101970</v>
      </c>
      <c r="D50" s="166" t="s">
        <v>96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7" t="s">
        <v>19</v>
      </c>
      <c r="B117" s="248"/>
      <c r="C117" s="162">
        <f>SUM(C37:C116)</f>
        <v>1348055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49" t="s">
        <v>20</v>
      </c>
      <c r="B119" s="250"/>
      <c r="C119" s="129">
        <f>C117</f>
        <v>1348055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 t="s">
        <v>71</v>
      </c>
      <c r="B121" s="112" t="s">
        <v>76</v>
      </c>
      <c r="C121" s="112">
        <v>500</v>
      </c>
      <c r="D121" s="112" t="s">
        <v>81</v>
      </c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 t="s">
        <v>83</v>
      </c>
      <c r="B122" s="112" t="s">
        <v>76</v>
      </c>
      <c r="C122" s="112">
        <v>3000</v>
      </c>
      <c r="D122" s="112" t="s">
        <v>95</v>
      </c>
      <c r="E122" s="112"/>
      <c r="F122" s="112"/>
      <c r="G122" s="112"/>
      <c r="H122" s="112"/>
      <c r="I122" s="112"/>
      <c r="J122" s="112"/>
      <c r="K122" s="112"/>
    </row>
    <row r="123" spans="1:48">
      <c r="A123" s="55" t="s">
        <v>60</v>
      </c>
      <c r="B123" s="36" t="s">
        <v>65</v>
      </c>
      <c r="C123" s="36">
        <v>10090</v>
      </c>
      <c r="D123" s="36" t="s">
        <v>79</v>
      </c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4" t="s">
        <v>35</v>
      </c>
      <c r="B1" s="265"/>
      <c r="C1" s="265"/>
      <c r="D1" s="265"/>
      <c r="E1" s="266"/>
      <c r="F1" s="138"/>
      <c r="G1" s="1"/>
    </row>
    <row r="2" spans="1:27" ht="21.75">
      <c r="A2" s="273" t="s">
        <v>46</v>
      </c>
      <c r="B2" s="274"/>
      <c r="C2" s="274"/>
      <c r="D2" s="274"/>
      <c r="E2" s="275"/>
      <c r="F2" s="138"/>
      <c r="G2" s="1"/>
    </row>
    <row r="3" spans="1:27" ht="24" thickBot="1">
      <c r="A3" s="267" t="s">
        <v>104</v>
      </c>
      <c r="B3" s="268"/>
      <c r="C3" s="268"/>
      <c r="D3" s="268"/>
      <c r="E3" s="269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6" t="s">
        <v>39</v>
      </c>
      <c r="B4" s="277"/>
      <c r="C4" s="277"/>
      <c r="D4" s="277"/>
      <c r="E4" s="278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6036483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8223.7999999999993</v>
      </c>
      <c r="C6" s="34"/>
      <c r="D6" s="116" t="s">
        <v>44</v>
      </c>
      <c r="E6" s="120">
        <v>125807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1496120.8000000007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1510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1348055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6713.7999999999993</v>
      </c>
      <c r="C11" s="32"/>
      <c r="D11" s="116" t="s">
        <v>36</v>
      </c>
      <c r="E11" s="137">
        <v>248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9006713.8000000007</v>
      </c>
      <c r="C18" s="32"/>
      <c r="D18" s="116" t="s">
        <v>6</v>
      </c>
      <c r="E18" s="120">
        <f>SUM(E5:E17)</f>
        <v>9006713.8000000007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0" t="s">
        <v>11</v>
      </c>
      <c r="B20" s="271"/>
      <c r="C20" s="271"/>
      <c r="D20" s="271"/>
      <c r="E20" s="272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220000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84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86</v>
      </c>
      <c r="B24" s="198">
        <v>5090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105</v>
      </c>
      <c r="B25" s="198">
        <v>77500</v>
      </c>
      <c r="C25" s="199"/>
      <c r="D25" s="201" t="s">
        <v>61</v>
      </c>
      <c r="E25" s="200">
        <v>181850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78</v>
      </c>
      <c r="B26" s="198">
        <v>11850</v>
      </c>
      <c r="C26" s="199"/>
      <c r="D26" s="201" t="s">
        <v>90</v>
      </c>
      <c r="E26" s="200">
        <v>140210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91</v>
      </c>
      <c r="B27" s="210">
        <v>231990</v>
      </c>
      <c r="C27" s="211"/>
      <c r="D27" s="212"/>
      <c r="E27" s="213"/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2022-10-02T11:51:35Z</dcterms:modified>
</cp:coreProperties>
</file>