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08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<sst xmlns="http://schemas.openxmlformats.org/spreadsheetml/2006/main" count="126" uniqueCount="97">
  <si>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</si>
  <si>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</si>
  <si>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</si>
  <si>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</si>
  <si>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</si>
  <si>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</si>
  <si>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</si>
  <si>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</si>
  <si>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</si>
  <si>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</si>
  <si>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</si>
  <si>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</si>
  <si>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</si>
  <si>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</si>
  <si>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</si>
  <si>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</si>
  <si>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</si>
  <si>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</si>
  <si>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</si>
  <si>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</si>
  <si>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</si>
  <si>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</si>
  <si>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</si>
  <si>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</si>
  <si>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</si>
  <si>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</si>
  <si>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</si>
  <si>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</si>
  <si>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</si>
  <si>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</si>
  <si>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</si>
  <si>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</si>
  <si>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</si>
  <si>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</si>
  <si>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</si>
  <si>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</si>
  <si>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</si>
  <si>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</si>
  <si>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</si>
  <si>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</si>
  <si>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</si>
  <si>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</si>
  <si>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</si>
  <si>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</si>
  <si>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</si>
  <si>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</si>
  <si>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</si>
  <si>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</si>
  <si>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</si>
  <si>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</si>
  <si>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</si>
  <si>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</si>
  <si>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</si>
  <si>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</si>
  <si>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</si>
  <si>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</si>
  <si>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</si>
  <si>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</si>
  <si>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</si>
  <si>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</si>
  <si>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</si>
  <si>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</si>
  <si>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</si>
  <si>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</si>
  <si>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</si>
  <si>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</si>
  <si>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</si>
  <si>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</si>
  <si>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</si>
  <si>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</si>
  <si>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</si>
  <si>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</si>
  <si>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</si>
  <si>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</si>
  <si>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</si>
  <si>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</si>
  <si>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</si>
  <si>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</si>
  <si>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</si>
  <si>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Retail Campaing</t>
  </si>
  <si>
    <t>31.05.2022</t>
  </si>
  <si>
    <t>Symphony(-)</t>
  </si>
  <si>
    <t>C=Biswas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</si>
  <si>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</si>
  <si>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</si>
  <si>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</si>
  <si>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</si>
  <si>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</si>
  <si>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</si>
  <si>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</si>
  <si>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</si>
  <si>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Moom Telecom</t>
  </si>
  <si>
    <t>D=Moom Telecom</t>
  </si>
  <si>
    <t>N=Shaha Enterprise</t>
  </si>
  <si>
    <t>07.06.2022</t>
  </si>
  <si>
    <t>08.06.2022</t>
  </si>
  <si>
    <t>Date:08.06.2022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</si>
</sst>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D30" sqref="D30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83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87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88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89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90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94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94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95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142807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142807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142807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142807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142807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142807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142807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142807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142807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142807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142807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142807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142807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142807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142807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142807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142807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142807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142807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142807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142807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142807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142807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142807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142807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142807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142807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142807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142807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142807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142807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142807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142807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142807</v>
      </c>
      <c r="F49" s="1"/>
      <c r="G49" s="15"/>
    </row>
    <row r="50" spans="2:7">
      <c r="B50" s="20"/>
      <c r="C50" s="19"/>
      <c r="D50" s="19"/>
      <c r="E50" s="21">
        <f t="shared" si="0"/>
        <v>142807</v>
      </c>
      <c r="F50" s="1"/>
      <c r="G50" s="15"/>
    </row>
    <row r="51" spans="2:7">
      <c r="B51" s="20"/>
      <c r="C51" s="19"/>
      <c r="D51" s="19"/>
      <c r="E51" s="21">
        <f t="shared" si="0"/>
        <v>142807</v>
      </c>
      <c r="F51" s="1"/>
      <c r="G51" s="15"/>
    </row>
    <row r="52" spans="2:7">
      <c r="B52" s="25"/>
      <c r="C52" s="21">
        <f>SUM(C6:C51)</f>
        <v>2062807</v>
      </c>
      <c r="D52" s="21">
        <f>SUM(D6:D51)</f>
        <v>1920000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2" t="s">
        <v>13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</row>
    <row r="2" spans="1:24" s="62" customFormat="1" ht="18">
      <c r="A2" s="233" t="s">
        <v>35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4" s="63" customFormat="1" ht="16.5" thickBot="1">
      <c r="A3" s="234" t="s">
        <v>84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6"/>
      <c r="S3" s="42"/>
      <c r="T3" s="5"/>
      <c r="U3" s="5"/>
      <c r="V3" s="5"/>
      <c r="W3" s="5"/>
      <c r="X3" s="11"/>
    </row>
    <row r="4" spans="1:24" s="65" customFormat="1">
      <c r="A4" s="237" t="s">
        <v>22</v>
      </c>
      <c r="B4" s="239" t="s">
        <v>23</v>
      </c>
      <c r="C4" s="228" t="s">
        <v>24</v>
      </c>
      <c r="D4" s="228" t="s">
        <v>25</v>
      </c>
      <c r="E4" s="228" t="s">
        <v>26</v>
      </c>
      <c r="F4" s="228" t="s">
        <v>75</v>
      </c>
      <c r="G4" s="228" t="s">
        <v>27</v>
      </c>
      <c r="H4" s="228" t="s">
        <v>71</v>
      </c>
      <c r="I4" s="228" t="s">
        <v>28</v>
      </c>
      <c r="J4" s="228" t="s">
        <v>29</v>
      </c>
      <c r="K4" s="228" t="s">
        <v>79</v>
      </c>
      <c r="L4" s="228" t="s">
        <v>86</v>
      </c>
      <c r="M4" s="228" t="s">
        <v>78</v>
      </c>
      <c r="N4" s="230" t="s">
        <v>57</v>
      </c>
      <c r="O4" s="243" t="s">
        <v>14</v>
      </c>
      <c r="P4" s="241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8"/>
      <c r="B5" s="240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31"/>
      <c r="O5" s="244"/>
      <c r="P5" s="242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85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87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88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89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90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94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95</v>
      </c>
      <c r="B12" s="81">
        <v>400</v>
      </c>
      <c r="C12" s="74"/>
      <c r="D12" s="82"/>
      <c r="E12" s="82"/>
      <c r="F12" s="82"/>
      <c r="G12" s="82">
        <v>50</v>
      </c>
      <c r="H12" s="82"/>
      <c r="I12" s="82">
        <v>30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640</v>
      </c>
      <c r="R12" s="79"/>
      <c r="S12" s="26"/>
      <c r="T12" s="26"/>
      <c r="U12" s="3"/>
      <c r="V12" s="26"/>
      <c r="W12" s="3"/>
    </row>
    <row r="13" spans="1:24" s="9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5"/>
      <c r="L13" s="82"/>
      <c r="M13" s="112"/>
      <c r="N13" s="82"/>
      <c r="O13" s="82"/>
      <c r="P13" s="84"/>
      <c r="Q13" s="78">
        <f t="shared" si="0"/>
        <v>0</v>
      </c>
      <c r="R13" s="79"/>
      <c r="S13" s="80"/>
      <c r="T13" s="26"/>
      <c r="U13" s="26"/>
      <c r="V13" s="26"/>
      <c r="W13" s="26"/>
    </row>
    <row r="14" spans="1:24" s="9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6"/>
      <c r="L14" s="82"/>
      <c r="M14" s="112"/>
      <c r="N14" s="82"/>
      <c r="O14" s="82"/>
      <c r="P14" s="84"/>
      <c r="Q14" s="78">
        <f t="shared" si="0"/>
        <v>0</v>
      </c>
      <c r="R14" s="79"/>
      <c r="S14" s="87"/>
      <c r="T14" s="26"/>
      <c r="U14" s="3"/>
      <c r="V14" s="26"/>
      <c r="W14" s="3"/>
    </row>
    <row r="15" spans="1:24" s="9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75"/>
      <c r="L15" s="82"/>
      <c r="M15" s="112"/>
      <c r="N15" s="82"/>
      <c r="O15" s="82"/>
      <c r="P15" s="84"/>
      <c r="Q15" s="78">
        <f t="shared" si="0"/>
        <v>0</v>
      </c>
      <c r="R15" s="79"/>
      <c r="S15" s="4"/>
      <c r="T15" s="26"/>
      <c r="U15" s="26"/>
      <c r="V15" s="26"/>
      <c r="W15" s="26"/>
    </row>
    <row r="16" spans="1:24" s="9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112"/>
      <c r="N16" s="82"/>
      <c r="O16" s="82"/>
      <c r="P16" s="84"/>
      <c r="Q16" s="78">
        <f t="shared" si="0"/>
        <v>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1800</v>
      </c>
      <c r="C37" s="100">
        <f t="shared" ref="C37:P37" si="1">SUM(C6:C36)</f>
        <v>490</v>
      </c>
      <c r="D37" s="100">
        <f t="shared" si="1"/>
        <v>320</v>
      </c>
      <c r="E37" s="100">
        <f t="shared" si="1"/>
        <v>0</v>
      </c>
      <c r="F37" s="100">
        <f t="shared" si="1"/>
        <v>0</v>
      </c>
      <c r="G37" s="100">
        <f>SUM(G6:G36)</f>
        <v>620</v>
      </c>
      <c r="H37" s="100">
        <f t="shared" si="1"/>
        <v>0</v>
      </c>
      <c r="I37" s="100">
        <f t="shared" si="1"/>
        <v>210</v>
      </c>
      <c r="J37" s="100">
        <f t="shared" si="1"/>
        <v>1040</v>
      </c>
      <c r="K37" s="100">
        <f t="shared" si="1"/>
        <v>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5379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8" zoomScale="120" zoomScaleNormal="120" workbookViewId="0">
      <selection activeCell="C121" sqref="C121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76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36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>
        <v>-814110</v>
      </c>
      <c r="E31" s="196">
        <f t="shared" si="0"/>
        <v>-814110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/>
      <c r="E32" s="196">
        <f t="shared" si="0"/>
        <v>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-814110</v>
      </c>
      <c r="F33" s="208">
        <f>B33-E33</f>
        <v>814110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63</v>
      </c>
      <c r="B38" s="177" t="s">
        <v>44</v>
      </c>
      <c r="C38" s="178">
        <v>4500</v>
      </c>
      <c r="D38" s="179" t="s">
        <v>65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91</v>
      </c>
      <c r="B39" s="177"/>
      <c r="C39" s="178">
        <v>76000</v>
      </c>
      <c r="D39" s="179" t="s">
        <v>90</v>
      </c>
      <c r="E39" s="41"/>
      <c r="F39" s="42"/>
      <c r="G39" s="224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48</v>
      </c>
      <c r="B40" s="177" t="s">
        <v>40</v>
      </c>
      <c r="C40" s="178">
        <v>4460</v>
      </c>
      <c r="D40" s="179" t="s">
        <v>64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39</v>
      </c>
      <c r="B41" s="177" t="s">
        <v>40</v>
      </c>
      <c r="C41" s="178">
        <v>102000</v>
      </c>
      <c r="D41" s="180" t="s">
        <v>90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49</v>
      </c>
      <c r="B42" s="177" t="s">
        <v>40</v>
      </c>
      <c r="C42" s="178">
        <v>297000</v>
      </c>
      <c r="D42" s="180" t="s">
        <v>95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66</v>
      </c>
      <c r="B43" s="177" t="s">
        <v>77</v>
      </c>
      <c r="C43" s="178">
        <v>1000</v>
      </c>
      <c r="D43" s="179" t="s">
        <v>72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68</v>
      </c>
      <c r="B44" s="177"/>
      <c r="C44" s="178">
        <v>102500</v>
      </c>
      <c r="D44" s="187" t="s">
        <v>95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59</v>
      </c>
      <c r="B45" s="177"/>
      <c r="C45" s="178">
        <v>113870</v>
      </c>
      <c r="D45" s="179" t="s">
        <v>94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73</v>
      </c>
      <c r="B46" s="177"/>
      <c r="C46" s="178">
        <v>47000</v>
      </c>
      <c r="D46" s="179" t="s">
        <v>80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83" t="s">
        <v>56</v>
      </c>
      <c r="B47" s="177" t="s">
        <v>55</v>
      </c>
      <c r="C47" s="178">
        <v>31990</v>
      </c>
      <c r="D47" s="180" t="s">
        <v>85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7" t="s">
        <v>51</v>
      </c>
      <c r="B48" s="177" t="s">
        <v>55</v>
      </c>
      <c r="C48" s="178">
        <v>31990</v>
      </c>
      <c r="D48" s="179" t="s">
        <v>87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/>
      <c r="B49" s="177"/>
      <c r="C49" s="178"/>
      <c r="D49" s="179"/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7"/>
      <c r="B50" s="177"/>
      <c r="C50" s="178"/>
      <c r="D50" s="179"/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/>
      <c r="B51" s="177"/>
      <c r="C51" s="178"/>
      <c r="D51" s="180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80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5">
        <f>SUM(C37:C118)</f>
        <v>814110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814110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7:D49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2" t="s">
        <v>37</v>
      </c>
      <c r="B1" s="263"/>
      <c r="C1" s="263"/>
      <c r="D1" s="263"/>
      <c r="E1" s="264"/>
      <c r="F1" s="143"/>
      <c r="G1" s="1"/>
    </row>
    <row r="2" spans="1:28" ht="21.75">
      <c r="A2" s="271" t="s">
        <v>54</v>
      </c>
      <c r="B2" s="272"/>
      <c r="C2" s="272"/>
      <c r="D2" s="272"/>
      <c r="E2" s="273"/>
      <c r="F2" s="143"/>
      <c r="G2" s="1"/>
    </row>
    <row r="3" spans="1:28" ht="24" thickBot="1">
      <c r="A3" s="265" t="s">
        <v>96</v>
      </c>
      <c r="B3" s="266"/>
      <c r="C3" s="266"/>
      <c r="D3" s="266"/>
      <c r="E3" s="267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4" t="s">
        <v>41</v>
      </c>
      <c r="B4" s="275"/>
      <c r="C4" s="275"/>
      <c r="D4" s="275"/>
      <c r="E4" s="276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5309620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55344.9</v>
      </c>
      <c r="C6" s="34"/>
      <c r="D6" s="120" t="s">
        <v>52</v>
      </c>
      <c r="E6" s="124">
        <v>142807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897983.90000000037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5309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814110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50035.9</v>
      </c>
      <c r="C11" s="32"/>
      <c r="D11" s="120" t="s">
        <v>67</v>
      </c>
      <c r="E11" s="124">
        <v>72370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413145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 t="s">
        <v>81</v>
      </c>
      <c r="B16" s="221">
        <v>1400000</v>
      </c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7650035.9000000004</v>
      </c>
      <c r="C18" s="32"/>
      <c r="D18" s="120" t="s">
        <v>6</v>
      </c>
      <c r="E18" s="124">
        <f>SUM(E5:E17)</f>
        <v>7650035.9000000004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8" t="s">
        <v>12</v>
      </c>
      <c r="B20" s="269"/>
      <c r="C20" s="269"/>
      <c r="D20" s="269"/>
      <c r="E20" s="270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74</v>
      </c>
      <c r="B21" s="145">
        <v>60000</v>
      </c>
      <c r="C21" s="142"/>
      <c r="D21" s="142" t="s">
        <v>70</v>
      </c>
      <c r="E21" s="146">
        <v>135000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82</v>
      </c>
      <c r="B22" s="150">
        <v>30000</v>
      </c>
      <c r="C22" s="151"/>
      <c r="D22" s="149" t="s">
        <v>69</v>
      </c>
      <c r="E22" s="153">
        <v>102500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8" t="s">
        <v>92</v>
      </c>
      <c r="B23" s="189">
        <v>76000</v>
      </c>
      <c r="C23" s="190"/>
      <c r="D23" s="191" t="s">
        <v>58</v>
      </c>
      <c r="E23" s="192">
        <v>31990</v>
      </c>
      <c r="F23" s="127"/>
      <c r="G23" s="15"/>
      <c r="H23" s="184"/>
    </row>
    <row r="24" spans="1:28" s="1" customFormat="1" ht="21.75">
      <c r="A24" s="188" t="s">
        <v>61</v>
      </c>
      <c r="B24" s="189">
        <v>102000</v>
      </c>
      <c r="C24" s="190"/>
      <c r="D24" s="191" t="s">
        <v>93</v>
      </c>
      <c r="E24" s="192">
        <v>47500</v>
      </c>
      <c r="F24" s="127"/>
      <c r="G24" s="15"/>
      <c r="H24" s="184"/>
    </row>
    <row r="25" spans="1:28" s="1" customFormat="1" ht="22.5" thickBot="1">
      <c r="A25" s="211" t="s">
        <v>60</v>
      </c>
      <c r="B25" s="212">
        <v>190000</v>
      </c>
      <c r="C25" s="213"/>
      <c r="D25" s="214" t="s">
        <v>62</v>
      </c>
      <c r="E25" s="215">
        <v>31990</v>
      </c>
      <c r="F25" s="127"/>
      <c r="G25" s="15"/>
    </row>
    <row r="26" spans="1:28" s="1" customFormat="1">
      <c r="B26" s="23"/>
      <c r="E26" s="15"/>
      <c r="F26" s="15"/>
      <c r="G26" s="15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A22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2022-06-08T19:05:46Z</dcterms:modified>
</cp:coreProperties>
</file>