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2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<sst xmlns="http://schemas.openxmlformats.org/spreadsheetml/2006/main" count="650" uniqueCount="260">
  <si>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</si>
  <si>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</si>
  <si>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</si>
  <si>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</si>
  <si>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</si>
  <si>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</si>
  <si>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</si>
  <si>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</si>
  <si>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</si>
  <si>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</si>
  <si>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</si>
  <si>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</si>
  <si>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</si>
  <si>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</si>
  <si>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</si>
  <si>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</si>
  <si>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</si>
  <si>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</si>
  <si>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</si>
  <si>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</si>
  <si>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</si>
  <si>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</si>
  <si>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</si>
  <si>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</si>
  <si>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</si>
  <si>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</si>
  <si>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</si>
  <si>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</si>
  <si>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</si>
  <si>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</si>
  <si>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</si>
  <si>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</si>
  <si>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</si>
  <si>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</si>
  <si>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</si>
  <si>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</si>
  <si>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</si>
  <si>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</si>
  <si>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</si>
  <si>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</si>
  <si>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</si>
  <si>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</si>
  <si>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</si>
  <si>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</si>
  <si>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</si>
  <si>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</si>
  <si>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</si>
  <si>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</si>
  <si>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</si>
  <si>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</si>
  <si>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</si>
  <si>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</si>
  <si>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</si>
  <si>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</si>
  <si>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</si>
  <si>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</si>
  <si>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</si>
  <si>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</si>
  <si>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</si>
  <si>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</si>
  <si>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</si>
  <si>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</si>
  <si>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</si>
  <si>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</si>
  <si>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</si>
  <si>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</si>
  <si>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</si>
  <si>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</si>
  <si>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</si>
  <si>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</si>
  <si>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</si>
  <si>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</si>
  <si>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</si>
  <si>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</si>
  <si>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</si>
  <si>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</si>
  <si>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</si>
  <si>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</si>
  <si>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</si>
  <si>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</si>
  <si>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</si>
  <si>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</si>
  <si>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</si>
  <si>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</si>
  <si>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</si>
  <si>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</si>
  <si>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</si>
  <si>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</si>
  <si>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</si>
  <si>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</si>
  <si>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</si>
  <si>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</si>
  <si>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</si>
  <si>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</si>
  <si>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</si>
  <si>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</si>
  <si>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</si>
  <si>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</si>
  <si>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</si>
  <si>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</si>
  <si>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</si>
  <si>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</si>
  <si>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</si>
  <si>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</si>
  <si>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</si>
  <si>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</si>
  <si>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</si>
  <si>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</si>
  <si>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</si>
  <si>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</si>
  <si>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</si>
  <si>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</si>
  <si>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</si>
  <si>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</si>
  <si>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</si>
  <si>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</si>
  <si>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</si>
  <si>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</si>
  <si>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</si>
  <si>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</si>
  <si>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</si>
  <si>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</si>
  <si>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</si>
  <si>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</si>
  <si>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</si>
  <si>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</si>
  <si>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</si>
  <si>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</si>
  <si>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</si>
  <si>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</si>
  <si>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</si>
  <si>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</si>
  <si>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</si>
  <si>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</si>
  <si>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</si>
  <si>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</si>
  <si>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</si>
  <si>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</si>
  <si>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</si>
  <si>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</si>
  <si>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</si>
  <si>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</si>
  <si>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</si>
  <si>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</si>
  <si>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</si>
  <si>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</si>
  <si>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</si>
  <si>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</si>
  <si>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</si>
  <si>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</si>
  <si>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</si>
  <si>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</si>
  <si>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</si>
  <si>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</si>
  <si>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</si>
  <si>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</si>
  <si>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</si>
  <si>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</si>
  <si>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</si>
  <si>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</si>
  <si>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</si>
  <si>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</si>
  <si>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</si>
  <si>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</si>
  <si>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</si>
  <si>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</si>
  <si>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</si>
  <si>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</si>
  <si>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</si>
  <si>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</si>
  <si>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</si>
  <si>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</si>
  <si>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</si>
  <si>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</si>
  <si>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</si>
  <si>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</si>
  <si>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</si>
  <si>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</si>
  <si>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</si>
  <si>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</si>
  <si>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</si>
  <si>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</si>
  <si>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</si>
  <si>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</si>
  <si>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</si>
  <si>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</si>
  <si>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</si>
  <si>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</si>
  <si>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</si>
  <si>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</si>
  <si>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</si>
  <si>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</si>
  <si>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</si>
  <si>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</si>
  <si>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</si>
  <si>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</si>
  <si>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</si>
  <si>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</si>
  <si>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</si>
  <si>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</si>
  <si>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</si>
  <si>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</si>
  <si>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</si>
  <si>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</si>
  <si>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</si>
  <si>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</si>
  <si>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</si>
  <si>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</si>
  <si>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</si>
  <si>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</si>
  <si>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</si>
  <si>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</si>
  <si>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</si>
  <si>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</si>
  <si>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</si>
  <si>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</si>
  <si>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</si>
  <si>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</si>
  <si>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</si>
  <si>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</si>
  <si>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</si>
  <si>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</si>
  <si>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</si>
  <si>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</si>
  <si>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</si>
  <si>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</si>
  <si>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</si>
  <si>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</si>
  <si>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</si>
  <si>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</si>
  <si>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</si>
  <si>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</si>
  <si>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</si>
  <si>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</si>
  <si>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</si>
  <si>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</si>
  <si>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</si>
  <si>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</si>
  <si>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</si>
  <si>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</si>
  <si>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</si>
  <si>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</si>
  <si>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</si>
  <si>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</si>
  <si>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</si>
  <si>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</si>
  <si>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</si>
  <si>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</si>
  <si>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</si>
  <si>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</si>
  <si>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</si>
  <si>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</si>
  <si>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09.06.2021</t>
  </si>
  <si>
    <t>10.06.2021</t>
  </si>
  <si>
    <t>Jafor bKash (-)</t>
  </si>
  <si>
    <t>12.06.2021</t>
  </si>
  <si>
    <t>Date: 12.06.2021</t>
  </si>
  <si>
    <t xml:space="preserve">DSR </t>
  </si>
  <si>
    <t>Rasel Telecom</t>
  </si>
  <si>
    <t>Khalifa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</si>
</sst>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 t="s">
        <v>252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5"/>
      <c r="B15" s="38" t="s">
        <v>253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5"/>
      <c r="B16" s="38" t="s">
        <v>255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461041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461041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461041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461041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461041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461041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461041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461041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461041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461041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461041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461041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461041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461041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461041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461041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461041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461041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461041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461041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461041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461041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461041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461041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461041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461041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461041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461041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461041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461041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461041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461041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461041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461041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461041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461041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461041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461041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461041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461041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461041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461041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461041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461041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461041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461041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461041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461041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461041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461041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461041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461041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461041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461041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461041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461041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461041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461041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461041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461041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461041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461041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461041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461041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461041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461041</v>
      </c>
      <c r="F82" s="30"/>
      <c r="G82" s="2"/>
    </row>
    <row r="83" spans="1:7">
      <c r="A83" s="355"/>
      <c r="B83" s="43"/>
      <c r="C83" s="39">
        <f>SUM(C5:C72)</f>
        <v>2911041</v>
      </c>
      <c r="D83" s="39">
        <f>SUM(D5:D77)</f>
        <v>2450000</v>
      </c>
      <c r="E83" s="63">
        <f>E71</f>
        <v>461041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60" t="s">
        <v>17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119" customFormat="1" ht="18">
      <c r="A2" s="361" t="s">
        <v>53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120" customFormat="1" ht="16.5" thickBot="1">
      <c r="A3" s="362" t="s">
        <v>215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96"/>
      <c r="T3" s="8"/>
      <c r="U3" s="8"/>
      <c r="V3" s="8"/>
      <c r="W3" s="8"/>
      <c r="X3" s="28"/>
    </row>
    <row r="4" spans="1:24" s="121" customFormat="1" ht="12.75" customHeight="1">
      <c r="A4" s="365" t="s">
        <v>54</v>
      </c>
      <c r="B4" s="367" t="s">
        <v>55</v>
      </c>
      <c r="C4" s="356" t="s">
        <v>56</v>
      </c>
      <c r="D4" s="356" t="s">
        <v>57</v>
      </c>
      <c r="E4" s="356" t="s">
        <v>58</v>
      </c>
      <c r="F4" s="356" t="s">
        <v>59</v>
      </c>
      <c r="G4" s="356" t="s">
        <v>60</v>
      </c>
      <c r="H4" s="356" t="s">
        <v>61</v>
      </c>
      <c r="I4" s="356" t="s">
        <v>74</v>
      </c>
      <c r="J4" s="356" t="s">
        <v>62</v>
      </c>
      <c r="K4" s="356" t="s">
        <v>63</v>
      </c>
      <c r="L4" s="356" t="s">
        <v>64</v>
      </c>
      <c r="M4" s="356" t="s">
        <v>65</v>
      </c>
      <c r="N4" s="356" t="s">
        <v>66</v>
      </c>
      <c r="O4" s="358" t="s">
        <v>67</v>
      </c>
      <c r="P4" s="36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252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253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255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7400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3090</v>
      </c>
      <c r="H37" s="155">
        <f t="shared" si="1"/>
        <v>0</v>
      </c>
      <c r="I37" s="155">
        <f t="shared" si="1"/>
        <v>0</v>
      </c>
      <c r="J37" s="155">
        <f t="shared" si="1"/>
        <v>1615</v>
      </c>
      <c r="K37" s="155">
        <f t="shared" si="1"/>
        <v>4290</v>
      </c>
      <c r="L37" s="155">
        <f t="shared" si="1"/>
        <v>0</v>
      </c>
      <c r="M37" s="155">
        <f t="shared" si="1"/>
        <v>0</v>
      </c>
      <c r="N37" s="172">
        <f t="shared" si="1"/>
        <v>210</v>
      </c>
      <c r="O37" s="155">
        <f t="shared" si="1"/>
        <v>0</v>
      </c>
      <c r="P37" s="156">
        <f t="shared" si="1"/>
        <v>1895</v>
      </c>
      <c r="Q37" s="157">
        <f>SUM(Q6:Q36)</f>
        <v>19285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G122" sqref="G122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252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253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255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4278145</v>
      </c>
      <c r="C33" s="277">
        <f>SUM(C5:C32)</f>
        <v>4236612</v>
      </c>
      <c r="D33" s="277">
        <f>SUM(D5:D32)</f>
        <v>19285</v>
      </c>
      <c r="E33" s="277">
        <f>SUM(E5:E32)</f>
        <v>4255897</v>
      </c>
      <c r="F33" s="278">
        <f>B33-E33</f>
        <v>22248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2000</v>
      </c>
      <c r="E39" s="251" t="s">
        <v>255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 t="s">
        <v>230</v>
      </c>
      <c r="C44" s="264" t="s">
        <v>257</v>
      </c>
      <c r="D44" s="302">
        <v>20920</v>
      </c>
      <c r="E44" s="265" t="s">
        <v>255</v>
      </c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376530</v>
      </c>
      <c r="E46" s="267" t="s">
        <v>255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18000</v>
      </c>
      <c r="E58" s="254" t="s">
        <v>251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 t="s">
        <v>221</v>
      </c>
      <c r="B61" s="106" t="s">
        <v>203</v>
      </c>
      <c r="C61" s="99"/>
      <c r="D61" s="305">
        <v>9000</v>
      </c>
      <c r="E61" s="254" t="s">
        <v>253</v>
      </c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15000</v>
      </c>
      <c r="E62" s="255" t="s">
        <v>252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19210</v>
      </c>
      <c r="E73" s="254" t="s">
        <v>252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191</v>
      </c>
      <c r="B75" s="103" t="s">
        <v>259</v>
      </c>
      <c r="C75" s="173"/>
      <c r="D75" s="305">
        <v>10430</v>
      </c>
      <c r="E75" s="255" t="s">
        <v>255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253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40888</v>
      </c>
      <c r="E78" s="253" t="s">
        <v>255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38700</v>
      </c>
      <c r="E79" s="254" t="s">
        <v>253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25000</v>
      </c>
      <c r="E80" s="254" t="s">
        <v>252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17585</v>
      </c>
      <c r="E81" s="255" t="s">
        <v>253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19286</v>
      </c>
      <c r="E83" s="253" t="s">
        <v>253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7235</v>
      </c>
      <c r="E85" s="255" t="s">
        <v>255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 t="s">
        <v>189</v>
      </c>
      <c r="B90" s="100" t="s">
        <v>258</v>
      </c>
      <c r="C90" s="173"/>
      <c r="D90" s="305">
        <v>1000</v>
      </c>
      <c r="E90" s="254" t="s">
        <v>255</v>
      </c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2245169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2245169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256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4344722.9000000004</v>
      </c>
      <c r="F5" s="60"/>
      <c r="G5" s="53">
        <v>140000</v>
      </c>
      <c r="H5" s="49" t="s">
        <v>255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107872.90000000007</v>
      </c>
      <c r="C6" s="67"/>
      <c r="D6" s="65" t="s">
        <v>22</v>
      </c>
      <c r="E6" s="68">
        <v>461041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566410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19285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2245169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88587.900000000067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2895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 t="s">
        <v>254</v>
      </c>
      <c r="B12" s="70">
        <v>450000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7638587.9000000004</v>
      </c>
      <c r="C14" s="66"/>
      <c r="D14" s="66" t="s">
        <v>7</v>
      </c>
      <c r="E14" s="69">
        <f>E5+E6+E7+E8+E9+E10+E11+E12+E13</f>
        <v>7638587.9000000004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40888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38700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44359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2021-06-12T14:48:29Z</dcterms:modified>
</cp:coreProperties>
</file>