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30.04.2021\"/>
    </mc:Choice>
  </mc:AlternateContent>
  <bookViews>
    <workbookView xWindow="-120" yWindow="-120" windowWidth="20730" windowHeight="11310" tabRatio="599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Total 1500 
Realme 1000
Symphony 500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</rPr>
          <t>Pen+Handwash+Blub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 xml:space="preserve">Chaskoir Kajna=10000
Realme=5000, Symphony=5000
</t>
        </r>
      </text>
    </comment>
    <comment ref="D26" authorId="1" shapeId="0">
      <text>
        <r>
          <rPr>
            <b/>
            <sz val="9"/>
            <color indexed="81"/>
            <rFont val="Tahoma"/>
            <family val="2"/>
          </rPr>
          <t>Hanwash</t>
        </r>
      </text>
    </comment>
    <comment ref="D27" authorId="1" shapeId="0">
      <text>
        <r>
          <rPr>
            <b/>
            <sz val="9"/>
            <color indexed="81"/>
            <rFont val="Tahoma"/>
            <family val="2"/>
          </rPr>
          <t>Tipu Boss Glass Peper Lagano</t>
        </r>
      </text>
    </comment>
  </commentList>
</comments>
</file>

<file path=xl/sharedStrings.xml><?xml version="1.0" encoding="utf-8"?>
<sst xmlns="http://schemas.openxmlformats.org/spreadsheetml/2006/main" count="167" uniqueCount="95">
  <si>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</si>
  <si>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</si>
  <si>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</si>
  <si>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</si>
  <si>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</si>
  <si>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</si>
  <si>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</si>
  <si>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</si>
  <si>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</si>
  <si>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</si>
  <si>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</si>
  <si>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</si>
  <si>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</si>
  <si>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</si>
  <si>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</si>
  <si>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</si>
  <si>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</si>
  <si>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</si>
  <si>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</si>
  <si>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</si>
  <si>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</si>
  <si>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</si>
  <si>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</si>
  <si>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</si>
  <si>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</si>
  <si>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</si>
  <si>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</si>
  <si>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</si>
  <si>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</si>
  <si>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</si>
  <si>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</si>
  <si>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</si>
  <si>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</si>
  <si>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</si>
  <si>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</si>
  <si>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</si>
  <si>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</si>
  <si>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</si>
  <si>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</si>
  <si>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</si>
  <si>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</si>
  <si>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</si>
  <si>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</si>
  <si>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</si>
  <si>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</si>
  <si>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</si>
  <si>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</si>
  <si>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</si>
  <si>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</si>
  <si>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</si>
  <si>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</si>
  <si>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</si>
  <si>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</si>
  <si>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</si>
  <si>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</si>
  <si>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</si>
  <si>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</si>
  <si>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</si>
  <si>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</si>
  <si>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</si>
  <si>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</si>
  <si>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</si>
  <si>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</si>
  <si>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</si>
  <si>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</si>
  <si>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</si>
  <si>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</si>
  <si>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</si>
  <si>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</si>
  <si>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</si>
  <si>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</si>
  <si>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</si>
  <si>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</si>
  <si>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</si>
  <si>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</si>
  <si>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</si>
  <si>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</si>
  <si>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</si>
  <si>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</si>
  <si>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</si>
  <si>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</si>
  <si>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</si>
  <si>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</si>
  <si>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</si>
  <si>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</si>
  <si>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</si>
  <si>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</si>
  <si>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</si>
  <si>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</si>
  <si>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</si>
  <si>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Boss(+)</t>
  </si>
  <si>
    <t>29.04.2021</t>
  </si>
  <si>
    <t>Boss (+) 15 Lac</t>
  </si>
  <si>
    <t>30.04.2021</t>
  </si>
  <si>
    <t>Date: 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</si>
</sst>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6" fillId="35" borderId="0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2" fontId="31" fillId="43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22" workbookViewId="0">
      <selection activeCell="G44" sqref="G4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50" t="s">
        <v>15</v>
      </c>
      <c r="C2" s="250"/>
      <c r="D2" s="250"/>
      <c r="E2" s="250"/>
    </row>
    <row r="3" spans="1:8" ht="16.5" customHeight="1">
      <c r="A3" s="19"/>
      <c r="B3" s="251" t="s">
        <v>62</v>
      </c>
      <c r="C3" s="251"/>
      <c r="D3" s="251"/>
      <c r="E3" s="251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96">
        <v>578600</v>
      </c>
      <c r="E10" s="25">
        <f t="shared" si="0"/>
        <v>1649341</v>
      </c>
      <c r="F10" s="15"/>
      <c r="G10" s="1"/>
      <c r="H10" s="1"/>
    </row>
    <row r="11" spans="1:8">
      <c r="A11" s="19"/>
      <c r="B11" s="24" t="s">
        <v>65</v>
      </c>
      <c r="C11" s="23">
        <v>166000</v>
      </c>
      <c r="D11" s="23">
        <v>0</v>
      </c>
      <c r="E11" s="25">
        <f t="shared" si="0"/>
        <v>1815341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199">
        <v>552200</v>
      </c>
      <c r="E12" s="25">
        <f t="shared" si="0"/>
        <v>1263141</v>
      </c>
      <c r="F12" s="15"/>
      <c r="G12" s="27"/>
      <c r="H12" s="1"/>
    </row>
    <row r="13" spans="1:8">
      <c r="A13" s="19"/>
      <c r="B13" s="24" t="s">
        <v>66</v>
      </c>
      <c r="C13" s="199">
        <v>709000</v>
      </c>
      <c r="D13" s="23">
        <v>0</v>
      </c>
      <c r="E13" s="25">
        <f t="shared" si="0"/>
        <v>1972141</v>
      </c>
      <c r="F13" s="243" t="s">
        <v>67</v>
      </c>
      <c r="G13" s="1"/>
      <c r="H13" s="28"/>
    </row>
    <row r="14" spans="1:8">
      <c r="A14" s="19"/>
      <c r="B14" s="24" t="s">
        <v>68</v>
      </c>
      <c r="C14" s="23">
        <v>400000</v>
      </c>
      <c r="D14" s="199">
        <v>251300</v>
      </c>
      <c r="E14" s="25">
        <f t="shared" si="0"/>
        <v>2120841</v>
      </c>
      <c r="F14" s="15"/>
      <c r="G14" s="1"/>
      <c r="H14" s="1"/>
    </row>
    <row r="15" spans="1:8">
      <c r="A15" s="19"/>
      <c r="B15" s="24" t="s">
        <v>69</v>
      </c>
      <c r="C15" s="23">
        <v>312000</v>
      </c>
      <c r="D15" s="199">
        <v>1284100</v>
      </c>
      <c r="E15" s="25">
        <f t="shared" si="0"/>
        <v>1148741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1148741</v>
      </c>
      <c r="F16" s="15"/>
      <c r="G16" s="17"/>
      <c r="H16" s="1"/>
    </row>
    <row r="17" spans="1:9">
      <c r="A17" s="19"/>
      <c r="B17" s="24" t="s">
        <v>71</v>
      </c>
      <c r="C17" s="23">
        <v>1000000</v>
      </c>
      <c r="D17" s="199">
        <v>502600</v>
      </c>
      <c r="E17" s="25">
        <f t="shared" si="0"/>
        <v>1646141</v>
      </c>
      <c r="F17" s="17"/>
      <c r="G17" s="9"/>
      <c r="H17" s="1"/>
    </row>
    <row r="18" spans="1:9">
      <c r="A18" s="19"/>
      <c r="B18" s="24" t="s">
        <v>71</v>
      </c>
      <c r="C18" s="245">
        <v>78900</v>
      </c>
      <c r="D18" s="245">
        <v>78900</v>
      </c>
      <c r="E18" s="25">
        <f>E17+C18-D18</f>
        <v>1646141</v>
      </c>
      <c r="F18" s="243" t="s">
        <v>72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73</v>
      </c>
      <c r="C19" s="23">
        <v>600000</v>
      </c>
      <c r="D19" s="199">
        <v>546000</v>
      </c>
      <c r="E19" s="25">
        <f t="shared" si="0"/>
        <v>1700141</v>
      </c>
      <c r="F19" s="15"/>
      <c r="G19" s="27"/>
      <c r="H19" s="1"/>
    </row>
    <row r="20" spans="1:9">
      <c r="A20" s="19"/>
      <c r="B20" s="24" t="s">
        <v>76</v>
      </c>
      <c r="C20" s="23">
        <v>0</v>
      </c>
      <c r="D20" s="23">
        <v>0</v>
      </c>
      <c r="E20" s="25">
        <f t="shared" si="0"/>
        <v>1700141</v>
      </c>
      <c r="F20" s="17"/>
      <c r="G20" s="27"/>
      <c r="H20" s="1"/>
    </row>
    <row r="21" spans="1:9">
      <c r="A21" s="19"/>
      <c r="B21" s="24" t="s">
        <v>77</v>
      </c>
      <c r="C21" s="23">
        <v>1450000</v>
      </c>
      <c r="D21" s="199">
        <v>1132800</v>
      </c>
      <c r="E21" s="25">
        <f>E20+C21-D21</f>
        <v>2017341</v>
      </c>
      <c r="F21" s="15"/>
      <c r="G21" s="8"/>
      <c r="H21" s="1"/>
    </row>
    <row r="22" spans="1:9">
      <c r="A22" s="19"/>
      <c r="B22" s="24" t="s">
        <v>78</v>
      </c>
      <c r="C22" s="23">
        <v>0</v>
      </c>
      <c r="D22" s="23">
        <v>0</v>
      </c>
      <c r="E22" s="25">
        <f t="shared" si="0"/>
        <v>2017341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2017341</v>
      </c>
      <c r="F23" s="15"/>
      <c r="G23" s="1"/>
      <c r="H23" s="1"/>
    </row>
    <row r="24" spans="1:9">
      <c r="A24" s="19"/>
      <c r="B24" s="24" t="s">
        <v>80</v>
      </c>
      <c r="C24" s="23">
        <v>0</v>
      </c>
      <c r="D24" s="199">
        <v>348000</v>
      </c>
      <c r="E24" s="25">
        <f t="shared" si="0"/>
        <v>1669341</v>
      </c>
      <c r="F24" s="15"/>
      <c r="G24" s="1"/>
      <c r="H24" s="1"/>
    </row>
    <row r="25" spans="1:9">
      <c r="A25" s="19"/>
      <c r="B25" s="24" t="s">
        <v>81</v>
      </c>
      <c r="C25" s="23">
        <v>400000</v>
      </c>
      <c r="D25" s="23">
        <v>0</v>
      </c>
      <c r="E25" s="25">
        <f t="shared" si="0"/>
        <v>2069341</v>
      </c>
      <c r="F25" s="15"/>
      <c r="G25" s="1"/>
      <c r="H25" s="1"/>
    </row>
    <row r="26" spans="1:9">
      <c r="A26" s="19"/>
      <c r="B26" s="24" t="s">
        <v>82</v>
      </c>
      <c r="C26" s="23">
        <v>400000</v>
      </c>
      <c r="D26" s="199">
        <v>1375600</v>
      </c>
      <c r="E26" s="25">
        <f t="shared" si="0"/>
        <v>1093741</v>
      </c>
      <c r="F26" s="15"/>
      <c r="G26" s="1"/>
      <c r="H26" s="1"/>
    </row>
    <row r="27" spans="1:9">
      <c r="A27" s="19"/>
      <c r="B27" s="24" t="s">
        <v>83</v>
      </c>
      <c r="C27" s="23">
        <v>500000</v>
      </c>
      <c r="D27" s="23">
        <v>0</v>
      </c>
      <c r="E27" s="25">
        <f t="shared" si="0"/>
        <v>1593741</v>
      </c>
      <c r="F27" s="15"/>
      <c r="G27" s="1"/>
      <c r="H27" s="19"/>
    </row>
    <row r="28" spans="1:9">
      <c r="A28" s="19"/>
      <c r="B28" s="24" t="s">
        <v>84</v>
      </c>
      <c r="C28" s="23">
        <v>420000</v>
      </c>
      <c r="D28" s="199">
        <v>1546000</v>
      </c>
      <c r="E28" s="25">
        <f t="shared" si="0"/>
        <v>467741</v>
      </c>
      <c r="F28" s="15"/>
      <c r="G28" s="1"/>
      <c r="H28" s="19"/>
    </row>
    <row r="29" spans="1:9">
      <c r="A29" s="19"/>
      <c r="B29" s="24" t="s">
        <v>85</v>
      </c>
      <c r="C29" s="23">
        <v>0</v>
      </c>
      <c r="D29" s="23">
        <v>0</v>
      </c>
      <c r="E29" s="25">
        <f t="shared" si="0"/>
        <v>467741</v>
      </c>
      <c r="F29" s="15"/>
      <c r="G29" s="1"/>
      <c r="H29" s="19"/>
    </row>
    <row r="30" spans="1:9">
      <c r="A30" s="19"/>
      <c r="B30" s="24" t="s">
        <v>86</v>
      </c>
      <c r="C30" s="23">
        <v>3200000</v>
      </c>
      <c r="D30" s="199">
        <v>3280800</v>
      </c>
      <c r="E30" s="25">
        <f t="shared" si="0"/>
        <v>386941</v>
      </c>
      <c r="F30" s="15"/>
      <c r="G30" s="1"/>
      <c r="H30" s="19"/>
    </row>
    <row r="31" spans="1:9">
      <c r="A31" s="19"/>
      <c r="B31" s="24"/>
      <c r="C31" s="23"/>
      <c r="D31" s="244">
        <v>350000</v>
      </c>
      <c r="E31" s="25">
        <f t="shared" si="0"/>
        <v>36941</v>
      </c>
      <c r="F31" s="15"/>
      <c r="G31" s="1"/>
      <c r="H31" s="19"/>
    </row>
    <row r="32" spans="1:9">
      <c r="A32" s="19"/>
      <c r="B32" s="24" t="s">
        <v>87</v>
      </c>
      <c r="C32" s="245">
        <v>75000</v>
      </c>
      <c r="D32" s="245">
        <v>75000</v>
      </c>
      <c r="E32" s="25">
        <f t="shared" si="0"/>
        <v>36941</v>
      </c>
      <c r="F32" s="243" t="s">
        <v>72</v>
      </c>
      <c r="G32" s="1">
        <v>75000</v>
      </c>
      <c r="H32" s="19"/>
    </row>
    <row r="33" spans="1:8">
      <c r="A33" s="19"/>
      <c r="B33" s="24" t="s">
        <v>88</v>
      </c>
      <c r="C33" s="23">
        <v>0</v>
      </c>
      <c r="D33" s="26">
        <v>0</v>
      </c>
      <c r="E33" s="25">
        <f t="shared" si="0"/>
        <v>36941</v>
      </c>
      <c r="F33" s="15"/>
      <c r="G33" s="1"/>
      <c r="H33" s="19"/>
    </row>
    <row r="34" spans="1:8">
      <c r="A34" s="19"/>
      <c r="B34" s="24" t="s">
        <v>89</v>
      </c>
      <c r="C34" s="23">
        <v>1300000</v>
      </c>
      <c r="D34" s="199">
        <v>1322100</v>
      </c>
      <c r="E34" s="25">
        <f t="shared" si="0"/>
        <v>14841</v>
      </c>
      <c r="F34" s="15"/>
      <c r="G34" s="1"/>
      <c r="H34" s="19"/>
    </row>
    <row r="35" spans="1:8">
      <c r="A35" s="19"/>
      <c r="B35" s="24" t="s">
        <v>91</v>
      </c>
      <c r="C35" s="23">
        <v>300000</v>
      </c>
      <c r="D35" s="23"/>
      <c r="E35" s="25">
        <f t="shared" si="0"/>
        <v>314841</v>
      </c>
      <c r="F35" s="15"/>
      <c r="G35" s="1"/>
      <c r="H35" s="19"/>
    </row>
    <row r="36" spans="1:8">
      <c r="A36" s="19"/>
      <c r="B36" s="24" t="s">
        <v>91</v>
      </c>
      <c r="C36" s="199">
        <v>1500000</v>
      </c>
      <c r="D36" s="199">
        <v>1811550</v>
      </c>
      <c r="E36" s="25">
        <f t="shared" si="0"/>
        <v>3291</v>
      </c>
      <c r="F36" s="15" t="s">
        <v>92</v>
      </c>
      <c r="G36" s="1"/>
      <c r="H36" s="19"/>
    </row>
    <row r="37" spans="1:8">
      <c r="A37" s="19"/>
      <c r="B37" s="24" t="s">
        <v>93</v>
      </c>
      <c r="C37" s="23">
        <v>0</v>
      </c>
      <c r="D37" s="23">
        <v>0</v>
      </c>
      <c r="E37" s="25">
        <f t="shared" si="0"/>
        <v>3291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3291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3291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3291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3291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3291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3291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3291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3291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3291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3291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3291</v>
      </c>
      <c r="F48" s="15"/>
      <c r="G48" s="1"/>
      <c r="H48" s="19"/>
    </row>
    <row r="49" spans="2:8">
      <c r="B49" s="24"/>
      <c r="C49" s="23"/>
      <c r="D49" s="23"/>
      <c r="E49" s="25">
        <f t="shared" si="1"/>
        <v>3291</v>
      </c>
      <c r="F49" s="15"/>
      <c r="G49" s="1"/>
      <c r="H49" s="19"/>
    </row>
    <row r="50" spans="2:8">
      <c r="B50" s="24"/>
      <c r="C50" s="23"/>
      <c r="D50" s="23"/>
      <c r="E50" s="25">
        <f t="shared" si="1"/>
        <v>3291</v>
      </c>
      <c r="F50" s="15"/>
      <c r="G50" s="1"/>
      <c r="H50" s="19"/>
    </row>
    <row r="51" spans="2:8">
      <c r="B51" s="24"/>
      <c r="C51" s="23"/>
      <c r="D51" s="23"/>
      <c r="E51" s="25">
        <f t="shared" si="1"/>
        <v>3291</v>
      </c>
      <c r="F51" s="15"/>
      <c r="G51" s="1"/>
      <c r="H51" s="19"/>
    </row>
    <row r="52" spans="2:8">
      <c r="B52" s="24"/>
      <c r="C52" s="23"/>
      <c r="D52" s="23"/>
      <c r="E52" s="25">
        <f t="shared" si="1"/>
        <v>3291</v>
      </c>
      <c r="F52" s="15"/>
      <c r="G52" s="1"/>
      <c r="H52" s="19"/>
    </row>
    <row r="53" spans="2:8">
      <c r="B53" s="24"/>
      <c r="C53" s="23"/>
      <c r="D53" s="23"/>
      <c r="E53" s="25">
        <f t="shared" si="1"/>
        <v>3291</v>
      </c>
      <c r="F53" s="15"/>
      <c r="G53" s="1"/>
      <c r="H53" s="19"/>
    </row>
    <row r="54" spans="2:8">
      <c r="B54" s="24"/>
      <c r="C54" s="23"/>
      <c r="D54" s="23"/>
      <c r="E54" s="25">
        <f t="shared" si="1"/>
        <v>3291</v>
      </c>
      <c r="F54" s="15"/>
      <c r="G54" s="1"/>
      <c r="H54" s="19"/>
    </row>
    <row r="55" spans="2:8">
      <c r="B55" s="24"/>
      <c r="C55" s="23"/>
      <c r="D55" s="23"/>
      <c r="E55" s="25">
        <f t="shared" si="1"/>
        <v>3291</v>
      </c>
      <c r="F55" s="15"/>
      <c r="G55" s="1"/>
    </row>
    <row r="56" spans="2:8">
      <c r="B56" s="24"/>
      <c r="C56" s="23"/>
      <c r="D56" s="23"/>
      <c r="E56" s="25">
        <f t="shared" si="1"/>
        <v>3291</v>
      </c>
      <c r="F56" s="15"/>
      <c r="G56" s="1"/>
    </row>
    <row r="57" spans="2:8">
      <c r="B57" s="24"/>
      <c r="C57" s="23"/>
      <c r="D57" s="23"/>
      <c r="E57" s="25">
        <f t="shared" si="1"/>
        <v>3291</v>
      </c>
      <c r="F57" s="15"/>
      <c r="G57" s="1"/>
    </row>
    <row r="58" spans="2:8">
      <c r="B58" s="24"/>
      <c r="C58" s="23"/>
      <c r="D58" s="23"/>
      <c r="E58" s="25">
        <f t="shared" si="1"/>
        <v>3291</v>
      </c>
      <c r="F58" s="15"/>
      <c r="G58" s="1"/>
    </row>
    <row r="59" spans="2:8">
      <c r="B59" s="24"/>
      <c r="C59" s="23"/>
      <c r="D59" s="23"/>
      <c r="E59" s="25">
        <f t="shared" si="1"/>
        <v>3291</v>
      </c>
      <c r="F59" s="15"/>
      <c r="G59" s="1"/>
    </row>
    <row r="60" spans="2:8">
      <c r="B60" s="24"/>
      <c r="C60" s="23"/>
      <c r="D60" s="23"/>
      <c r="E60" s="25">
        <f t="shared" si="1"/>
        <v>3291</v>
      </c>
      <c r="F60" s="15"/>
      <c r="G60" s="1"/>
    </row>
    <row r="61" spans="2:8">
      <c r="B61" s="24"/>
      <c r="C61" s="23"/>
      <c r="D61" s="23"/>
      <c r="E61" s="25">
        <f t="shared" si="1"/>
        <v>3291</v>
      </c>
      <c r="F61" s="15"/>
      <c r="G61" s="1"/>
    </row>
    <row r="62" spans="2:8">
      <c r="B62" s="24"/>
      <c r="C62" s="23"/>
      <c r="D62" s="23"/>
      <c r="E62" s="25">
        <f t="shared" si="1"/>
        <v>3291</v>
      </c>
      <c r="F62" s="15"/>
      <c r="G62" s="1"/>
    </row>
    <row r="63" spans="2:8">
      <c r="B63" s="24"/>
      <c r="C63" s="23"/>
      <c r="D63" s="23"/>
      <c r="E63" s="25">
        <f t="shared" si="1"/>
        <v>3291</v>
      </c>
      <c r="F63" s="15"/>
      <c r="G63" s="1"/>
    </row>
    <row r="64" spans="2:8">
      <c r="B64" s="24"/>
      <c r="C64" s="23"/>
      <c r="D64" s="23"/>
      <c r="E64" s="25">
        <f t="shared" si="1"/>
        <v>3291</v>
      </c>
      <c r="F64" s="15"/>
      <c r="G64" s="1"/>
    </row>
    <row r="65" spans="2:7">
      <c r="B65" s="24"/>
      <c r="C65" s="23"/>
      <c r="D65" s="23"/>
      <c r="E65" s="25">
        <f t="shared" si="1"/>
        <v>3291</v>
      </c>
      <c r="F65" s="15"/>
      <c r="G65" s="1"/>
    </row>
    <row r="66" spans="2:7">
      <c r="B66" s="24"/>
      <c r="C66" s="23"/>
      <c r="D66" s="23"/>
      <c r="E66" s="25">
        <f t="shared" si="1"/>
        <v>3291</v>
      </c>
      <c r="F66" s="15"/>
      <c r="G66" s="1"/>
    </row>
    <row r="67" spans="2:7">
      <c r="B67" s="24"/>
      <c r="C67" s="23"/>
      <c r="D67" s="23"/>
      <c r="E67" s="25">
        <f t="shared" si="1"/>
        <v>3291</v>
      </c>
      <c r="F67" s="15"/>
      <c r="G67" s="1"/>
    </row>
    <row r="68" spans="2:7">
      <c r="B68" s="24"/>
      <c r="C68" s="23"/>
      <c r="D68" s="23"/>
      <c r="E68" s="25">
        <f t="shared" si="1"/>
        <v>3291</v>
      </c>
      <c r="F68" s="15"/>
      <c r="G68" s="1"/>
    </row>
    <row r="69" spans="2:7">
      <c r="B69" s="24"/>
      <c r="C69" s="23"/>
      <c r="D69" s="23"/>
      <c r="E69" s="25">
        <f t="shared" si="1"/>
        <v>3291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3291</v>
      </c>
      <c r="F70" s="15"/>
      <c r="G70" s="1"/>
    </row>
    <row r="71" spans="2:7">
      <c r="B71" s="24"/>
      <c r="C71" s="23"/>
      <c r="D71" s="23"/>
      <c r="E71" s="25">
        <f t="shared" si="2"/>
        <v>3291</v>
      </c>
      <c r="F71" s="15"/>
      <c r="G71" s="1"/>
    </row>
    <row r="72" spans="2:7">
      <c r="B72" s="24"/>
      <c r="C72" s="23"/>
      <c r="D72" s="23"/>
      <c r="E72" s="25">
        <f t="shared" si="2"/>
        <v>3291</v>
      </c>
      <c r="F72" s="15"/>
      <c r="G72" s="1"/>
    </row>
    <row r="73" spans="2:7">
      <c r="B73" s="24"/>
      <c r="C73" s="23"/>
      <c r="D73" s="23"/>
      <c r="E73" s="25">
        <f t="shared" si="2"/>
        <v>3291</v>
      </c>
      <c r="F73" s="15"/>
      <c r="G73" s="1"/>
    </row>
    <row r="74" spans="2:7">
      <c r="B74" s="24"/>
      <c r="C74" s="23"/>
      <c r="D74" s="23"/>
      <c r="E74" s="25">
        <f t="shared" si="2"/>
        <v>3291</v>
      </c>
      <c r="F74" s="15"/>
      <c r="G74" s="1"/>
    </row>
    <row r="75" spans="2:7">
      <c r="B75" s="24"/>
      <c r="C75" s="23"/>
      <c r="D75" s="23"/>
      <c r="E75" s="25">
        <f t="shared" si="2"/>
        <v>3291</v>
      </c>
      <c r="F75" s="17"/>
      <c r="G75" s="1"/>
    </row>
    <row r="76" spans="2:7">
      <c r="B76" s="24"/>
      <c r="C76" s="23"/>
      <c r="D76" s="23"/>
      <c r="E76" s="25">
        <f t="shared" si="2"/>
        <v>3291</v>
      </c>
      <c r="F76" s="15"/>
      <c r="G76" s="1"/>
    </row>
    <row r="77" spans="2:7">
      <c r="B77" s="24"/>
      <c r="C77" s="23"/>
      <c r="D77" s="23"/>
      <c r="E77" s="25">
        <f t="shared" si="2"/>
        <v>3291</v>
      </c>
      <c r="F77" s="15"/>
      <c r="G77" s="1"/>
    </row>
    <row r="78" spans="2:7">
      <c r="B78" s="24"/>
      <c r="C78" s="23"/>
      <c r="D78" s="23"/>
      <c r="E78" s="25">
        <f t="shared" si="2"/>
        <v>3291</v>
      </c>
      <c r="F78" s="15"/>
      <c r="G78" s="1"/>
    </row>
    <row r="79" spans="2:7">
      <c r="B79" s="24"/>
      <c r="C79" s="23"/>
      <c r="D79" s="23"/>
      <c r="E79" s="25">
        <f t="shared" si="2"/>
        <v>3291</v>
      </c>
      <c r="F79" s="15"/>
      <c r="G79" s="1"/>
    </row>
    <row r="80" spans="2:7">
      <c r="B80" s="24"/>
      <c r="C80" s="23"/>
      <c r="D80" s="23"/>
      <c r="E80" s="25">
        <f t="shared" si="2"/>
        <v>3291</v>
      </c>
      <c r="F80" s="15"/>
      <c r="G80" s="1"/>
    </row>
    <row r="81" spans="2:7">
      <c r="B81" s="24"/>
      <c r="C81" s="23"/>
      <c r="D81" s="23"/>
      <c r="E81" s="25">
        <f t="shared" si="2"/>
        <v>3291</v>
      </c>
      <c r="F81" s="15"/>
      <c r="G81" s="1"/>
    </row>
    <row r="82" spans="2:7">
      <c r="B82" s="24"/>
      <c r="C82" s="23"/>
      <c r="D82" s="23"/>
      <c r="E82" s="25">
        <f t="shared" si="2"/>
        <v>3291</v>
      </c>
      <c r="F82" s="15"/>
      <c r="G82" s="1"/>
    </row>
    <row r="83" spans="2:7">
      <c r="B83" s="29"/>
      <c r="C83" s="25">
        <f>SUM(C5:C72)</f>
        <v>15383641</v>
      </c>
      <c r="D83" s="25">
        <f>SUM(D5:D77)</f>
        <v>15380350</v>
      </c>
      <c r="E83" s="39">
        <f>E71</f>
        <v>3291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2" t="s">
        <v>15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</row>
    <row r="2" spans="1:26" s="148" customFormat="1" ht="18">
      <c r="A2" s="253" t="s">
        <v>55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</row>
    <row r="3" spans="1:26" s="149" customFormat="1" ht="16.5" thickBot="1">
      <c r="A3" s="254" t="s">
        <v>61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6"/>
      <c r="U3" s="63"/>
      <c r="V3" s="5"/>
      <c r="W3" s="5"/>
      <c r="X3" s="5"/>
      <c r="Y3" s="5"/>
      <c r="Z3" s="13"/>
    </row>
    <row r="4" spans="1:26" s="151" customFormat="1">
      <c r="A4" s="257" t="s">
        <v>34</v>
      </c>
      <c r="B4" s="259" t="s">
        <v>35</v>
      </c>
      <c r="C4" s="261" t="s">
        <v>36</v>
      </c>
      <c r="D4" s="261" t="s">
        <v>37</v>
      </c>
      <c r="E4" s="261" t="s">
        <v>38</v>
      </c>
      <c r="F4" s="261" t="s">
        <v>39</v>
      </c>
      <c r="G4" s="261" t="s">
        <v>40</v>
      </c>
      <c r="H4" s="261" t="s">
        <v>41</v>
      </c>
      <c r="I4" s="261" t="s">
        <v>52</v>
      </c>
      <c r="J4" s="261" t="s">
        <v>42</v>
      </c>
      <c r="K4" s="261" t="s">
        <v>43</v>
      </c>
      <c r="L4" s="261" t="s">
        <v>44</v>
      </c>
      <c r="M4" s="261" t="s">
        <v>45</v>
      </c>
      <c r="N4" s="261" t="s">
        <v>46</v>
      </c>
      <c r="O4" s="267" t="s">
        <v>74</v>
      </c>
      <c r="P4" s="269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8"/>
      <c r="B5" s="260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8"/>
      <c r="P5" s="270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73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82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83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84</v>
      </c>
      <c r="B21" s="167"/>
      <c r="C21" s="160"/>
      <c r="D21" s="168"/>
      <c r="E21" s="168">
        <v>2040</v>
      </c>
      <c r="F21" s="168"/>
      <c r="G21" s="168"/>
      <c r="H21" s="168"/>
      <c r="I21" s="168"/>
      <c r="J21" s="168">
        <v>20</v>
      </c>
      <c r="K21" s="168">
        <v>80</v>
      </c>
      <c r="L21" s="168"/>
      <c r="M21" s="168"/>
      <c r="N21" s="201"/>
      <c r="O21" s="168"/>
      <c r="P21" s="168"/>
      <c r="Q21" s="168"/>
      <c r="R21" s="170"/>
      <c r="S21" s="164">
        <f t="shared" si="0"/>
        <v>2140</v>
      </c>
      <c r="T21" s="165"/>
      <c r="U21" s="4"/>
    </row>
    <row r="22" spans="1:25" s="10" customFormat="1">
      <c r="A22" s="159" t="s">
        <v>85</v>
      </c>
      <c r="B22" s="167"/>
      <c r="C22" s="160"/>
      <c r="D22" s="168">
        <v>220</v>
      </c>
      <c r="E22" s="168"/>
      <c r="F22" s="168"/>
      <c r="G22" s="168">
        <v>50</v>
      </c>
      <c r="H22" s="168"/>
      <c r="I22" s="168"/>
      <c r="J22" s="168">
        <v>220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670</v>
      </c>
      <c r="T22" s="165"/>
      <c r="U22" s="4"/>
    </row>
    <row r="23" spans="1:25" s="175" customFormat="1">
      <c r="A23" s="159" t="s">
        <v>86</v>
      </c>
      <c r="B23" s="167">
        <v>500</v>
      </c>
      <c r="C23" s="160"/>
      <c r="D23" s="168">
        <v>600</v>
      </c>
      <c r="E23" s="168"/>
      <c r="F23" s="168"/>
      <c r="G23" s="168"/>
      <c r="H23" s="168"/>
      <c r="I23" s="168"/>
      <c r="J23" s="168">
        <v>170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1430</v>
      </c>
      <c r="T23" s="174"/>
      <c r="U23" s="4"/>
    </row>
    <row r="24" spans="1:25" s="10" customFormat="1">
      <c r="A24" s="159" t="s">
        <v>87</v>
      </c>
      <c r="B24" s="167"/>
      <c r="C24" s="160"/>
      <c r="D24" s="168"/>
      <c r="E24" s="168"/>
      <c r="F24" s="168"/>
      <c r="G24" s="168">
        <v>50</v>
      </c>
      <c r="H24" s="168"/>
      <c r="I24" s="168"/>
      <c r="J24" s="168">
        <v>20</v>
      </c>
      <c r="K24" s="168">
        <v>160</v>
      </c>
      <c r="L24" s="168"/>
      <c r="M24" s="168"/>
      <c r="N24" s="201">
        <v>40</v>
      </c>
      <c r="O24" s="168"/>
      <c r="P24" s="168"/>
      <c r="Q24" s="168"/>
      <c r="R24" s="170"/>
      <c r="S24" s="164">
        <f t="shared" si="0"/>
        <v>270</v>
      </c>
      <c r="T24" s="165"/>
      <c r="U24" s="4"/>
      <c r="W24" s="176"/>
      <c r="X24" s="176"/>
      <c r="Y24" s="176"/>
    </row>
    <row r="25" spans="1:25" s="175" customFormat="1">
      <c r="A25" s="159" t="s">
        <v>88</v>
      </c>
      <c r="B25" s="167">
        <v>100</v>
      </c>
      <c r="C25" s="160"/>
      <c r="D25" s="168"/>
      <c r="E25" s="168"/>
      <c r="F25" s="168"/>
      <c r="G25" s="168">
        <v>5000</v>
      </c>
      <c r="H25" s="168"/>
      <c r="I25" s="168"/>
      <c r="J25" s="168">
        <v>20</v>
      </c>
      <c r="K25" s="168">
        <v>160</v>
      </c>
      <c r="L25" s="168"/>
      <c r="M25" s="168"/>
      <c r="N25" s="201"/>
      <c r="O25" s="168"/>
      <c r="P25" s="168"/>
      <c r="Q25" s="168"/>
      <c r="R25" s="170"/>
      <c r="S25" s="164">
        <f t="shared" si="0"/>
        <v>5280</v>
      </c>
      <c r="T25" s="174"/>
      <c r="U25" s="4"/>
    </row>
    <row r="26" spans="1:25" s="10" customFormat="1">
      <c r="A26" s="159" t="s">
        <v>89</v>
      </c>
      <c r="B26" s="167">
        <v>500</v>
      </c>
      <c r="C26" s="160"/>
      <c r="D26" s="168">
        <v>95</v>
      </c>
      <c r="E26" s="168"/>
      <c r="F26" s="168"/>
      <c r="G26" s="168">
        <v>50</v>
      </c>
      <c r="H26" s="168"/>
      <c r="I26" s="168"/>
      <c r="J26" s="168">
        <v>240</v>
      </c>
      <c r="K26" s="168">
        <v>160</v>
      </c>
      <c r="L26" s="168"/>
      <c r="M26" s="168"/>
      <c r="N26" s="201">
        <v>20</v>
      </c>
      <c r="O26" s="168"/>
      <c r="P26" s="168"/>
      <c r="Q26" s="168"/>
      <c r="R26" s="170"/>
      <c r="S26" s="164">
        <f t="shared" si="0"/>
        <v>1065</v>
      </c>
      <c r="T26" s="165"/>
      <c r="U26" s="4"/>
    </row>
    <row r="27" spans="1:25" s="10" customFormat="1">
      <c r="A27" s="159" t="s">
        <v>91</v>
      </c>
      <c r="B27" s="167"/>
      <c r="C27" s="160"/>
      <c r="D27" s="168">
        <v>180</v>
      </c>
      <c r="E27" s="168"/>
      <c r="F27" s="168"/>
      <c r="G27" s="168">
        <v>70</v>
      </c>
      <c r="H27" s="168"/>
      <c r="I27" s="168"/>
      <c r="J27" s="168">
        <v>40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450</v>
      </c>
      <c r="T27" s="165"/>
      <c r="U27" s="4"/>
    </row>
    <row r="28" spans="1:25" s="10" customFormat="1">
      <c r="A28" s="159" t="s">
        <v>93</v>
      </c>
      <c r="B28" s="167"/>
      <c r="C28" s="160"/>
      <c r="D28" s="168"/>
      <c r="E28" s="168"/>
      <c r="F28" s="168"/>
      <c r="G28" s="168">
        <v>50</v>
      </c>
      <c r="H28" s="168"/>
      <c r="I28" s="168"/>
      <c r="J28" s="168"/>
      <c r="K28" s="168">
        <v>80</v>
      </c>
      <c r="L28" s="168"/>
      <c r="M28" s="168"/>
      <c r="N28" s="201"/>
      <c r="O28" s="168"/>
      <c r="P28" s="168"/>
      <c r="Q28" s="168"/>
      <c r="R28" s="170"/>
      <c r="S28" s="164">
        <f t="shared" si="0"/>
        <v>130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4710</v>
      </c>
      <c r="C37" s="186">
        <f t="shared" ref="C37:R37" si="1">SUM(C6:C36)</f>
        <v>0</v>
      </c>
      <c r="D37" s="186">
        <f t="shared" si="1"/>
        <v>2570</v>
      </c>
      <c r="E37" s="186">
        <f t="shared" si="1"/>
        <v>2350</v>
      </c>
      <c r="F37" s="186">
        <f t="shared" si="1"/>
        <v>0</v>
      </c>
      <c r="G37" s="186">
        <f>SUM(G6:G36)</f>
        <v>6180</v>
      </c>
      <c r="H37" s="186">
        <f t="shared" si="1"/>
        <v>0</v>
      </c>
      <c r="I37" s="186">
        <f t="shared" si="1"/>
        <v>0</v>
      </c>
      <c r="J37" s="186">
        <f t="shared" si="1"/>
        <v>2140</v>
      </c>
      <c r="K37" s="186">
        <f t="shared" si="1"/>
        <v>2880</v>
      </c>
      <c r="L37" s="186">
        <f t="shared" si="1"/>
        <v>0</v>
      </c>
      <c r="M37" s="186">
        <f t="shared" si="1"/>
        <v>1000</v>
      </c>
      <c r="N37" s="204">
        <f t="shared" si="1"/>
        <v>260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23090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7" t="s">
        <v>15</v>
      </c>
      <c r="B1" s="277"/>
      <c r="C1" s="277"/>
      <c r="D1" s="277"/>
      <c r="E1" s="277"/>
      <c r="F1" s="277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8" t="s">
        <v>58</v>
      </c>
      <c r="B2" s="278"/>
      <c r="C2" s="278"/>
      <c r="D2" s="278"/>
      <c r="E2" s="278"/>
      <c r="F2" s="278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9" t="s">
        <v>56</v>
      </c>
      <c r="B3" s="279"/>
      <c r="C3" s="279"/>
      <c r="D3" s="279"/>
      <c r="E3" s="279"/>
      <c r="F3" s="279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80" t="s">
        <v>24</v>
      </c>
      <c r="B35" s="281"/>
      <c r="C35" s="281"/>
      <c r="D35" s="282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83" t="s">
        <v>28</v>
      </c>
      <c r="G43" s="283"/>
      <c r="H43" s="283"/>
      <c r="I43" s="283"/>
      <c r="J43" s="283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71" t="s">
        <v>54</v>
      </c>
      <c r="G62" s="271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72" t="s">
        <v>32</v>
      </c>
      <c r="B113" s="273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4" t="s">
        <v>33</v>
      </c>
      <c r="B115" s="275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6"/>
      <c r="G170" s="276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H9" sqref="H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4" t="s">
        <v>57</v>
      </c>
      <c r="B1" s="285"/>
      <c r="C1" s="285"/>
      <c r="D1" s="285"/>
      <c r="E1" s="286"/>
      <c r="F1" s="5"/>
      <c r="G1" s="5"/>
    </row>
    <row r="2" spans="1:29" ht="21.75">
      <c r="A2" s="293" t="s">
        <v>56</v>
      </c>
      <c r="B2" s="294"/>
      <c r="C2" s="294"/>
      <c r="D2" s="294"/>
      <c r="E2" s="295"/>
      <c r="F2" s="5"/>
      <c r="G2" s="5"/>
    </row>
    <row r="3" spans="1:29" ht="23.25">
      <c r="A3" s="287" t="s">
        <v>94</v>
      </c>
      <c r="B3" s="288"/>
      <c r="C3" s="288"/>
      <c r="D3" s="288"/>
      <c r="E3" s="289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46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47" t="s">
        <v>11</v>
      </c>
      <c r="E5" s="43">
        <v>6757580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258310</v>
      </c>
      <c r="C6" s="42"/>
      <c r="D6" s="247" t="s">
        <v>16</v>
      </c>
      <c r="E6" s="43">
        <v>13291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8" t="s">
        <v>17</v>
      </c>
      <c r="E7" s="43">
        <v>536969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7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23090</v>
      </c>
      <c r="C9" s="40"/>
      <c r="D9" s="247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22400</v>
      </c>
      <c r="C10" s="40"/>
      <c r="D10" s="247" t="s">
        <v>59</v>
      </c>
      <c r="E10" s="198">
        <v>1384350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212820</v>
      </c>
      <c r="C11" s="40"/>
      <c r="D11" s="247"/>
      <c r="E11" s="43"/>
      <c r="F11" s="5" t="s">
        <v>53</v>
      </c>
      <c r="G11" s="32"/>
      <c r="H11" s="238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90</v>
      </c>
      <c r="B12" s="42">
        <v>2500000</v>
      </c>
      <c r="C12" s="40"/>
      <c r="D12" s="247" t="s">
        <v>75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8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8712820</v>
      </c>
      <c r="C14" s="40"/>
      <c r="D14" s="247" t="s">
        <v>6</v>
      </c>
      <c r="E14" s="43">
        <f>E5+E6+E7+E10+E12+E9</f>
        <v>8712820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49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90" t="s">
        <v>14</v>
      </c>
      <c r="B16" s="291"/>
      <c r="C16" s="291"/>
      <c r="D16" s="291"/>
      <c r="E16" s="292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2021-06-13T06:30:14Z</dcterms:modified>
</cp:coreProperties>
</file>