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8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<sst xmlns="http://schemas.openxmlformats.org/spreadsheetml/2006/main" count="551" uniqueCount="258">
  <si>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</si>
  <si>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</si>
  <si>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</si>
  <si>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</si>
  <si>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</si>
  <si>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</si>
  <si>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</si>
  <si>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</si>
  <si>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</si>
  <si>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</si>
  <si>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</si>
  <si>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</si>
  <si>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</si>
  <si>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</si>
  <si>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</si>
  <si>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</si>
  <si>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</si>
  <si>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</si>
  <si>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</si>
  <si>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</si>
  <si>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</si>
  <si>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</si>
  <si>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</si>
  <si>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</si>
  <si>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</si>
  <si>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</si>
  <si>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</si>
  <si>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</si>
  <si>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</si>
  <si>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</si>
  <si>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</si>
  <si>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</si>
  <si>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</si>
  <si>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</si>
  <si>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</si>
  <si>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</si>
  <si>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</si>
  <si>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</si>
  <si>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</si>
  <si>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</si>
  <si>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</si>
  <si>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</si>
  <si>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</si>
  <si>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</si>
  <si>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</si>
  <si>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</si>
  <si>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</si>
  <si>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</si>
  <si>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</si>
  <si>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</si>
  <si>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</si>
  <si>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</si>
  <si>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</si>
  <si>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</si>
  <si>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</si>
  <si>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</si>
  <si>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</si>
  <si>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</si>
  <si>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</si>
  <si>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</si>
  <si>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</si>
  <si>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</si>
  <si>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</si>
  <si>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</si>
  <si>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</si>
  <si>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</si>
  <si>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</si>
  <si>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</si>
  <si>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</si>
  <si>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</si>
  <si>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</si>
  <si>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</si>
  <si>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</si>
  <si>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</si>
  <si>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</si>
  <si>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</si>
  <si>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</si>
  <si>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</si>
  <si>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</si>
  <si>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</si>
  <si>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</si>
  <si>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</si>
  <si>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</si>
  <si>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</si>
  <si>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</si>
  <si>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</si>
  <si>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</si>
  <si>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</si>
  <si>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</si>
  <si>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</si>
  <si>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</si>
  <si>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</si>
  <si>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</si>
  <si>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</si>
  <si>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</si>
  <si>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</si>
  <si>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</si>
  <si>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</si>
  <si>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</si>
  <si>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</si>
  <si>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</si>
  <si>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</si>
  <si>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</si>
  <si>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</si>
  <si>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</si>
  <si>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</si>
  <si>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</si>
  <si>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</si>
  <si>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</si>
  <si>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</si>
  <si>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</si>
  <si>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</si>
  <si>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</si>
  <si>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</si>
  <si>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</si>
  <si>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</si>
  <si>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</si>
  <si>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</si>
  <si>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</si>
  <si>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</si>
  <si>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</si>
  <si>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</si>
  <si>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</si>
  <si>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</si>
  <si>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</si>
  <si>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</si>
  <si>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</si>
  <si>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</si>
  <si>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</si>
  <si>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</si>
  <si>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</si>
  <si>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</si>
  <si>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</si>
  <si>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</si>
  <si>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</si>
  <si>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</si>
  <si>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</si>
  <si>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</si>
  <si>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</si>
  <si>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</si>
  <si>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</si>
  <si>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</si>
  <si>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</si>
  <si>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</si>
  <si>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</si>
  <si>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</si>
  <si>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</si>
  <si>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</si>
  <si>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</si>
  <si>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</si>
  <si>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</si>
  <si>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</si>
  <si>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</si>
  <si>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</si>
  <si>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</si>
  <si>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</si>
  <si>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</si>
  <si>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</si>
  <si>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</si>
  <si>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</si>
  <si>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</si>
  <si>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</si>
  <si>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</si>
  <si>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</si>
  <si>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</si>
  <si>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</si>
  <si>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</si>
  <si>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</si>
  <si>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</si>
  <si>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</si>
  <si>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</si>
  <si>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</si>
  <si>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</si>
  <si>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</si>
  <si>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</si>
  <si>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</si>
  <si>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</si>
  <si>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</si>
  <si>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</si>
  <si>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</si>
  <si>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</si>
  <si>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</si>
  <si>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</si>
  <si>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</si>
  <si>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</si>
  <si>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</si>
  <si>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</si>
  <si>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</si>
  <si>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</si>
  <si>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</si>
  <si>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</si>
  <si>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</si>
  <si>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</si>
  <si>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</si>
  <si>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</si>
  <si>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</si>
  <si>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</si>
  <si>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</si>
  <si>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</si>
  <si>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</si>
  <si>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</si>
  <si>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</si>
  <si>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</si>
  <si>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</si>
  <si>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</si>
  <si>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</si>
  <si>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</si>
  <si>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</si>
  <si>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</si>
  <si>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</si>
  <si>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</si>
  <si>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</si>
  <si>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</si>
  <si>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</si>
  <si>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</si>
  <si>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</si>
  <si>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</si>
  <si>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</si>
  <si>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</si>
  <si>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</si>
  <si>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</si>
  <si>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</si>
  <si>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</si>
  <si>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</si>
  <si>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</si>
  <si>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</si>
  <si>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</si>
  <si>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</si>
  <si>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</si>
  <si>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</si>
  <si>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</si>
  <si>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</si>
  <si>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</si>
  <si>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</si>
  <si>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</si>
  <si>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</si>
  <si>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</si>
  <si>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</si>
  <si>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</si>
  <si>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</si>
  <si>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</si>
  <si>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</si>
  <si>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</si>
  <si>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</si>
  <si>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</si>
  <si>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</si>
  <si>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</si>
  <si>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</si>
  <si>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</si>
  <si>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</si>
  <si>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</si>
  <si>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</si>
  <si>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26.06.2021</t>
  </si>
  <si>
    <t>Rasel</t>
  </si>
  <si>
    <t>27.06.2021</t>
  </si>
  <si>
    <t>28.06.2021</t>
  </si>
  <si>
    <t>Date: 28.06.2021</t>
  </si>
  <si>
    <t>28.03.2021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</si>
</sst>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E33" sqref="E33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195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200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203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205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209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212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223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224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225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226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227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228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229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230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233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234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235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1" t="s">
        <v>239</v>
      </c>
      <c r="C24" s="342"/>
      <c r="D24" s="342">
        <v>578</v>
      </c>
      <c r="E24" s="343">
        <f t="shared" si="0"/>
        <v>1320463</v>
      </c>
      <c r="F24" s="344" t="s">
        <v>240</v>
      </c>
      <c r="G24" s="2"/>
      <c r="H24" s="2"/>
    </row>
    <row r="25" spans="1:8">
      <c r="A25" s="349"/>
      <c r="B25" s="38" t="s">
        <v>239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242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243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247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252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 t="s">
        <v>254</v>
      </c>
      <c r="C30" s="37">
        <v>695000</v>
      </c>
      <c r="D30" s="159">
        <v>800000</v>
      </c>
      <c r="E30" s="39">
        <f t="shared" si="0"/>
        <v>124463</v>
      </c>
      <c r="F30" s="30"/>
      <c r="G30" s="2"/>
      <c r="H30" s="33"/>
    </row>
    <row r="31" spans="1:8">
      <c r="A31" s="349"/>
      <c r="B31" s="38" t="s">
        <v>254</v>
      </c>
      <c r="C31" s="37">
        <v>100000</v>
      </c>
      <c r="D31" s="159">
        <v>200000</v>
      </c>
      <c r="E31" s="39">
        <f t="shared" si="0"/>
        <v>24463</v>
      </c>
      <c r="F31" s="30"/>
      <c r="G31" s="2"/>
      <c r="H31" s="33"/>
    </row>
    <row r="32" spans="1:8">
      <c r="A32" s="349"/>
      <c r="B32" s="38" t="s">
        <v>255</v>
      </c>
      <c r="C32" s="37">
        <v>400000</v>
      </c>
      <c r="D32" s="159">
        <v>300000</v>
      </c>
      <c r="E32" s="39">
        <f t="shared" si="0"/>
        <v>124463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124463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124463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124463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124463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124463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124463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124463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124463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124463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124463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124463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124463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124463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124463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124463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124463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124463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124463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124463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124463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124463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124463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124463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124463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124463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124463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124463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124463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124463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124463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124463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124463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124463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124463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124463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124463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124463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124463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124463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124463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124463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124463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124463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124463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124463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124463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124463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124463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124463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124463</v>
      </c>
      <c r="F82" s="30"/>
      <c r="G82" s="2"/>
    </row>
    <row r="83" spans="1:7">
      <c r="A83" s="349"/>
      <c r="B83" s="43"/>
      <c r="C83" s="39">
        <f>SUM(C5:C72)</f>
        <v>10325041</v>
      </c>
      <c r="D83" s="39">
        <f>SUM(D5:D77)</f>
        <v>10200578</v>
      </c>
      <c r="E83" s="63">
        <f>E71</f>
        <v>124463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4" t="s">
        <v>17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111" customFormat="1" ht="18">
      <c r="A2" s="355" t="s">
        <v>53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112" customFormat="1" ht="16.5" thickBot="1">
      <c r="A3" s="356" t="s">
        <v>196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94"/>
      <c r="T3" s="8"/>
      <c r="U3" s="8"/>
      <c r="V3" s="8"/>
      <c r="W3" s="8"/>
      <c r="X3" s="28"/>
    </row>
    <row r="4" spans="1:24" s="113" customFormat="1" ht="12.75" customHeight="1">
      <c r="A4" s="359" t="s">
        <v>54</v>
      </c>
      <c r="B4" s="361" t="s">
        <v>55</v>
      </c>
      <c r="C4" s="350" t="s">
        <v>56</v>
      </c>
      <c r="D4" s="350" t="s">
        <v>57</v>
      </c>
      <c r="E4" s="350" t="s">
        <v>58</v>
      </c>
      <c r="F4" s="350" t="s">
        <v>246</v>
      </c>
      <c r="G4" s="350" t="s">
        <v>59</v>
      </c>
      <c r="H4" s="350" t="s">
        <v>60</v>
      </c>
      <c r="I4" s="350" t="s">
        <v>241</v>
      </c>
      <c r="J4" s="350" t="s">
        <v>61</v>
      </c>
      <c r="K4" s="350" t="s">
        <v>62</v>
      </c>
      <c r="L4" s="350" t="s">
        <v>63</v>
      </c>
      <c r="M4" s="350" t="s">
        <v>64</v>
      </c>
      <c r="N4" s="350" t="s">
        <v>65</v>
      </c>
      <c r="O4" s="352" t="s">
        <v>66</v>
      </c>
      <c r="P4" s="363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194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203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208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209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212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223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224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225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226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227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228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229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230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233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234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235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239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242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243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247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252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 t="s">
        <v>254</v>
      </c>
      <c r="B28" s="128"/>
      <c r="C28" s="121">
        <v>460</v>
      </c>
      <c r="D28" s="129"/>
      <c r="E28" s="129"/>
      <c r="F28" s="129"/>
      <c r="G28" s="129">
        <v>120</v>
      </c>
      <c r="H28" s="129"/>
      <c r="I28" s="129"/>
      <c r="J28" s="129">
        <v>200</v>
      </c>
      <c r="K28" s="129">
        <v>400</v>
      </c>
      <c r="L28" s="129"/>
      <c r="M28" s="129"/>
      <c r="N28" s="161"/>
      <c r="O28" s="129"/>
      <c r="P28" s="131"/>
      <c r="Q28" s="125">
        <f t="shared" si="0"/>
        <v>1180</v>
      </c>
      <c r="R28" s="126"/>
      <c r="S28" s="7"/>
      <c r="T28" s="138"/>
      <c r="U28" s="138"/>
    </row>
    <row r="29" spans="1:23" s="21" customFormat="1">
      <c r="A29" s="120" t="s">
        <v>255</v>
      </c>
      <c r="B29" s="128">
        <v>1400</v>
      </c>
      <c r="C29" s="121"/>
      <c r="D29" s="129"/>
      <c r="E29" s="129"/>
      <c r="F29" s="129"/>
      <c r="G29" s="129">
        <v>100</v>
      </c>
      <c r="H29" s="129"/>
      <c r="I29" s="129"/>
      <c r="J29" s="129"/>
      <c r="K29" s="129">
        <v>400</v>
      </c>
      <c r="L29" s="129"/>
      <c r="M29" s="129"/>
      <c r="N29" s="161">
        <v>20</v>
      </c>
      <c r="O29" s="129"/>
      <c r="P29" s="131"/>
      <c r="Q29" s="125">
        <f t="shared" si="0"/>
        <v>1920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8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8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8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8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8" s="111" customFormat="1" ht="13.5" thickBot="1">
      <c r="A37" s="145" t="s">
        <v>69</v>
      </c>
      <c r="B37" s="146">
        <f>SUM(B6:B36)</f>
        <v>17650</v>
      </c>
      <c r="C37" s="147">
        <f t="shared" ref="C37:P37" si="1">SUM(C6:C36)</f>
        <v>2120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5350</v>
      </c>
      <c r="H37" s="147">
        <f t="shared" si="1"/>
        <v>0</v>
      </c>
      <c r="I37" s="147">
        <f t="shared" si="1"/>
        <v>578</v>
      </c>
      <c r="J37" s="147">
        <f t="shared" si="1"/>
        <v>4390</v>
      </c>
      <c r="K37" s="147">
        <f t="shared" si="1"/>
        <v>10050</v>
      </c>
      <c r="L37" s="147">
        <f t="shared" si="1"/>
        <v>0</v>
      </c>
      <c r="M37" s="147">
        <f t="shared" si="1"/>
        <v>1500</v>
      </c>
      <c r="N37" s="164">
        <f t="shared" si="1"/>
        <v>420</v>
      </c>
      <c r="O37" s="147">
        <f t="shared" si="1"/>
        <v>0</v>
      </c>
      <c r="P37" s="148">
        <f t="shared" si="1"/>
        <v>2550</v>
      </c>
      <c r="Q37" s="149">
        <f>SUM(Q6:Q36)</f>
        <v>48068</v>
      </c>
    </row>
    <row r="38" spans="1:18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8">
      <c r="F39" s="155"/>
      <c r="G39" s="155"/>
      <c r="H39" s="155"/>
      <c r="I39" s="155"/>
      <c r="J39" s="155"/>
      <c r="R39" t="s">
        <v>14</v>
      </c>
    </row>
    <row r="40" spans="1:18">
      <c r="A40" s="24"/>
      <c r="B40" s="156"/>
      <c r="C40" s="155"/>
      <c r="D40" s="155"/>
      <c r="E40" s="155"/>
    </row>
    <row r="41" spans="1:18">
      <c r="A41" s="24"/>
      <c r="B41" s="156"/>
      <c r="C41" s="155"/>
      <c r="D41" s="155"/>
      <c r="E41" s="155"/>
    </row>
    <row r="42" spans="1:18">
      <c r="A42" s="24"/>
      <c r="B42" s="156"/>
      <c r="C42" s="155"/>
      <c r="D42" s="155"/>
      <c r="E42" s="155"/>
    </row>
    <row r="43" spans="1:18">
      <c r="A43" s="24"/>
      <c r="B43" s="156"/>
      <c r="C43" s="155"/>
      <c r="D43" s="155"/>
      <c r="E43" s="155"/>
    </row>
    <row r="44" spans="1:18">
      <c r="A44" s="24"/>
      <c r="B44" s="156"/>
      <c r="C44" s="155"/>
      <c r="D44" s="155"/>
      <c r="E44" s="155"/>
    </row>
    <row r="45" spans="1:18">
      <c r="A45" s="24"/>
      <c r="B45" s="156"/>
      <c r="C45" s="155"/>
      <c r="D45" s="155"/>
      <c r="E45" s="155"/>
    </row>
    <row r="46" spans="1:18">
      <c r="A46" s="24"/>
      <c r="B46" s="156"/>
      <c r="C46" s="155"/>
      <c r="D46" s="155"/>
      <c r="E46" s="155"/>
    </row>
    <row r="47" spans="1:18">
      <c r="A47" s="24"/>
      <c r="B47" s="156"/>
      <c r="C47" s="155"/>
      <c r="D47" s="155"/>
      <c r="E47" s="155"/>
    </row>
    <row r="48" spans="1:18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197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182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200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203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205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209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212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223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224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225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226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227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228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229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230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233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234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235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239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242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243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247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252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254</v>
      </c>
      <c r="B27" s="93">
        <v>411205</v>
      </c>
      <c r="C27" s="93">
        <v>427350</v>
      </c>
      <c r="D27" s="93">
        <v>1180</v>
      </c>
      <c r="E27" s="93">
        <f t="shared" si="0"/>
        <v>428530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 t="s">
        <v>255</v>
      </c>
      <c r="B28" s="93">
        <v>321335</v>
      </c>
      <c r="C28" s="93">
        <v>318875</v>
      </c>
      <c r="D28" s="93">
        <v>1920</v>
      </c>
      <c r="E28" s="93">
        <f t="shared" si="0"/>
        <v>320795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10802010</v>
      </c>
      <c r="C33" s="263">
        <f>SUM(C5:C32)</f>
        <v>10999090</v>
      </c>
      <c r="D33" s="263">
        <f>SUM(D5:D32)</f>
        <v>46513</v>
      </c>
      <c r="E33" s="263">
        <f>SUM(E5:E32)</f>
        <v>11045603</v>
      </c>
      <c r="F33" s="264">
        <f>B33-E33</f>
        <v>-243593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178</v>
      </c>
      <c r="B37" s="255" t="s">
        <v>37</v>
      </c>
      <c r="C37" s="256" t="s">
        <v>85</v>
      </c>
      <c r="D37" s="286">
        <v>11920</v>
      </c>
      <c r="E37" s="257" t="s">
        <v>200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178</v>
      </c>
      <c r="B38" s="103" t="s">
        <v>207</v>
      </c>
      <c r="C38" s="95" t="s">
        <v>85</v>
      </c>
      <c r="D38" s="287">
        <v>3790</v>
      </c>
      <c r="E38" s="237" t="s">
        <v>254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178</v>
      </c>
      <c r="B39" s="103" t="s">
        <v>204</v>
      </c>
      <c r="C39" s="91" t="s">
        <v>85</v>
      </c>
      <c r="D39" s="287">
        <v>4660</v>
      </c>
      <c r="E39" s="237" t="s">
        <v>254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 t="s">
        <v>178</v>
      </c>
      <c r="B40" s="167" t="s">
        <v>244</v>
      </c>
      <c r="C40" s="91" t="s">
        <v>245</v>
      </c>
      <c r="D40" s="287">
        <v>1000</v>
      </c>
      <c r="E40" s="237" t="s">
        <v>243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 t="s">
        <v>178</v>
      </c>
      <c r="B41" s="103" t="s">
        <v>253</v>
      </c>
      <c r="C41" s="165" t="s">
        <v>85</v>
      </c>
      <c r="D41" s="287">
        <v>379</v>
      </c>
      <c r="E41" s="238" t="s">
        <v>255</v>
      </c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183</v>
      </c>
      <c r="I45" s="299" t="s">
        <v>184</v>
      </c>
      <c r="J45" s="299" t="s">
        <v>118</v>
      </c>
      <c r="K45" s="304" t="s">
        <v>185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186</v>
      </c>
      <c r="B46" s="252" t="s">
        <v>213</v>
      </c>
      <c r="C46" s="187">
        <v>1718911905</v>
      </c>
      <c r="D46" s="290">
        <v>375350</v>
      </c>
      <c r="E46" s="253" t="s">
        <v>243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186</v>
      </c>
      <c r="B47" s="170" t="s">
        <v>214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193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186</v>
      </c>
      <c r="B48" s="99" t="s">
        <v>215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186</v>
      </c>
      <c r="B49" s="99" t="s">
        <v>216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186</v>
      </c>
      <c r="B50" s="99" t="s">
        <v>217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186</v>
      </c>
      <c r="B51" s="98" t="s">
        <v>218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186</v>
      </c>
      <c r="B52" s="98" t="s">
        <v>219</v>
      </c>
      <c r="C52" s="165">
        <v>1739791780</v>
      </c>
      <c r="D52" s="291">
        <v>45620</v>
      </c>
      <c r="E52" s="239" t="s">
        <v>223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186</v>
      </c>
      <c r="B53" s="98" t="s">
        <v>220</v>
      </c>
      <c r="C53" s="165">
        <v>1723246584</v>
      </c>
      <c r="D53" s="291">
        <v>25745</v>
      </c>
      <c r="E53" s="241" t="s">
        <v>223</v>
      </c>
      <c r="F53" s="191"/>
      <c r="G53" s="197"/>
      <c r="H53" s="265" t="s">
        <v>39</v>
      </c>
      <c r="I53" s="101"/>
      <c r="J53" s="97">
        <v>50755</v>
      </c>
      <c r="K53" s="232" t="s">
        <v>187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186</v>
      </c>
      <c r="B54" s="98" t="s">
        <v>221</v>
      </c>
      <c r="C54" s="165">
        <v>1725821212</v>
      </c>
      <c r="D54" s="291">
        <v>15000</v>
      </c>
      <c r="E54" s="241" t="s">
        <v>223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193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191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228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193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242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228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174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187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173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173</v>
      </c>
      <c r="B62" s="170" t="s">
        <v>164</v>
      </c>
      <c r="C62" s="165" t="s">
        <v>141</v>
      </c>
      <c r="D62" s="339">
        <v>25900</v>
      </c>
      <c r="E62" s="241" t="s">
        <v>200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187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188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188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177</v>
      </c>
      <c r="B67" s="99" t="s">
        <v>144</v>
      </c>
      <c r="C67" s="165" t="s">
        <v>120</v>
      </c>
      <c r="D67" s="291">
        <v>44715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193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177</v>
      </c>
      <c r="B68" s="99" t="s">
        <v>143</v>
      </c>
      <c r="C68" s="165" t="s">
        <v>119</v>
      </c>
      <c r="D68" s="291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187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176</v>
      </c>
      <c r="B69" s="99" t="s">
        <v>146</v>
      </c>
      <c r="C69" s="165" t="s">
        <v>122</v>
      </c>
      <c r="D69" s="291">
        <v>31888</v>
      </c>
      <c r="E69" s="239" t="s">
        <v>254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176</v>
      </c>
      <c r="B70" s="99" t="s">
        <v>148</v>
      </c>
      <c r="C70" s="165" t="s">
        <v>124</v>
      </c>
      <c r="D70" s="291">
        <v>33700</v>
      </c>
      <c r="E70" s="240" t="s">
        <v>242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176</v>
      </c>
      <c r="B71" s="99" t="s">
        <v>147</v>
      </c>
      <c r="C71" s="165" t="s">
        <v>123</v>
      </c>
      <c r="D71" s="291">
        <v>21000</v>
      </c>
      <c r="E71" s="240" t="s">
        <v>243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176</v>
      </c>
      <c r="B72" s="99" t="s">
        <v>149</v>
      </c>
      <c r="C72" s="165" t="s">
        <v>125</v>
      </c>
      <c r="D72" s="291">
        <v>23000</v>
      </c>
      <c r="E72" s="241" t="s">
        <v>227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191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176</v>
      </c>
      <c r="B73" s="98" t="s">
        <v>152</v>
      </c>
      <c r="C73" s="165" t="s">
        <v>128</v>
      </c>
      <c r="D73" s="291">
        <v>15786</v>
      </c>
      <c r="E73" s="239" t="s">
        <v>235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176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193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176</v>
      </c>
      <c r="B75" s="99" t="s">
        <v>150</v>
      </c>
      <c r="C75" s="165" t="s">
        <v>126</v>
      </c>
      <c r="D75" s="291">
        <v>11680</v>
      </c>
      <c r="E75" s="241" t="s">
        <v>254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193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191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172</v>
      </c>
      <c r="B79" s="99" t="s">
        <v>157</v>
      </c>
      <c r="C79" s="165" t="s">
        <v>133</v>
      </c>
      <c r="D79" s="291">
        <v>5160</v>
      </c>
      <c r="E79" s="240" t="s">
        <v>193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193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175</v>
      </c>
      <c r="B80" s="99" t="s">
        <v>160</v>
      </c>
      <c r="C80" s="165" t="s">
        <v>137</v>
      </c>
      <c r="D80" s="291">
        <v>9500</v>
      </c>
      <c r="E80" s="240" t="s">
        <v>235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251</v>
      </c>
      <c r="B82" s="99" t="s">
        <v>165</v>
      </c>
      <c r="C82" s="165"/>
      <c r="D82" s="291">
        <v>50000</v>
      </c>
      <c r="E82" s="240" t="s">
        <v>194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188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191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248</v>
      </c>
      <c r="B111" s="99" t="s">
        <v>249</v>
      </c>
      <c r="C111" s="165" t="s">
        <v>250</v>
      </c>
      <c r="D111" s="291">
        <v>8660</v>
      </c>
      <c r="E111" s="241" t="s">
        <v>247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180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180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231</v>
      </c>
      <c r="B114" s="99" t="s">
        <v>232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179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179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175</v>
      </c>
      <c r="B117" s="99" t="s">
        <v>110</v>
      </c>
      <c r="C117" s="165">
        <v>1760853402</v>
      </c>
      <c r="D117" s="291">
        <v>20000</v>
      </c>
      <c r="E117" s="241" t="s">
        <v>234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181</v>
      </c>
      <c r="B118" s="235" t="s">
        <v>70</v>
      </c>
      <c r="C118" s="165">
        <v>1755626210</v>
      </c>
      <c r="D118" s="340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1979328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1979328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0" sqref="G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256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5508932.875</v>
      </c>
      <c r="F5" s="60"/>
      <c r="G5" s="53">
        <v>200000</v>
      </c>
      <c r="H5" s="49" t="s">
        <v>257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275456.68170000019</v>
      </c>
      <c r="C6" s="67"/>
      <c r="D6" s="65" t="s">
        <v>22</v>
      </c>
      <c r="E6" s="68">
        <v>124463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236164.80670000054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48068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198</v>
      </c>
      <c r="B9" s="67">
        <v>0</v>
      </c>
      <c r="C9" s="66"/>
      <c r="D9" s="65" t="s">
        <v>13</v>
      </c>
      <c r="E9" s="68">
        <v>1979328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227388.68170000019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236</v>
      </c>
      <c r="E11" s="69">
        <v>367950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8227388.6817000005</v>
      </c>
      <c r="C14" s="66"/>
      <c r="D14" s="66" t="s">
        <v>7</v>
      </c>
      <c r="E14" s="69">
        <f>E5+E6+E7+E8+E9+E10+E11+E12+E13</f>
        <v>8227388.6817000005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55140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238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192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199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190</v>
      </c>
      <c r="B1" s="317" t="s">
        <v>184</v>
      </c>
      <c r="C1" s="322" t="s">
        <v>118</v>
      </c>
      <c r="D1" s="345">
        <f ca="1">TODAY()</f>
        <v>44375</v>
      </c>
    </row>
    <row r="2" spans="1:7">
      <c r="A2" s="326" t="s">
        <v>213</v>
      </c>
      <c r="B2" s="327">
        <v>1718911905</v>
      </c>
      <c r="C2" s="328">
        <v>425350</v>
      </c>
      <c r="D2" s="329" t="s">
        <v>222</v>
      </c>
    </row>
    <row r="3" spans="1:7">
      <c r="A3" s="330" t="s">
        <v>163</v>
      </c>
      <c r="B3" s="331" t="s">
        <v>140</v>
      </c>
      <c r="C3" s="332">
        <v>129613</v>
      </c>
      <c r="D3" s="325" t="s">
        <v>222</v>
      </c>
    </row>
    <row r="4" spans="1:7">
      <c r="A4" s="326" t="s">
        <v>164</v>
      </c>
      <c r="B4" s="327" t="s">
        <v>141</v>
      </c>
      <c r="C4" s="328">
        <v>25900</v>
      </c>
      <c r="D4" s="325" t="s">
        <v>222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222</v>
      </c>
    </row>
    <row r="6" spans="1:7">
      <c r="A6" s="330" t="s">
        <v>189</v>
      </c>
      <c r="B6" s="331" t="s">
        <v>211</v>
      </c>
      <c r="C6" s="332">
        <v>23000</v>
      </c>
      <c r="D6" s="325" t="s">
        <v>222</v>
      </c>
    </row>
    <row r="7" spans="1:7">
      <c r="A7" s="330" t="s">
        <v>220</v>
      </c>
      <c r="B7" s="331">
        <v>1723246584</v>
      </c>
      <c r="C7" s="332">
        <v>35745</v>
      </c>
      <c r="D7" s="325" t="s">
        <v>222</v>
      </c>
    </row>
    <row r="8" spans="1:7">
      <c r="A8" s="330" t="s">
        <v>143</v>
      </c>
      <c r="B8" s="331" t="s">
        <v>119</v>
      </c>
      <c r="C8" s="332">
        <v>10915</v>
      </c>
      <c r="D8" s="329" t="s">
        <v>222</v>
      </c>
    </row>
    <row r="9" spans="1:7">
      <c r="A9" s="330" t="s">
        <v>153</v>
      </c>
      <c r="B9" s="331" t="s">
        <v>129</v>
      </c>
      <c r="C9" s="332">
        <v>3500</v>
      </c>
      <c r="D9" s="325" t="s">
        <v>222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222</v>
      </c>
    </row>
    <row r="11" spans="1:7">
      <c r="A11" s="330" t="s">
        <v>215</v>
      </c>
      <c r="B11" s="331">
        <v>1733624262</v>
      </c>
      <c r="C11" s="332">
        <v>209465</v>
      </c>
      <c r="D11" s="329" t="s">
        <v>222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222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222</v>
      </c>
    </row>
    <row r="14" spans="1:7">
      <c r="A14" s="330" t="s">
        <v>216</v>
      </c>
      <c r="B14" s="331">
        <v>1711460131</v>
      </c>
      <c r="C14" s="332">
        <v>200000</v>
      </c>
      <c r="D14" s="329" t="s">
        <v>222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222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222</v>
      </c>
    </row>
    <row r="17" spans="1:4">
      <c r="A17" s="330" t="s">
        <v>214</v>
      </c>
      <c r="B17" s="333">
        <v>1716697790</v>
      </c>
      <c r="C17" s="332">
        <v>265917</v>
      </c>
      <c r="D17" s="329" t="s">
        <v>222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222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222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222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222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222</v>
      </c>
    </row>
    <row r="23" spans="1:4">
      <c r="A23" s="330" t="s">
        <v>218</v>
      </c>
      <c r="B23" s="331">
        <v>1712688979</v>
      </c>
      <c r="C23" s="332">
        <v>63290</v>
      </c>
      <c r="D23" s="329" t="s">
        <v>222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222</v>
      </c>
    </row>
    <row r="25" spans="1:4">
      <c r="A25" s="326" t="s">
        <v>201</v>
      </c>
      <c r="B25" s="327">
        <v>1732469191</v>
      </c>
      <c r="C25" s="328">
        <v>21380</v>
      </c>
      <c r="D25" s="325" t="s">
        <v>222</v>
      </c>
    </row>
    <row r="26" spans="1:4">
      <c r="A26" s="330" t="s">
        <v>219</v>
      </c>
      <c r="B26" s="331">
        <v>1739791780</v>
      </c>
      <c r="C26" s="332">
        <v>46620</v>
      </c>
      <c r="D26" s="329" t="s">
        <v>222</v>
      </c>
    </row>
    <row r="27" spans="1:4">
      <c r="A27" s="330" t="s">
        <v>202</v>
      </c>
      <c r="B27" s="331">
        <v>1789726772</v>
      </c>
      <c r="C27" s="332">
        <v>6800</v>
      </c>
      <c r="D27" s="325" t="s">
        <v>222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222</v>
      </c>
    </row>
    <row r="29" spans="1:4">
      <c r="A29" s="326" t="s">
        <v>206</v>
      </c>
      <c r="B29" s="327" t="s">
        <v>210</v>
      </c>
      <c r="C29" s="328">
        <v>8580</v>
      </c>
      <c r="D29" s="329" t="s">
        <v>222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222</v>
      </c>
    </row>
    <row r="31" spans="1:4">
      <c r="A31" s="330" t="s">
        <v>221</v>
      </c>
      <c r="B31" s="331">
        <v>1725821212</v>
      </c>
      <c r="C31" s="332">
        <v>17000</v>
      </c>
      <c r="D31" s="325" t="s">
        <v>222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222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222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222</v>
      </c>
    </row>
    <row r="35" spans="1:4">
      <c r="A35" s="330" t="s">
        <v>217</v>
      </c>
      <c r="B35" s="331">
        <v>1743942020</v>
      </c>
      <c r="C35" s="332">
        <v>188285</v>
      </c>
      <c r="D35" s="329" t="s">
        <v>222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2021-06-28T12:51:39Z</dcterms:modified>
</cp:coreProperties>
</file>