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4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</commentList>
</comments>
</file>

<file path=xl/sharedStrings.xml><?xml version="1.0" encoding="utf-8"?>
<sst xmlns="http://schemas.openxmlformats.org/spreadsheetml/2006/main" count="496" uniqueCount="217">
  <si>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</si>
  <si>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</si>
  <si>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</si>
  <si>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</si>
  <si>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</si>
  <si>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</si>
  <si>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</si>
  <si>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</si>
  <si>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</si>
  <si>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</si>
  <si>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</si>
  <si>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</si>
  <si>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</si>
  <si>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</si>
  <si>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</si>
  <si>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</si>
  <si>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</si>
  <si>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</si>
  <si>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</si>
  <si>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</si>
  <si>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</si>
  <si>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</si>
  <si>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</si>
  <si>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</si>
  <si>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</si>
  <si>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</si>
  <si>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</si>
  <si>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</si>
  <si>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</si>
  <si>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</si>
  <si>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</si>
  <si>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</si>
  <si>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</si>
  <si>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</si>
  <si>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</si>
  <si>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</si>
  <si>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</si>
  <si>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</si>
  <si>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</si>
  <si>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</si>
  <si>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</si>
  <si>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</si>
  <si>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</si>
  <si>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</si>
  <si>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</si>
  <si>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</si>
  <si>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</si>
  <si>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</si>
  <si>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</si>
  <si>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</si>
  <si>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</si>
  <si>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</si>
  <si>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</si>
  <si>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</si>
  <si>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</si>
  <si>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</si>
  <si>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</si>
  <si>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</si>
  <si>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</si>
  <si>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</si>
  <si>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</si>
  <si>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</si>
  <si>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</si>
  <si>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</si>
  <si>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</si>
  <si>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</si>
  <si>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</si>
  <si>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</si>
  <si>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</si>
  <si>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</si>
  <si>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</si>
  <si>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</si>
  <si>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</si>
  <si>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</si>
  <si>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</si>
  <si>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</si>
  <si>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</si>
  <si>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</si>
  <si>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</si>
  <si>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</si>
  <si>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</si>
  <si>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</si>
  <si>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</si>
  <si>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</si>
  <si>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</si>
  <si>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</si>
  <si>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</si>
  <si>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</si>
  <si>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</si>
  <si>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</si>
  <si>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</si>
  <si>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</si>
  <si>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</si>
  <si>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</si>
  <si>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</si>
  <si>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</si>
  <si>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</si>
  <si>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</si>
  <si>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</si>
  <si>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</si>
  <si>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</si>
  <si>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</si>
  <si>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</si>
  <si>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</si>
  <si>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</si>
  <si>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</si>
  <si>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</si>
  <si>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</si>
  <si>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</si>
  <si>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</si>
  <si>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</si>
  <si>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</si>
  <si>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</si>
  <si>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</si>
  <si>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</si>
  <si>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</si>
  <si>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</si>
  <si>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</si>
  <si>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</si>
  <si>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</si>
  <si>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</si>
  <si>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</si>
  <si>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</si>
  <si>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</si>
  <si>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</si>
  <si>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</si>
  <si>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</si>
  <si>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</si>
  <si>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</si>
  <si>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</si>
  <si>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</si>
  <si>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</si>
  <si>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</si>
  <si>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</si>
  <si>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</si>
  <si>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</si>
  <si>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</si>
  <si>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</si>
  <si>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</si>
  <si>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</si>
  <si>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</si>
  <si>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</si>
  <si>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</si>
  <si>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</si>
  <si>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</si>
  <si>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</si>
  <si>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</si>
  <si>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</si>
  <si>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</si>
  <si>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</si>
  <si>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</si>
  <si>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</si>
  <si>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</si>
  <si>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</si>
  <si>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</si>
  <si>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</si>
  <si>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</si>
  <si>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</si>
  <si>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</si>
  <si>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</si>
  <si>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</si>
  <si>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</si>
  <si>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</si>
  <si>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</si>
  <si>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</si>
  <si>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</si>
  <si>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</si>
  <si>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</si>
  <si>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</si>
  <si>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</si>
  <si>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</si>
  <si>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</si>
  <si>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</si>
  <si>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</si>
  <si>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</si>
  <si>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</si>
  <si>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</si>
  <si>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</si>
  <si>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</si>
  <si>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</si>
  <si>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</si>
  <si>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</si>
  <si>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</si>
  <si>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</si>
  <si>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</si>
  <si>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</si>
  <si>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</si>
  <si>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</si>
  <si>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</si>
  <si>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</si>
  <si>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</si>
  <si>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</si>
  <si>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</si>
  <si>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</si>
  <si>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</si>
  <si>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</si>
  <si>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</si>
  <si>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</si>
  <si>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</si>
  <si>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</si>
  <si>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</si>
  <si>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</si>
  <si>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</si>
  <si>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</si>
  <si>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</si>
  <si>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</si>
  <si>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Doyarampur</t>
  </si>
  <si>
    <t>S.A Mobile</t>
  </si>
  <si>
    <t>13.07.2021</t>
  </si>
  <si>
    <t>Hridro Mobiie Zone</t>
  </si>
  <si>
    <t>14.07.2021</t>
  </si>
  <si>
    <t>Trade License</t>
  </si>
  <si>
    <t>Date: 14.07.2021</t>
  </si>
  <si>
    <t xml:space="preserve">Ma Mobile </t>
  </si>
  <si>
    <t>Naldanga</t>
  </si>
  <si>
    <t>Ahmedpur</t>
  </si>
  <si>
    <t>Tutul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</si>
</sst>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157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193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196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198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199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200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201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201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 t="s">
        <v>202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45"/>
      <c r="B15" s="38" t="s">
        <v>204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45"/>
      <c r="B16" s="38" t="s">
        <v>205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45"/>
      <c r="B17" s="38" t="s">
        <v>208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45"/>
      <c r="B18" s="38" t="s">
        <v>210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2117463</v>
      </c>
      <c r="D83" s="39">
        <f>SUM(D5:D77)</f>
        <v>2108479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194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197</v>
      </c>
      <c r="G4" s="346" t="s">
        <v>54</v>
      </c>
      <c r="H4" s="346" t="s">
        <v>211</v>
      </c>
      <c r="I4" s="346" t="s">
        <v>179</v>
      </c>
      <c r="J4" s="346" t="s">
        <v>55</v>
      </c>
      <c r="K4" s="346" t="s">
        <v>56</v>
      </c>
      <c r="L4" s="346" t="s">
        <v>57</v>
      </c>
      <c r="M4" s="346" t="s">
        <v>58</v>
      </c>
      <c r="N4" s="346" t="s">
        <v>59</v>
      </c>
      <c r="O4" s="348" t="s">
        <v>60</v>
      </c>
      <c r="P4" s="359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196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198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199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200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201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202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204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205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208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210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5800</v>
      </c>
      <c r="C37" s="147">
        <f t="shared" ref="C37:P37" si="1">SUM(C6:C36)</f>
        <v>870</v>
      </c>
      <c r="D37" s="147">
        <f t="shared" si="1"/>
        <v>920</v>
      </c>
      <c r="E37" s="147">
        <f t="shared" si="1"/>
        <v>660</v>
      </c>
      <c r="F37" s="147">
        <f t="shared" si="1"/>
        <v>300</v>
      </c>
      <c r="G37" s="147">
        <f>SUM(G6:G36)</f>
        <v>1620</v>
      </c>
      <c r="H37" s="147">
        <f t="shared" si="1"/>
        <v>3630</v>
      </c>
      <c r="I37" s="147">
        <f t="shared" si="1"/>
        <v>0</v>
      </c>
      <c r="J37" s="147">
        <f t="shared" si="1"/>
        <v>990</v>
      </c>
      <c r="K37" s="147">
        <f t="shared" si="1"/>
        <v>3280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675</v>
      </c>
      <c r="Q37" s="149">
        <f>SUM(Q6:Q36)</f>
        <v>18745</v>
      </c>
      <c r="S37" s="341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195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148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193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196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198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199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200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201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202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204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205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208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210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3069500</v>
      </c>
      <c r="C33" s="263">
        <f>SUM(C5:C32)</f>
        <v>3033815</v>
      </c>
      <c r="D33" s="263">
        <f>SUM(D5:D32)</f>
        <v>17105</v>
      </c>
      <c r="E33" s="263">
        <f>SUM(E5:E32)</f>
        <v>3050920</v>
      </c>
      <c r="F33" s="264">
        <f>B33-E33</f>
        <v>18580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137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144</v>
      </c>
      <c r="B37" s="255" t="s">
        <v>37</v>
      </c>
      <c r="C37" s="256" t="s">
        <v>79</v>
      </c>
      <c r="D37" s="286">
        <v>5420</v>
      </c>
      <c r="E37" s="257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144</v>
      </c>
      <c r="B38" s="167" t="s">
        <v>182</v>
      </c>
      <c r="C38" s="91" t="s">
        <v>183</v>
      </c>
      <c r="D38" s="287">
        <v>1000</v>
      </c>
      <c r="E38" s="237" t="s">
        <v>181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144</v>
      </c>
      <c r="B39" s="103" t="s">
        <v>203</v>
      </c>
      <c r="C39" s="95" t="s">
        <v>79</v>
      </c>
      <c r="D39" s="287">
        <v>500</v>
      </c>
      <c r="E39" s="237" t="s">
        <v>202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144</v>
      </c>
      <c r="B40" s="103" t="s">
        <v>216</v>
      </c>
      <c r="C40" s="91"/>
      <c r="D40" s="287">
        <v>200</v>
      </c>
      <c r="E40" s="237" t="s">
        <v>210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137</v>
      </c>
      <c r="B45" s="280" t="s">
        <v>133</v>
      </c>
      <c r="C45" s="281" t="s">
        <v>134</v>
      </c>
      <c r="D45" s="289" t="s">
        <v>97</v>
      </c>
      <c r="E45" s="282" t="s">
        <v>135</v>
      </c>
      <c r="F45" s="191"/>
      <c r="G45" s="197"/>
      <c r="H45" s="303" t="s">
        <v>149</v>
      </c>
      <c r="I45" s="299" t="s">
        <v>150</v>
      </c>
      <c r="J45" s="299" t="s">
        <v>97</v>
      </c>
      <c r="K45" s="304" t="s">
        <v>151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152</v>
      </c>
      <c r="B46" s="252" t="s">
        <v>161</v>
      </c>
      <c r="C46" s="187">
        <v>1718911905</v>
      </c>
      <c r="D46" s="290">
        <v>375350</v>
      </c>
      <c r="E46" s="253" t="s">
        <v>181</v>
      </c>
      <c r="F46" s="190"/>
      <c r="G46" s="197"/>
      <c r="H46" s="269" t="s">
        <v>161</v>
      </c>
      <c r="I46" s="270">
        <v>1718911905</v>
      </c>
      <c r="J46" s="271">
        <v>375350</v>
      </c>
      <c r="K46" s="187" t="s">
        <v>181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152</v>
      </c>
      <c r="B47" s="170" t="s">
        <v>162</v>
      </c>
      <c r="C47" s="165">
        <v>1716697790</v>
      </c>
      <c r="D47" s="291">
        <v>265917</v>
      </c>
      <c r="E47" s="239" t="s">
        <v>94</v>
      </c>
      <c r="F47" s="191"/>
      <c r="G47" s="197"/>
      <c r="H47" s="265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152</v>
      </c>
      <c r="B48" s="99" t="s">
        <v>163</v>
      </c>
      <c r="C48" s="165">
        <v>1733624262</v>
      </c>
      <c r="D48" s="291">
        <v>209465</v>
      </c>
      <c r="E48" s="240" t="s">
        <v>91</v>
      </c>
      <c r="F48" s="191"/>
      <c r="G48" s="197"/>
      <c r="H48" s="265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152</v>
      </c>
      <c r="B49" s="99" t="s">
        <v>164</v>
      </c>
      <c r="C49" s="165">
        <v>1711460131</v>
      </c>
      <c r="D49" s="291">
        <v>200000</v>
      </c>
      <c r="E49" s="239" t="s">
        <v>95</v>
      </c>
      <c r="F49" s="191"/>
      <c r="G49" s="197"/>
      <c r="H49" s="265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152</v>
      </c>
      <c r="B50" s="99" t="s">
        <v>165</v>
      </c>
      <c r="C50" s="165">
        <v>1743942020</v>
      </c>
      <c r="D50" s="291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152</v>
      </c>
      <c r="B51" s="98" t="s">
        <v>166</v>
      </c>
      <c r="C51" s="165">
        <v>1712688979</v>
      </c>
      <c r="D51" s="291">
        <v>63290</v>
      </c>
      <c r="E51" s="241" t="s">
        <v>88</v>
      </c>
      <c r="F51" s="191"/>
      <c r="G51" s="197"/>
      <c r="H51" s="265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152</v>
      </c>
      <c r="B52" s="98" t="s">
        <v>167</v>
      </c>
      <c r="C52" s="165">
        <v>1739791780</v>
      </c>
      <c r="D52" s="291">
        <v>45620</v>
      </c>
      <c r="E52" s="239" t="s">
        <v>170</v>
      </c>
      <c r="F52" s="191"/>
      <c r="G52" s="197"/>
      <c r="H52" s="265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152</v>
      </c>
      <c r="B53" s="98" t="s">
        <v>168</v>
      </c>
      <c r="C53" s="165">
        <v>1723246584</v>
      </c>
      <c r="D53" s="291">
        <v>25745</v>
      </c>
      <c r="E53" s="241" t="s">
        <v>170</v>
      </c>
      <c r="F53" s="191"/>
      <c r="G53" s="197"/>
      <c r="H53" s="265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152</v>
      </c>
      <c r="B54" s="98" t="s">
        <v>169</v>
      </c>
      <c r="C54" s="165">
        <v>1725821212</v>
      </c>
      <c r="D54" s="291">
        <v>15000</v>
      </c>
      <c r="E54" s="241" t="s">
        <v>170</v>
      </c>
      <c r="F54" s="191"/>
      <c r="G54" s="197"/>
      <c r="H54" s="267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136</v>
      </c>
      <c r="B57" s="99" t="s">
        <v>126</v>
      </c>
      <c r="C57" s="165" t="s">
        <v>109</v>
      </c>
      <c r="D57" s="291">
        <v>13620</v>
      </c>
      <c r="E57" s="241" t="s">
        <v>172</v>
      </c>
      <c r="F57" s="191"/>
      <c r="G57" s="197"/>
      <c r="H57" s="265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136</v>
      </c>
      <c r="B58" s="99" t="s">
        <v>125</v>
      </c>
      <c r="C58" s="165" t="s">
        <v>108</v>
      </c>
      <c r="D58" s="291">
        <v>13500</v>
      </c>
      <c r="E58" s="240" t="s">
        <v>180</v>
      </c>
      <c r="F58" s="191"/>
      <c r="G58" s="197"/>
      <c r="H58" s="265" t="s">
        <v>125</v>
      </c>
      <c r="I58" s="101" t="s">
        <v>108</v>
      </c>
      <c r="J58" s="97">
        <v>13500</v>
      </c>
      <c r="K58" s="232" t="s">
        <v>180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136</v>
      </c>
      <c r="B59" s="98" t="s">
        <v>128</v>
      </c>
      <c r="C59" s="165" t="s">
        <v>111</v>
      </c>
      <c r="D59" s="291">
        <v>2300</v>
      </c>
      <c r="E59" s="239" t="s">
        <v>172</v>
      </c>
      <c r="F59" s="191"/>
      <c r="G59" s="197"/>
      <c r="H59" s="265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140</v>
      </c>
      <c r="B60" s="99" t="s">
        <v>124</v>
      </c>
      <c r="C60" s="165" t="s">
        <v>107</v>
      </c>
      <c r="D60" s="338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139</v>
      </c>
      <c r="B61" s="100" t="s">
        <v>130</v>
      </c>
      <c r="C61" s="165" t="s">
        <v>113</v>
      </c>
      <c r="D61" s="338">
        <v>129613</v>
      </c>
      <c r="E61" s="239" t="s">
        <v>43</v>
      </c>
      <c r="F61" s="193"/>
      <c r="G61" s="197"/>
      <c r="H61" s="265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139</v>
      </c>
      <c r="B62" s="170" t="s">
        <v>131</v>
      </c>
      <c r="C62" s="165" t="s">
        <v>114</v>
      </c>
      <c r="D62" s="291">
        <v>25900</v>
      </c>
      <c r="E62" s="241" t="s">
        <v>160</v>
      </c>
      <c r="F62" s="190"/>
      <c r="G62" s="197"/>
      <c r="H62" s="265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143</v>
      </c>
      <c r="B67" s="99" t="s">
        <v>116</v>
      </c>
      <c r="C67" s="165" t="s">
        <v>99</v>
      </c>
      <c r="D67" s="291">
        <v>61010</v>
      </c>
      <c r="E67" s="240" t="s">
        <v>201</v>
      </c>
      <c r="F67" s="191"/>
      <c r="G67" s="197"/>
      <c r="H67" s="265" t="s">
        <v>116</v>
      </c>
      <c r="I67" s="101" t="s">
        <v>99</v>
      </c>
      <c r="J67" s="97">
        <v>60830</v>
      </c>
      <c r="K67" s="232" t="s">
        <v>190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143</v>
      </c>
      <c r="B68" s="99" t="s">
        <v>115</v>
      </c>
      <c r="C68" s="165" t="s">
        <v>98</v>
      </c>
      <c r="D68" s="338">
        <v>10915</v>
      </c>
      <c r="E68" s="240" t="s">
        <v>75</v>
      </c>
      <c r="F68" s="191"/>
      <c r="G68" s="197"/>
      <c r="H68" s="265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142</v>
      </c>
      <c r="B69" s="99" t="s">
        <v>117</v>
      </c>
      <c r="C69" s="165" t="s">
        <v>100</v>
      </c>
      <c r="D69" s="291">
        <v>31888</v>
      </c>
      <c r="E69" s="239" t="s">
        <v>189</v>
      </c>
      <c r="F69" s="106"/>
      <c r="G69" s="197"/>
      <c r="H69" s="265" t="s">
        <v>117</v>
      </c>
      <c r="I69" s="101" t="s">
        <v>100</v>
      </c>
      <c r="J69" s="97">
        <v>31888</v>
      </c>
      <c r="K69" s="165" t="s">
        <v>189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142</v>
      </c>
      <c r="B70" s="99" t="s">
        <v>119</v>
      </c>
      <c r="C70" s="165" t="s">
        <v>102</v>
      </c>
      <c r="D70" s="291">
        <v>33700</v>
      </c>
      <c r="E70" s="240" t="s">
        <v>180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180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142</v>
      </c>
      <c r="B71" s="99" t="s">
        <v>118</v>
      </c>
      <c r="C71" s="165" t="s">
        <v>101</v>
      </c>
      <c r="D71" s="291">
        <v>21000</v>
      </c>
      <c r="E71" s="240" t="s">
        <v>181</v>
      </c>
      <c r="F71" s="193"/>
      <c r="G71" s="197"/>
      <c r="H71" s="268" t="s">
        <v>118</v>
      </c>
      <c r="I71" s="104" t="s">
        <v>101</v>
      </c>
      <c r="J71" s="97">
        <v>21000</v>
      </c>
      <c r="K71" s="165" t="s">
        <v>181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142</v>
      </c>
      <c r="B72" s="99" t="s">
        <v>120</v>
      </c>
      <c r="C72" s="165" t="s">
        <v>103</v>
      </c>
      <c r="D72" s="338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142</v>
      </c>
      <c r="B73" s="98" t="s">
        <v>123</v>
      </c>
      <c r="C73" s="165" t="s">
        <v>106</v>
      </c>
      <c r="D73" s="291">
        <v>15786</v>
      </c>
      <c r="E73" s="239" t="s">
        <v>176</v>
      </c>
      <c r="F73" s="193"/>
      <c r="G73" s="197"/>
      <c r="H73" s="265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142</v>
      </c>
      <c r="B74" s="99" t="s">
        <v>122</v>
      </c>
      <c r="C74" s="165" t="s">
        <v>105</v>
      </c>
      <c r="D74" s="338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142</v>
      </c>
      <c r="B75" s="99" t="s">
        <v>121</v>
      </c>
      <c r="C75" s="165" t="s">
        <v>104</v>
      </c>
      <c r="D75" s="291">
        <v>11680</v>
      </c>
      <c r="E75" s="241" t="s">
        <v>189</v>
      </c>
      <c r="F75" s="191"/>
      <c r="G75" s="197"/>
      <c r="H75" s="265" t="s">
        <v>121</v>
      </c>
      <c r="I75" s="101" t="s">
        <v>104</v>
      </c>
      <c r="J75" s="97">
        <v>11680</v>
      </c>
      <c r="K75" s="165" t="s">
        <v>189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138</v>
      </c>
      <c r="B79" s="99" t="s">
        <v>127</v>
      </c>
      <c r="C79" s="165" t="s">
        <v>110</v>
      </c>
      <c r="D79" s="338">
        <v>5160</v>
      </c>
      <c r="E79" s="240" t="s">
        <v>155</v>
      </c>
      <c r="F79" s="191"/>
      <c r="G79" s="197"/>
      <c r="H79" s="265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141</v>
      </c>
      <c r="B80" s="99" t="s">
        <v>129</v>
      </c>
      <c r="C80" s="165" t="s">
        <v>112</v>
      </c>
      <c r="D80" s="291">
        <v>9500</v>
      </c>
      <c r="E80" s="240" t="s">
        <v>176</v>
      </c>
      <c r="F80" s="191" t="s">
        <v>14</v>
      </c>
      <c r="G80" s="197"/>
      <c r="H80" s="265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188</v>
      </c>
      <c r="B81" s="99" t="s">
        <v>132</v>
      </c>
      <c r="C81" s="165"/>
      <c r="D81" s="291">
        <v>50000</v>
      </c>
      <c r="E81" s="240" t="s">
        <v>156</v>
      </c>
      <c r="F81" s="191"/>
      <c r="G81" s="197"/>
      <c r="H81" s="265" t="s">
        <v>192</v>
      </c>
      <c r="I81" s="101"/>
      <c r="J81" s="97">
        <v>4500</v>
      </c>
      <c r="K81" s="232" t="s">
        <v>190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206</v>
      </c>
      <c r="B82" s="99" t="s">
        <v>207</v>
      </c>
      <c r="C82" s="165"/>
      <c r="D82" s="291">
        <v>4000</v>
      </c>
      <c r="E82" s="239" t="s">
        <v>205</v>
      </c>
      <c r="F82" s="193"/>
      <c r="G82" s="197"/>
      <c r="H82" s="265" t="s">
        <v>132</v>
      </c>
      <c r="I82" s="101"/>
      <c r="J82" s="97">
        <v>50000</v>
      </c>
      <c r="K82" s="232" t="s">
        <v>156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 t="s">
        <v>215</v>
      </c>
      <c r="B83" s="99" t="s">
        <v>209</v>
      </c>
      <c r="C83" s="165"/>
      <c r="D83" s="291">
        <v>7700</v>
      </c>
      <c r="E83" s="240" t="s">
        <v>208</v>
      </c>
      <c r="F83" s="193"/>
      <c r="G83" s="197"/>
      <c r="H83" s="265" t="s">
        <v>186</v>
      </c>
      <c r="I83" s="101" t="s">
        <v>187</v>
      </c>
      <c r="J83" s="97">
        <v>8660</v>
      </c>
      <c r="K83" s="232" t="s">
        <v>184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 t="s">
        <v>214</v>
      </c>
      <c r="B84" s="99" t="s">
        <v>213</v>
      </c>
      <c r="C84" s="165"/>
      <c r="D84" s="291">
        <v>10000</v>
      </c>
      <c r="E84" s="241" t="s">
        <v>210</v>
      </c>
      <c r="F84" s="193"/>
      <c r="G84" s="197"/>
      <c r="H84" s="265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190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182</v>
      </c>
      <c r="I92" s="101" t="s">
        <v>183</v>
      </c>
      <c r="J92" s="97">
        <v>1000</v>
      </c>
      <c r="K92" s="232" t="s">
        <v>181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185</v>
      </c>
      <c r="B111" s="99" t="s">
        <v>186</v>
      </c>
      <c r="C111" s="165" t="s">
        <v>187</v>
      </c>
      <c r="D111" s="291">
        <v>8660</v>
      </c>
      <c r="E111" s="241" t="s">
        <v>184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146</v>
      </c>
      <c r="B112" s="98" t="s">
        <v>70</v>
      </c>
      <c r="C112" s="310">
        <v>1739992171</v>
      </c>
      <c r="D112" s="291">
        <v>17500</v>
      </c>
      <c r="E112" s="241" t="s">
        <v>72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146</v>
      </c>
      <c r="B113" s="99" t="s">
        <v>71</v>
      </c>
      <c r="C113" s="165">
        <v>1758900692</v>
      </c>
      <c r="D113" s="291">
        <v>30000</v>
      </c>
      <c r="E113" s="241" t="s">
        <v>66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173</v>
      </c>
      <c r="B114" s="99" t="s">
        <v>174</v>
      </c>
      <c r="C114" s="165">
        <v>1737637222</v>
      </c>
      <c r="D114" s="291">
        <v>800</v>
      </c>
      <c r="E114" s="241" t="s">
        <v>72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145</v>
      </c>
      <c r="B115" s="99" t="s">
        <v>42</v>
      </c>
      <c r="C115" s="165">
        <v>1717395317</v>
      </c>
      <c r="D115" s="291">
        <v>2340</v>
      </c>
      <c r="E115" s="241" t="s">
        <v>68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145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141</v>
      </c>
      <c r="B117" s="99" t="s">
        <v>93</v>
      </c>
      <c r="C117" s="165">
        <v>1760853402</v>
      </c>
      <c r="D117" s="291">
        <v>20000</v>
      </c>
      <c r="E117" s="241" t="s">
        <v>175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147</v>
      </c>
      <c r="B118" s="235" t="s">
        <v>64</v>
      </c>
      <c r="C118" s="165">
        <v>1755626210</v>
      </c>
      <c r="D118" s="339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2002694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2002694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73</v>
      </c>
      <c r="B1" s="376"/>
      <c r="C1" s="376"/>
      <c r="D1" s="376"/>
      <c r="E1" s="377"/>
      <c r="F1" s="5"/>
      <c r="G1" s="5"/>
    </row>
    <row r="2" spans="1:29" ht="21.75">
      <c r="A2" s="384" t="s">
        <v>96</v>
      </c>
      <c r="B2" s="385"/>
      <c r="C2" s="385"/>
      <c r="D2" s="385"/>
      <c r="E2" s="386"/>
      <c r="F2" s="5"/>
      <c r="G2" s="5"/>
    </row>
    <row r="3" spans="1:29" ht="23.25">
      <c r="A3" s="378" t="s">
        <v>212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8119704.99928571</v>
      </c>
      <c r="F5" s="60"/>
      <c r="G5" s="53">
        <v>200000</v>
      </c>
      <c r="H5" s="49" t="s">
        <v>205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77958.441428571328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542132.4421428619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18745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2002694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59213.441428571328</v>
      </c>
      <c r="C10" s="66"/>
      <c r="D10" s="66" t="s">
        <v>89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191</v>
      </c>
      <c r="E11" s="180">
        <v>-2624852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8059213.441428571</v>
      </c>
      <c r="C14" s="66"/>
      <c r="D14" s="66" t="s">
        <v>7</v>
      </c>
      <c r="E14" s="69">
        <f>E5+E6+E7+E8+E9+E10+E11+E12+E13</f>
        <v>8059213.4414285719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153</v>
      </c>
      <c r="B1" s="317" t="s">
        <v>150</v>
      </c>
      <c r="C1" s="322" t="s">
        <v>97</v>
      </c>
      <c r="D1" s="340">
        <f ca="1">TODAY()</f>
        <v>44392</v>
      </c>
    </row>
    <row r="2" spans="1:7">
      <c r="A2" s="326" t="s">
        <v>161</v>
      </c>
      <c r="B2" s="327">
        <v>1718911905</v>
      </c>
      <c r="C2" s="328">
        <v>375350</v>
      </c>
      <c r="D2" s="329" t="s">
        <v>181</v>
      </c>
    </row>
    <row r="3" spans="1:7">
      <c r="A3" s="330" t="s">
        <v>130</v>
      </c>
      <c r="B3" s="333" t="s">
        <v>113</v>
      </c>
      <c r="C3" s="332">
        <v>129613</v>
      </c>
      <c r="D3" s="329" t="s">
        <v>43</v>
      </c>
    </row>
    <row r="4" spans="1:7">
      <c r="A4" s="330" t="s">
        <v>131</v>
      </c>
      <c r="B4" s="333" t="s">
        <v>114</v>
      </c>
      <c r="C4" s="332">
        <v>25900</v>
      </c>
      <c r="D4" s="325" t="s">
        <v>160</v>
      </c>
      <c r="G4" s="33"/>
    </row>
    <row r="5" spans="1:7">
      <c r="A5" s="326" t="s">
        <v>117</v>
      </c>
      <c r="B5" s="327" t="s">
        <v>100</v>
      </c>
      <c r="C5" s="328">
        <v>31888</v>
      </c>
      <c r="D5" s="325" t="s">
        <v>189</v>
      </c>
    </row>
    <row r="6" spans="1:7">
      <c r="A6" s="330" t="s">
        <v>168</v>
      </c>
      <c r="B6" s="331">
        <v>1723246584</v>
      </c>
      <c r="C6" s="332">
        <v>25745</v>
      </c>
      <c r="D6" s="325" t="s">
        <v>170</v>
      </c>
    </row>
    <row r="7" spans="1:7">
      <c r="A7" s="330" t="s">
        <v>115</v>
      </c>
      <c r="B7" s="331" t="s">
        <v>98</v>
      </c>
      <c r="C7" s="332">
        <v>10915</v>
      </c>
      <c r="D7" s="325" t="s">
        <v>75</v>
      </c>
    </row>
    <row r="8" spans="1:7">
      <c r="A8" s="330" t="s">
        <v>124</v>
      </c>
      <c r="B8" s="331" t="s">
        <v>107</v>
      </c>
      <c r="C8" s="332">
        <v>3500</v>
      </c>
      <c r="D8" s="325" t="s">
        <v>41</v>
      </c>
    </row>
    <row r="9" spans="1:7">
      <c r="A9" s="330" t="s">
        <v>125</v>
      </c>
      <c r="B9" s="331" t="s">
        <v>108</v>
      </c>
      <c r="C9" s="332">
        <v>13500</v>
      </c>
      <c r="D9" s="329" t="s">
        <v>180</v>
      </c>
    </row>
    <row r="10" spans="1:7">
      <c r="A10" s="326" t="s">
        <v>163</v>
      </c>
      <c r="B10" s="327">
        <v>1733624262</v>
      </c>
      <c r="C10" s="328">
        <v>209465</v>
      </c>
      <c r="D10" s="325" t="s">
        <v>91</v>
      </c>
    </row>
    <row r="11" spans="1:7">
      <c r="A11" s="313" t="s">
        <v>132</v>
      </c>
      <c r="B11" s="314"/>
      <c r="C11" s="323">
        <v>50000</v>
      </c>
      <c r="D11" s="311" t="s">
        <v>156</v>
      </c>
    </row>
    <row r="12" spans="1:7">
      <c r="A12" s="330" t="s">
        <v>128</v>
      </c>
      <c r="B12" s="331" t="s">
        <v>111</v>
      </c>
      <c r="C12" s="332">
        <v>2300</v>
      </c>
      <c r="D12" s="325" t="s">
        <v>172</v>
      </c>
    </row>
    <row r="13" spans="1:7">
      <c r="A13" s="330" t="s">
        <v>164</v>
      </c>
      <c r="B13" s="333">
        <v>1711460131</v>
      </c>
      <c r="C13" s="332">
        <v>200000</v>
      </c>
      <c r="D13" s="329" t="s">
        <v>95</v>
      </c>
    </row>
    <row r="14" spans="1:7">
      <c r="A14" s="330" t="s">
        <v>118</v>
      </c>
      <c r="B14" s="331" t="s">
        <v>101</v>
      </c>
      <c r="C14" s="332">
        <v>21000</v>
      </c>
      <c r="D14" s="325" t="s">
        <v>181</v>
      </c>
    </row>
    <row r="15" spans="1:7">
      <c r="A15" s="330" t="s">
        <v>119</v>
      </c>
      <c r="B15" s="331" t="s">
        <v>102</v>
      </c>
      <c r="C15" s="332">
        <v>33700</v>
      </c>
      <c r="D15" s="329" t="s">
        <v>180</v>
      </c>
    </row>
    <row r="16" spans="1:7">
      <c r="A16" s="330" t="s">
        <v>162</v>
      </c>
      <c r="B16" s="331">
        <v>1716697790</v>
      </c>
      <c r="C16" s="332">
        <v>265917</v>
      </c>
      <c r="D16" s="325" t="s">
        <v>94</v>
      </c>
    </row>
    <row r="17" spans="1:4">
      <c r="A17" s="334" t="s">
        <v>120</v>
      </c>
      <c r="B17" s="335" t="s">
        <v>103</v>
      </c>
      <c r="C17" s="336">
        <v>23000</v>
      </c>
      <c r="D17" s="325" t="s">
        <v>171</v>
      </c>
    </row>
    <row r="18" spans="1:4">
      <c r="A18" s="330" t="s">
        <v>129</v>
      </c>
      <c r="B18" s="331" t="s">
        <v>112</v>
      </c>
      <c r="C18" s="332">
        <v>9500</v>
      </c>
      <c r="D18" s="36" t="s">
        <v>176</v>
      </c>
    </row>
    <row r="19" spans="1:4">
      <c r="A19" s="330" t="s">
        <v>121</v>
      </c>
      <c r="B19" s="331" t="s">
        <v>104</v>
      </c>
      <c r="C19" s="332">
        <v>11680</v>
      </c>
      <c r="D19" s="325" t="s">
        <v>189</v>
      </c>
    </row>
    <row r="20" spans="1:4">
      <c r="A20" s="330" t="s">
        <v>166</v>
      </c>
      <c r="B20" s="331">
        <v>1712688979</v>
      </c>
      <c r="C20" s="332">
        <v>63290</v>
      </c>
      <c r="D20" s="325" t="s">
        <v>88</v>
      </c>
    </row>
    <row r="21" spans="1:4">
      <c r="A21" s="330" t="s">
        <v>167</v>
      </c>
      <c r="B21" s="331">
        <v>1739791780</v>
      </c>
      <c r="C21" s="332">
        <v>45620</v>
      </c>
      <c r="D21" s="329" t="s">
        <v>170</v>
      </c>
    </row>
    <row r="22" spans="1:4">
      <c r="A22" s="312" t="s">
        <v>192</v>
      </c>
      <c r="B22" s="103"/>
      <c r="C22" s="293">
        <v>4500</v>
      </c>
      <c r="D22" s="321" t="s">
        <v>190</v>
      </c>
    </row>
    <row r="23" spans="1:4">
      <c r="A23" s="330" t="s">
        <v>122</v>
      </c>
      <c r="B23" s="331" t="s">
        <v>105</v>
      </c>
      <c r="C23" s="332">
        <v>22030</v>
      </c>
      <c r="D23" s="325" t="s">
        <v>74</v>
      </c>
    </row>
    <row r="24" spans="1:4">
      <c r="A24" s="330" t="s">
        <v>126</v>
      </c>
      <c r="B24" s="331" t="s">
        <v>109</v>
      </c>
      <c r="C24" s="332">
        <v>13620</v>
      </c>
      <c r="D24" s="325" t="s">
        <v>172</v>
      </c>
    </row>
    <row r="25" spans="1:4">
      <c r="A25" s="330" t="s">
        <v>169</v>
      </c>
      <c r="B25" s="331">
        <v>1725821212</v>
      </c>
      <c r="C25" s="332">
        <v>15000</v>
      </c>
      <c r="D25" s="325" t="s">
        <v>170</v>
      </c>
    </row>
    <row r="26" spans="1:4">
      <c r="A26" s="330" t="s">
        <v>127</v>
      </c>
      <c r="B26" s="331" t="s">
        <v>110</v>
      </c>
      <c r="C26" s="332">
        <v>5160</v>
      </c>
      <c r="D26" s="329" t="s">
        <v>155</v>
      </c>
    </row>
    <row r="27" spans="1:4">
      <c r="A27" s="326" t="s">
        <v>123</v>
      </c>
      <c r="B27" s="327" t="s">
        <v>106</v>
      </c>
      <c r="C27" s="328">
        <v>15786</v>
      </c>
      <c r="D27" s="329" t="s">
        <v>176</v>
      </c>
    </row>
    <row r="28" spans="1:4">
      <c r="A28" s="330" t="s">
        <v>116</v>
      </c>
      <c r="B28" s="331" t="s">
        <v>99</v>
      </c>
      <c r="C28" s="332">
        <v>60830</v>
      </c>
      <c r="D28" s="329" t="s">
        <v>190</v>
      </c>
    </row>
    <row r="29" spans="1:4">
      <c r="A29" s="330" t="s">
        <v>165</v>
      </c>
      <c r="B29" s="331">
        <v>1743942020</v>
      </c>
      <c r="C29" s="332">
        <v>188285</v>
      </c>
      <c r="D29" s="325" t="s">
        <v>90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186</v>
      </c>
      <c r="B67" s="316" t="s">
        <v>187</v>
      </c>
      <c r="C67" s="21">
        <v>8660</v>
      </c>
      <c r="D67" s="1" t="s">
        <v>184</v>
      </c>
    </row>
    <row r="68" spans="1:4">
      <c r="A68" s="320" t="s">
        <v>70</v>
      </c>
      <c r="B68" s="316">
        <v>1739992171</v>
      </c>
      <c r="C68" s="21">
        <v>17500</v>
      </c>
      <c r="D68" s="1" t="s">
        <v>72</v>
      </c>
    </row>
    <row r="69" spans="1:4">
      <c r="A69" s="320" t="s">
        <v>71</v>
      </c>
      <c r="B69" s="316">
        <v>1758900692</v>
      </c>
      <c r="C69" s="21">
        <v>30000</v>
      </c>
      <c r="D69" s="1" t="s">
        <v>66</v>
      </c>
    </row>
    <row r="70" spans="1:4">
      <c r="A70" s="320" t="s">
        <v>174</v>
      </c>
      <c r="B70" s="316">
        <v>1737637222</v>
      </c>
      <c r="C70" s="21">
        <v>800</v>
      </c>
      <c r="D70" s="1" t="s">
        <v>72</v>
      </c>
    </row>
    <row r="71" spans="1:4">
      <c r="A71" s="320" t="s">
        <v>42</v>
      </c>
      <c r="B71" s="316">
        <v>1717395317</v>
      </c>
      <c r="C71" s="21">
        <v>2340</v>
      </c>
      <c r="D71" s="1" t="s">
        <v>68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93</v>
      </c>
      <c r="B73" s="316">
        <v>1760853402</v>
      </c>
      <c r="C73" s="21">
        <v>20000</v>
      </c>
      <c r="D73" s="1" t="s">
        <v>175</v>
      </c>
    </row>
    <row r="74" spans="1:4">
      <c r="A74" s="320" t="s">
        <v>64</v>
      </c>
      <c r="B74" s="316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2021-07-15T01:46:55Z</dcterms:modified>
</cp:coreProperties>
</file>