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3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</commentList>
</comments>
</file>

<file path=xl/sharedStrings.xml><?xml version="1.0" encoding="utf-8"?>
<sst xmlns="http://schemas.openxmlformats.org/spreadsheetml/2006/main" count="486" uniqueCount="212">
  <si>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</si>
  <si>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</si>
  <si>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</si>
  <si>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</si>
  <si>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</si>
  <si>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</si>
  <si>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</si>
  <si>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</si>
  <si>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</si>
  <si>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</si>
  <si>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</si>
  <si>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</si>
  <si>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</si>
  <si>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</si>
  <si>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</si>
  <si>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</si>
  <si>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</si>
  <si>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</si>
  <si>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</si>
  <si>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</si>
  <si>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</si>
  <si>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</si>
  <si>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</si>
  <si>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</si>
  <si>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</si>
  <si>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</si>
  <si>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</si>
  <si>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</si>
  <si>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</si>
  <si>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</si>
  <si>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</si>
  <si>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</si>
  <si>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</si>
  <si>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</si>
  <si>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</si>
  <si>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</si>
  <si>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</si>
  <si>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</si>
  <si>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</si>
  <si>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</si>
  <si>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</si>
  <si>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</si>
  <si>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</si>
  <si>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</si>
  <si>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</si>
  <si>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</si>
  <si>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</si>
  <si>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</si>
  <si>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</si>
  <si>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</si>
  <si>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</si>
  <si>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</si>
  <si>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</si>
  <si>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</si>
  <si>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</si>
  <si>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</si>
  <si>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</si>
  <si>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</si>
  <si>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</si>
  <si>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</si>
  <si>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</si>
  <si>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</si>
  <si>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</si>
  <si>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</si>
  <si>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</si>
  <si>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</si>
  <si>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</si>
  <si>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</si>
  <si>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</si>
  <si>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</si>
  <si>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</si>
  <si>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</si>
  <si>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</si>
  <si>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</si>
  <si>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</si>
  <si>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</si>
  <si>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</si>
  <si>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</si>
  <si>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</si>
  <si>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</si>
  <si>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</si>
  <si>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</si>
  <si>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</si>
  <si>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</si>
  <si>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</si>
  <si>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</si>
  <si>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</si>
  <si>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</si>
  <si>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</si>
  <si>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</si>
  <si>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</si>
  <si>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</si>
  <si>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</si>
  <si>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</si>
  <si>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</si>
  <si>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</si>
  <si>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</si>
  <si>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</si>
  <si>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</si>
  <si>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</si>
  <si>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</si>
  <si>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</si>
  <si>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</si>
  <si>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</si>
  <si>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</si>
  <si>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</si>
  <si>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</si>
  <si>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</si>
  <si>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</si>
  <si>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</si>
  <si>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</si>
  <si>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</si>
  <si>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</si>
  <si>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</si>
  <si>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</si>
  <si>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</si>
  <si>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</si>
  <si>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</si>
  <si>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</si>
  <si>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</si>
  <si>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</si>
  <si>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</si>
  <si>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</si>
  <si>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</si>
  <si>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</si>
  <si>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</si>
  <si>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</si>
  <si>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</si>
  <si>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</si>
  <si>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</si>
  <si>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</si>
  <si>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</si>
  <si>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</si>
  <si>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</si>
  <si>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</si>
  <si>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</si>
  <si>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</si>
  <si>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</si>
  <si>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</si>
  <si>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</si>
  <si>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</si>
  <si>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</si>
  <si>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</si>
  <si>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</si>
  <si>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</si>
  <si>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</si>
  <si>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</si>
  <si>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</si>
  <si>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</si>
  <si>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</si>
  <si>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</si>
  <si>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</si>
  <si>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</si>
  <si>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</si>
  <si>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</si>
  <si>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</si>
  <si>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</si>
  <si>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</si>
  <si>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</si>
  <si>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</si>
  <si>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</si>
  <si>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</si>
  <si>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</si>
  <si>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</si>
  <si>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</si>
  <si>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</si>
  <si>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</si>
  <si>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</si>
  <si>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</si>
  <si>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</si>
  <si>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</si>
  <si>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</si>
  <si>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</si>
  <si>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</si>
  <si>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</si>
  <si>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</si>
  <si>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</si>
  <si>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</si>
  <si>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</si>
  <si>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</si>
  <si>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</si>
  <si>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</si>
  <si>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</si>
  <si>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</si>
  <si>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</si>
  <si>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</si>
  <si>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</si>
  <si>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</si>
  <si>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</si>
  <si>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</si>
  <si>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</si>
  <si>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</si>
  <si>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</si>
  <si>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</si>
  <si>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</si>
  <si>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</si>
  <si>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</si>
  <si>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</si>
  <si>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</si>
  <si>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</si>
  <si>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</si>
  <si>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</si>
  <si>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</si>
  <si>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</si>
  <si>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</si>
  <si>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</si>
  <si>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</si>
  <si>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Doyarampur</t>
  </si>
  <si>
    <t>S.A Mobile</t>
  </si>
  <si>
    <t>Date: 13.07.2021</t>
  </si>
  <si>
    <t>13.07.2021</t>
  </si>
  <si>
    <t>Hridro Mobiie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</si>
</sst>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E17" sqref="E17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194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197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199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 t="s">
        <v>200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45"/>
      <c r="B11" s="38" t="s">
        <v>201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45"/>
      <c r="B12" s="38" t="s">
        <v>202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45"/>
      <c r="B13" s="38" t="s">
        <v>202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45"/>
      <c r="B14" s="38" t="s">
        <v>203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45"/>
      <c r="B15" s="38" t="s">
        <v>205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45"/>
      <c r="B16" s="38" t="s">
        <v>206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45"/>
      <c r="B17" s="38" t="s">
        <v>210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8984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8984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8984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8984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8984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45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45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45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45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45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45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45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45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45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45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45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45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45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45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45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45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45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45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45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45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45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45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45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45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45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45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45"/>
      <c r="B83" s="43"/>
      <c r="C83" s="39">
        <f>SUM(C5:C72)</f>
        <v>1617463</v>
      </c>
      <c r="D83" s="39">
        <f>SUM(D5:D77)</f>
        <v>1608479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K39" sqref="K39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195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198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197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199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200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 t="s">
        <v>201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202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203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205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206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210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>
        <v>1600</v>
      </c>
      <c r="N14" s="161"/>
      <c r="O14" s="129"/>
      <c r="P14" s="131">
        <v>675</v>
      </c>
      <c r="Q14" s="125">
        <f t="shared" si="0"/>
        <v>4625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5700</v>
      </c>
      <c r="C37" s="147">
        <f t="shared" ref="C37:P37" si="1">SUM(C6:C36)</f>
        <v>450</v>
      </c>
      <c r="D37" s="147">
        <f t="shared" si="1"/>
        <v>920</v>
      </c>
      <c r="E37" s="147">
        <f t="shared" si="1"/>
        <v>660</v>
      </c>
      <c r="F37" s="147">
        <f t="shared" si="1"/>
        <v>300</v>
      </c>
      <c r="G37" s="147">
        <f>SUM(G6:G36)</f>
        <v>1570</v>
      </c>
      <c r="H37" s="147">
        <f t="shared" si="1"/>
        <v>0</v>
      </c>
      <c r="I37" s="147">
        <f t="shared" si="1"/>
        <v>0</v>
      </c>
      <c r="J37" s="147">
        <f t="shared" si="1"/>
        <v>790</v>
      </c>
      <c r="K37" s="147">
        <f t="shared" si="1"/>
        <v>2960</v>
      </c>
      <c r="L37" s="147">
        <f t="shared" si="1"/>
        <v>0</v>
      </c>
      <c r="M37" s="147">
        <f t="shared" si="1"/>
        <v>1600</v>
      </c>
      <c r="N37" s="164">
        <f t="shared" si="1"/>
        <v>0</v>
      </c>
      <c r="O37" s="147">
        <f t="shared" si="1"/>
        <v>0</v>
      </c>
      <c r="P37" s="148">
        <f t="shared" si="1"/>
        <v>675</v>
      </c>
      <c r="Q37" s="149">
        <f>SUM(Q6:Q36)</f>
        <v>15625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196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197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199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200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201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202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203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205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206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210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2818525</v>
      </c>
      <c r="C33" s="263">
        <f>SUM(C5:C32)</f>
        <v>2797760</v>
      </c>
      <c r="D33" s="263">
        <f>SUM(D5:D32)</f>
        <v>12385</v>
      </c>
      <c r="E33" s="263">
        <f>SUM(E5:E32)</f>
        <v>2810145</v>
      </c>
      <c r="F33" s="264">
        <f>B33-E33</f>
        <v>8380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5420</v>
      </c>
      <c r="E37" s="257" t="s">
        <v>202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145</v>
      </c>
      <c r="B39" s="103" t="s">
        <v>204</v>
      </c>
      <c r="C39" s="95" t="s">
        <v>80</v>
      </c>
      <c r="D39" s="287">
        <v>500</v>
      </c>
      <c r="E39" s="237" t="s">
        <v>203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61010</v>
      </c>
      <c r="E67" s="240" t="s">
        <v>202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191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189</v>
      </c>
      <c r="B81" s="99" t="s">
        <v>133</v>
      </c>
      <c r="C81" s="165"/>
      <c r="D81" s="291">
        <v>50000</v>
      </c>
      <c r="E81" s="240" t="s">
        <v>157</v>
      </c>
      <c r="F81" s="191"/>
      <c r="G81" s="197"/>
      <c r="H81" s="265" t="s">
        <v>193</v>
      </c>
      <c r="I81" s="101"/>
      <c r="J81" s="97">
        <v>4500</v>
      </c>
      <c r="K81" s="232" t="s">
        <v>191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207</v>
      </c>
      <c r="B82" s="99" t="s">
        <v>208</v>
      </c>
      <c r="C82" s="165"/>
      <c r="D82" s="291">
        <v>4000</v>
      </c>
      <c r="E82" s="239" t="s">
        <v>206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 t="s">
        <v>211</v>
      </c>
      <c r="C83" s="165"/>
      <c r="D83" s="291">
        <v>7700</v>
      </c>
      <c r="E83" s="240" t="s">
        <v>210</v>
      </c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191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1992494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1992494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J11" sqref="J1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209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8364300.8225476202</v>
      </c>
      <c r="F5" s="60"/>
      <c r="G5" s="53">
        <v>200000</v>
      </c>
      <c r="H5" s="49" t="s">
        <v>206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71608.522785714187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806106.70023809373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14025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1992494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57583.522785714187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192</v>
      </c>
      <c r="E11" s="180">
        <v>-3124852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8057583.5227857139</v>
      </c>
      <c r="C14" s="66"/>
      <c r="D14" s="66" t="s">
        <v>7</v>
      </c>
      <c r="E14" s="69">
        <f>E5+E6+E7+E8+E9+E10+E11+E12+E13</f>
        <v>8057583.5227857139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44390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193</v>
      </c>
      <c r="B22" s="103"/>
      <c r="C22" s="293">
        <v>4500</v>
      </c>
      <c r="D22" s="321" t="s">
        <v>191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191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2021-07-13T14:47:55Z</dcterms:modified>
</cp:coreProperties>
</file>