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<sst xmlns="http://schemas.openxmlformats.org/spreadsheetml/2006/main" count="369" uniqueCount="303">
  <si>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</si>
  <si>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</si>
  <si>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</si>
  <si>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</si>
  <si>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</si>
  <si>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</si>
  <si>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</si>
  <si>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</si>
  <si>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</si>
  <si>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</si>
  <si>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</si>
  <si>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</si>
  <si>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</si>
  <si>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</si>
  <si>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</si>
  <si>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</si>
  <si>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</si>
  <si>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</si>
  <si>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</si>
  <si>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</si>
  <si>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</si>
  <si>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</si>
  <si>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</si>
  <si>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</si>
  <si>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</si>
  <si>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</si>
  <si>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</si>
  <si>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</si>
  <si>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</si>
  <si>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</si>
  <si>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</si>
  <si>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</si>
  <si>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</si>
  <si>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</si>
  <si>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</si>
  <si>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</si>
  <si>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</si>
  <si>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</si>
  <si>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</si>
  <si>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</si>
  <si>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</si>
  <si>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</si>
  <si>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</si>
  <si>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</si>
  <si>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</si>
  <si>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</si>
  <si>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</si>
  <si>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</si>
  <si>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</si>
  <si>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</si>
  <si>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</si>
  <si>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</si>
  <si>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</si>
  <si>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</si>
  <si>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</si>
  <si>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</si>
  <si>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</si>
  <si>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</si>
  <si>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</si>
  <si>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</si>
  <si>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</si>
  <si>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</si>
  <si>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</si>
  <si>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</si>
  <si>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</si>
  <si>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</si>
  <si>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</si>
  <si>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</si>
  <si>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</si>
  <si>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</si>
  <si>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</si>
  <si>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</si>
  <si>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</si>
  <si>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</si>
  <si>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</si>
  <si>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</si>
  <si>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</si>
  <si>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</si>
  <si>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</si>
  <si>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</si>
  <si>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</si>
  <si>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</si>
  <si>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</si>
  <si>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</si>
  <si>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</si>
  <si>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</si>
  <si>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</si>
  <si>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</si>
  <si>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</si>
  <si>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</si>
  <si>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</si>
  <si>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</si>
  <si>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</si>
  <si>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</si>
  <si>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</si>
  <si>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</si>
  <si>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</si>
  <si>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</si>
  <si>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</si>
  <si>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</si>
  <si>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</si>
  <si>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</si>
  <si>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</si>
  <si>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</si>
  <si>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</si>
  <si>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</si>
  <si>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</si>
  <si>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</si>
  <si>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</si>
  <si>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</si>
  <si>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</si>
  <si>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</si>
  <si>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</si>
  <si>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</si>
  <si>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</si>
  <si>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</si>
  <si>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</si>
  <si>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</si>
  <si>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</si>
  <si>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</si>
  <si>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</si>
  <si>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</si>
  <si>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</si>
  <si>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</si>
  <si>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</si>
  <si>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</si>
  <si>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</si>
  <si>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</si>
  <si>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</si>
  <si>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</si>
  <si>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</si>
  <si>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</si>
  <si>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</si>
  <si>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</si>
  <si>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</si>
  <si>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</si>
  <si>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</si>
  <si>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</si>
  <si>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</si>
  <si>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</si>
  <si>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</si>
  <si>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</si>
  <si>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</si>
  <si>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</si>
  <si>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</si>
  <si>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</si>
  <si>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</si>
  <si>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</si>
  <si>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</si>
  <si>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</si>
  <si>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</si>
  <si>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</si>
  <si>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</si>
  <si>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</si>
  <si>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</si>
  <si>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</si>
  <si>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</si>
  <si>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</si>
  <si>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</si>
  <si>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</si>
  <si>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</si>
  <si>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</si>
  <si>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</si>
  <si>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</si>
  <si>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</si>
  <si>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</si>
  <si>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</si>
  <si>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</si>
  <si>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</si>
  <si>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</si>
  <si>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</si>
  <si>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</si>
  <si>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</si>
  <si>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</si>
  <si>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</si>
  <si>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</si>
  <si>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</si>
  <si>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</si>
  <si>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</si>
  <si>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</si>
  <si>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</si>
  <si>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</si>
  <si>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</si>
  <si>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</si>
  <si>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</si>
  <si>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</si>
  <si>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</si>
  <si>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</si>
  <si>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</si>
  <si>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</si>
  <si>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</si>
  <si>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</si>
  <si>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</si>
  <si>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</si>
  <si>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</si>
  <si>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</si>
  <si>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</si>
  <si>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</si>
  <si>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</si>
  <si>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</si>
  <si>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</si>
  <si>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</si>
  <si>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</si>
  <si>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</si>
  <si>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</si>
  <si>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</si>
  <si>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</si>
  <si>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</si>
  <si>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</si>
  <si>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</si>
  <si>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</si>
  <si>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</si>
  <si>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</si>
  <si>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</si>
  <si>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</si>
  <si>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</si>
  <si>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</si>
  <si>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</si>
  <si>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</si>
  <si>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</si>
  <si>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</si>
  <si>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</si>
  <si>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</si>
  <si>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</si>
  <si>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</si>
  <si>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</si>
  <si>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</si>
  <si>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</si>
  <si>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</si>
  <si>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</si>
  <si>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</si>
  <si>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</si>
  <si>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</si>
  <si>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</si>
  <si>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</si>
  <si>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</si>
  <si>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</si>
  <si>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</si>
  <si>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</si>
  <si>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</si>
  <si>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</si>
  <si>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</si>
  <si>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</si>
  <si>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</si>
  <si>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</si>
  <si>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</si>
  <si>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</si>
  <si>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</si>
  <si>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</si>
  <si>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</si>
  <si>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</si>
  <si>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</si>
  <si>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</si>
  <si>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</si>
  <si>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</si>
  <si>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</si>
  <si>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</si>
  <si>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</si>
  <si>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</si>
  <si>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</si>
  <si>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</si>
  <si>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</si>
  <si>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</si>
  <si>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</si>
  <si>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</si>
  <si>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</si>
  <si>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</si>
  <si>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</si>
  <si>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</si>
  <si>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</si>
  <si>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</si>
  <si>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</si>
  <si>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</si>
  <si>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</si>
  <si>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</si>
  <si>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</si>
  <si>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</si>
  <si>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</si>
  <si>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</si>
  <si>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</si>
  <si>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</si>
  <si>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</si>
  <si>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</si>
  <si>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</si>
  <si>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</si>
  <si>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</si>
  <si>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</si>
  <si>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</si>
  <si>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</si>
  <si>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</si>
  <si>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</si>
  <si>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</si>
  <si>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</si>
  <si>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</si>
  <si>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</si>
  <si>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</si>
  <si>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</si>
  <si>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</si>
  <si>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</si>
  <si>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</si>
  <si>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</si>
  <si>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Persian Blue Must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</si>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</sst>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43" fontId="12" fillId="8" borderId="8" xfId="2" applyNumberFormat="1" applyFont="1" applyFill="1" applyBorder="1" applyAlignment="1" applyProtection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97" sqref="I97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9" t="s">
        <v>88</v>
      </c>
      <c r="B2" s="60" t="s">
        <v>288</v>
      </c>
      <c r="C2" s="61"/>
      <c r="D2" s="49" t="s">
        <v>80</v>
      </c>
      <c r="E2" s="50">
        <f ca="1">TODAY()</f>
        <v>44354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280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299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2" t="s">
        <v>248</v>
      </c>
      <c r="B13" s="34">
        <v>896.24</v>
      </c>
      <c r="C13" s="17">
        <v>40</v>
      </c>
      <c r="D13" s="18">
        <f t="shared" si="0"/>
        <v>35849.599999999999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42" t="s">
        <v>283</v>
      </c>
      <c r="B18" s="34">
        <v>916.29</v>
      </c>
      <c r="C18" s="17">
        <v>20</v>
      </c>
      <c r="D18" s="18">
        <f t="shared" si="0"/>
        <v>18325.8</v>
      </c>
      <c r="E18" s="18" t="s">
        <v>269</v>
      </c>
    </row>
    <row r="19" spans="1:120" ht="15" customHeight="1">
      <c r="A19" s="42" t="s">
        <v>263</v>
      </c>
      <c r="B19" s="34">
        <v>916.29</v>
      </c>
      <c r="C19" s="17">
        <v>40</v>
      </c>
      <c r="D19" s="18">
        <f t="shared" si="0"/>
        <v>36651.599999999999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40</v>
      </c>
      <c r="D21" s="18">
        <f t="shared" si="0"/>
        <v>41303.199999999997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273</v>
      </c>
      <c r="B26" s="34">
        <v>969.42</v>
      </c>
      <c r="C26" s="17">
        <v>40</v>
      </c>
      <c r="D26" s="18">
        <f t="shared" si="0"/>
        <v>38776.799999999996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257</v>
      </c>
      <c r="B38" s="34">
        <v>1120.08</v>
      </c>
      <c r="C38" s="17">
        <v>40</v>
      </c>
      <c r="D38" s="18">
        <f t="shared" ref="D38:D69" si="1">B38*C38</f>
        <v>44803.199999999997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205</v>
      </c>
      <c r="B42" s="34">
        <v>1422.38</v>
      </c>
      <c r="C42" s="17">
        <v>60</v>
      </c>
      <c r="D42" s="18">
        <f t="shared" si="1"/>
        <v>85342.8</v>
      </c>
      <c r="E42" s="18" t="s">
        <v>302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hidden="1" customHeight="1">
      <c r="A48" s="42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43" t="s">
        <v>275</v>
      </c>
      <c r="B50" s="34">
        <v>1066.6600000000001</v>
      </c>
      <c r="C50" s="17">
        <v>20</v>
      </c>
      <c r="D50" s="18">
        <f t="shared" si="1"/>
        <v>21333.200000000001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40</v>
      </c>
      <c r="D85" s="18">
        <f t="shared" si="2"/>
        <v>49878.400000000001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284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43" t="s">
        <v>278</v>
      </c>
      <c r="B96" s="34">
        <v>1364.45</v>
      </c>
      <c r="C96" s="17">
        <v>20</v>
      </c>
      <c r="D96" s="18">
        <f t="shared" si="2"/>
        <v>27289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43" t="s">
        <v>282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2" t="s">
        <v>233</v>
      </c>
      <c r="B100" s="34">
        <v>1178.94</v>
      </c>
      <c r="C100" s="17">
        <v>20</v>
      </c>
      <c r="D100" s="18">
        <f t="shared" si="2"/>
        <v>23578.800000000003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hidden="1" customHeight="1">
      <c r="A102" s="42" t="s">
        <v>285</v>
      </c>
      <c r="B102" s="34">
        <v>1188.82</v>
      </c>
      <c r="C102" s="17"/>
      <c r="D102" s="18">
        <f t="shared" ref="D102:D133" si="3">B102*C102</f>
        <v>0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286</v>
      </c>
      <c r="B161" s="34">
        <v>7066.79</v>
      </c>
      <c r="C161" s="17"/>
      <c r="D161" s="18">
        <f t="shared" si="4"/>
        <v>0</v>
      </c>
      <c r="E161" s="18" t="s">
        <v>290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291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292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293</v>
      </c>
      <c r="B164" s="34">
        <v>7778.48</v>
      </c>
      <c r="C164" s="17"/>
      <c r="D164" s="18">
        <f t="shared" si="4"/>
        <v>0</v>
      </c>
      <c r="E164" s="18" t="s">
        <v>300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294</v>
      </c>
      <c r="B165" s="34">
        <v>9066.5400000000009</v>
      </c>
      <c r="C165" s="17"/>
      <c r="D165" s="18">
        <f t="shared" si="4"/>
        <v>0</v>
      </c>
      <c r="E165" s="18" t="s">
        <v>290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 thickBot="1">
      <c r="A166" s="42" t="s">
        <v>279</v>
      </c>
      <c r="B166" s="34">
        <v>9873.4500000000007</v>
      </c>
      <c r="C166" s="17">
        <v>5</v>
      </c>
      <c r="D166" s="18">
        <f t="shared" ref="D166:D170" si="5">B166*C166</f>
        <v>49367.25</v>
      </c>
      <c r="E166" s="72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295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287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296</v>
      </c>
      <c r="B169" s="34">
        <v>9056.51</v>
      </c>
      <c r="C169" s="17"/>
      <c r="D169" s="18">
        <f t="shared" si="5"/>
        <v>0</v>
      </c>
      <c r="E169" s="48" t="s">
        <v>298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297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5" t="s">
        <v>83</v>
      </c>
      <c r="B171" s="66"/>
      <c r="C171" s="51">
        <f>SUBTOTAL(9,C13:C170)</f>
        <v>405</v>
      </c>
      <c r="D171" s="51">
        <f>SUBTOTAL(9,D13:D170)</f>
        <v>500566.25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7"/>
      <c r="C173" s="57"/>
      <c r="D173" s="57"/>
      <c r="E173" s="57"/>
    </row>
    <row r="174" spans="1:120" ht="16.5" customHeight="1" thickBot="1">
      <c r="B174" s="62" t="s">
        <v>84</v>
      </c>
      <c r="C174" s="63"/>
      <c r="D174" s="64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289</v>
      </c>
      <c r="C177" s="25">
        <v>500000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500000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2021-06-07T04:04:00Z</dcterms:modified>
</cp:coreProperties>
</file>