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Updated!$A$3:$N$70</definedName>
  </definedNames>
  <calcPr calcId="162913"/>
</workbook>
</file>

<file path=xl/calcChain.xml><?xml version="1.0" encoding="utf-8"?>
<calcChain xmlns="http://schemas.openxmlformats.org/spreadsheetml/2006/main">
  <c r="G69" i="3" l="1"/>
  <c r="G325" i="2"/>
  <c r="G12" i="3" l="1"/>
  <c r="G324" i="2"/>
  <c r="G39" i="3" l="1"/>
  <c r="G68" i="3" l="1"/>
  <c r="G5" i="3"/>
  <c r="G322" i="2"/>
  <c r="G321" i="2" l="1"/>
  <c r="G40" i="3" l="1"/>
  <c r="G33" i="3"/>
  <c r="G14" i="3"/>
  <c r="G42" i="3" l="1"/>
  <c r="G16" i="3" l="1"/>
  <c r="G22" i="3" l="1"/>
  <c r="G37" i="3" l="1"/>
  <c r="G7" i="3" l="1"/>
  <c r="G15" i="3" l="1"/>
  <c r="G34" i="3" l="1"/>
  <c r="G32" i="3"/>
  <c r="G31" i="3"/>
  <c r="G13" i="3"/>
  <c r="G11" i="3"/>
  <c r="G9" i="3"/>
  <c r="G8" i="3"/>
  <c r="G6" i="3"/>
</calcChain>
</file>

<file path=xl/sharedStrings.xml><?xml version="1.0" encoding="utf-8"?>
<sst xmlns="http://schemas.openxmlformats.org/spreadsheetml/2006/main" count="1533" uniqueCount="644">
  <si>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</si>
  <si>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</si>
  <si>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</si>
  <si>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</si>
  <si>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</si>
  <si>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</si>
  <si>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</si>
  <si>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</si>
  <si>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</si>
  <si>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</si>
  <si>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</si>
  <si>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</si>
  <si>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</si>
  <si>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</si>
  <si>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</si>
  <si>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</si>
  <si>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</si>
  <si>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</si>
  <si>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</si>
  <si>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</si>
  <si>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</si>
  <si>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</si>
  <si>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</si>
  <si>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</si>
  <si>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</si>
  <si>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</si>
  <si>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</si>
  <si>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</si>
  <si>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</si>
  <si>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</si>
  <si>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</si>
  <si>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</si>
  <si>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</si>
  <si>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</si>
  <si>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</si>
  <si>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</si>
  <si>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</si>
  <si>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</si>
  <si>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</si>
  <si>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</si>
  <si>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</si>
  <si>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</si>
  <si>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</si>
  <si>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</si>
  <si>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</si>
  <si>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</si>
  <si>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</si>
  <si>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</si>
  <si>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</si>
  <si>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</si>
  <si>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</si>
  <si>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</si>
  <si>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</si>
  <si>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</si>
  <si>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</si>
  <si>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</si>
  <si>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</si>
  <si>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</si>
  <si>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</si>
  <si>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</si>
  <si>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</si>
  <si>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</si>
  <si>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</si>
  <si>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</si>
  <si>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</si>
  <si>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</si>
  <si>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</si>
  <si>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</si>
  <si>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</si>
  <si>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</si>
  <si>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</si>
  <si>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</si>
  <si>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</si>
  <si>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</si>
  <si>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</si>
  <si>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</si>
  <si>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</si>
  <si>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</si>
  <si>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</si>
  <si>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</si>
  <si>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 Symphony</t>
  </si>
  <si>
    <t>D82</t>
  </si>
  <si>
    <t>D92 Symphony</t>
  </si>
  <si>
    <t>D92</t>
  </si>
  <si>
    <t>E90_SKD Symphony</t>
  </si>
  <si>
    <t>E90_SKD</t>
  </si>
  <si>
    <t>E95_SKD Symphony</t>
  </si>
  <si>
    <t>E95_SKD</t>
  </si>
  <si>
    <t>G10_SKD Symphony</t>
  </si>
  <si>
    <t>G10_SKD</t>
  </si>
  <si>
    <t>i10+_SKD Symphony</t>
  </si>
  <si>
    <t>i10+_SKD</t>
  </si>
  <si>
    <t>i12_SKD Symphony</t>
  </si>
  <si>
    <t>i12_SKD</t>
  </si>
  <si>
    <t>i15_SKD Symphony</t>
  </si>
  <si>
    <t>i15_SKD</t>
  </si>
  <si>
    <t>i18_SKD Symphony</t>
  </si>
  <si>
    <t>i18_SKD</t>
  </si>
  <si>
    <t>i30_SKD Symphony</t>
  </si>
  <si>
    <t>i30_SKD</t>
  </si>
  <si>
    <t>i60 Symphony</t>
  </si>
  <si>
    <t>i60</t>
  </si>
  <si>
    <t>i65_SKD Symphony</t>
  </si>
  <si>
    <t>i65_SKD</t>
  </si>
  <si>
    <t>i66_SKD Symphony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</si>
  <si>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</si>
  <si>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</si>
  <si>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</si>
  <si>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</si>
  <si>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</si>
  <si>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</si>
  <si>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</si>
  <si>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 Symphony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</si>
  <si>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</si>
  <si>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</si>
  <si>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</si>
  <si>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</si>
  <si>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</si>
  <si>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</si>
  <si>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</si>
  <si>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</si>
  <si>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</si>
  <si>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 Symphony</t>
  </si>
  <si>
    <t>i97_SKD</t>
  </si>
  <si>
    <t>i98_SKD Symphony</t>
  </si>
  <si>
    <t>i98_SKD</t>
  </si>
  <si>
    <t>i99_SKD Symphony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</si>
  <si>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</si>
  <si>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</si>
  <si>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</si>
  <si>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</si>
  <si>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</si>
  <si>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</si>
  <si>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</si>
  <si>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</si>
  <si>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</si>
  <si>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 Symphony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</si>
  <si>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</si>
  <si>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</si>
  <si>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</si>
  <si>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</si>
  <si>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</si>
  <si>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</si>
  <si>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</si>
  <si>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</si>
  <si>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</si>
  <si>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</si>
  <si>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</si>
  <si>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</si>
  <si>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</si>
  <si>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</si>
  <si>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</si>
  <si>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</si>
  <si>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</si>
  <si>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</si>
  <si>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</si>
  <si>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</si>
  <si>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</si>
  <si>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</si>
  <si>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</si>
  <si>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</si>
  <si>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</si>
  <si>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 Symphony</t>
  </si>
  <si>
    <t>L135_SKD</t>
  </si>
  <si>
    <t>L250 Symphony</t>
  </si>
  <si>
    <t>L250</t>
  </si>
  <si>
    <t>L250i Symphony</t>
  </si>
  <si>
    <t>L250i</t>
  </si>
  <si>
    <t>L260_SKD Symphony</t>
  </si>
  <si>
    <t>L260_SKD</t>
  </si>
  <si>
    <t>R40_SKD Symphony</t>
  </si>
  <si>
    <t>R40_SKD</t>
  </si>
  <si>
    <t>SL20_SKD Symphony</t>
  </si>
  <si>
    <t>SL20_SKD</t>
  </si>
  <si>
    <t>S40_SKD Symphony</t>
  </si>
  <si>
    <t>S40_SKD</t>
  </si>
  <si>
    <t>T92 Symphony</t>
  </si>
  <si>
    <t>T92</t>
  </si>
  <si>
    <t>T130 Symphony</t>
  </si>
  <si>
    <t>T130</t>
  </si>
  <si>
    <t>T140 Symphony</t>
  </si>
  <si>
    <t>T140</t>
  </si>
  <si>
    <t>T180 Symphony</t>
  </si>
  <si>
    <t>T180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</si>
  <si>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</si>
  <si>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</si>
  <si>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</si>
  <si>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</si>
  <si>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</si>
  <si>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</si>
  <si>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</si>
  <si>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</si>
  <si>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</si>
  <si>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</si>
  <si>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</si>
  <si>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</si>
  <si>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 Symphony</t>
  </si>
  <si>
    <t>V94_SKD</t>
  </si>
  <si>
    <t>Roar V95</t>
  </si>
  <si>
    <t>V95</t>
  </si>
  <si>
    <t>V96 Symphony</t>
  </si>
  <si>
    <t>V96</t>
  </si>
  <si>
    <t>V97_SKD Symphony</t>
  </si>
  <si>
    <t>V97_SKD</t>
  </si>
  <si>
    <t>V98_SKD Symphony</t>
  </si>
  <si>
    <t>V98_SKD</t>
  </si>
  <si>
    <t>V99_SKD Symphony</t>
  </si>
  <si>
    <t>V99_SKD</t>
  </si>
  <si>
    <t>V99 +_SKD Symphony</t>
  </si>
  <si>
    <t>V99Plus_SKD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</si>
  <si>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</si>
  <si>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</si>
  <si>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</si>
  <si>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</si>
  <si>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</si>
  <si>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</si>
  <si>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</si>
  <si>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</si>
  <si>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</si>
  <si>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</si>
  <si>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</si>
  <si>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</si>
  <si>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V141_SKD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</si>
  <si>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</si>
  <si>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</si>
  <si>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</si>
  <si>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</si>
  <si>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</si>
  <si>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</si>
  <si>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</si>
  <si>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</si>
  <si>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</si>
  <si>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</si>
  <si>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</si>
  <si>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</si>
  <si>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</si>
  <si>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Z16_SKD Symphony</t>
  </si>
  <si>
    <t>Z16_SKD</t>
  </si>
  <si>
    <t>Z20_SKD Symphony</t>
  </si>
  <si>
    <t>Z20_SKD</t>
  </si>
  <si>
    <t>Z30_SKD Symphony</t>
  </si>
  <si>
    <t>Z30_SKD</t>
  </si>
  <si>
    <t>Z25_SKD Symphony</t>
  </si>
  <si>
    <t>Z25_SKD</t>
  </si>
  <si>
    <t>Z28_SKD Symphony</t>
  </si>
  <si>
    <t>Z28_SKD</t>
  </si>
  <si>
    <t>Z50_SKD Symphony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</si>
  <si>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</si>
  <si>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</si>
  <si>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</si>
  <si>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</si>
  <si>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</si>
  <si>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</si>
  <si>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</si>
  <si>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</si>
  <si>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</si>
  <si>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</si>
  <si>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</si>
  <si>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</si>
  <si>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</si>
  <si>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</si>
  <si>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</si>
  <si>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</si>
  <si>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</si>
  <si>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</si>
  <si>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</si>
  <si>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</si>
  <si>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</si>
  <si>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</si>
  <si>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</si>
  <si>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</si>
  <si>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</si>
  <si>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</si>
  <si>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</si>
  <si>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</si>
  <si>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</si>
  <si>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</si>
  <si>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</si>
  <si>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</si>
  <si>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</si>
  <si>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</si>
  <si>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</si>
  <si>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</si>
  <si>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</si>
  <si>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</si>
  <si>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</si>
  <si>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</si>
  <si>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</si>
  <si>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</si>
  <si>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</si>
  <si>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</si>
  <si>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</si>
  <si>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</si>
  <si>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</si>
  <si>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</si>
  <si>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</si>
  <si>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</si>
  <si>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</si>
  <si>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</si>
  <si>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</si>
  <si>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</si>
  <si>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</si>
  <si>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</si>
  <si>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</si>
  <si>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</si>
  <si>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</si>
  <si>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</si>
  <si>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</si>
  <si>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</si>
  <si>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</si>
  <si>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</si>
  <si>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</si>
  <si>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</si>
  <si>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</si>
  <si>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</si>
  <si>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</si>
  <si>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</si>
  <si>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</si>
  <si>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</si>
  <si>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</si>
  <si>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</si>
  <si>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</si>
  <si>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</si>
  <si>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</si>
  <si>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</si>
  <si>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</si>
  <si>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</si>
  <si>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</si>
  <si>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</si>
  <si>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</si>
  <si>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</si>
  <si>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</si>
  <si>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</si>
  <si>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</si>
  <si>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</si>
  <si>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</si>
  <si>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</si>
  <si>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</si>
  <si>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</si>
  <si>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</si>
  <si>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</si>
  <si>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</si>
  <si>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</si>
  <si>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</si>
  <si>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</si>
  <si>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</si>
  <si>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</si>
  <si>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</si>
  <si>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</si>
  <si>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</si>
  <si>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</si>
  <si>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</si>
  <si>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</si>
  <si>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</si>
  <si>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</si>
  <si>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</si>
  <si>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</si>
  <si>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</si>
  <si>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</si>
  <si>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</si>
  <si>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</si>
  <si>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</si>
  <si>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</si>
  <si>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</si>
  <si>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</si>
  <si>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</si>
  <si>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</si>
  <si>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</si>
  <si>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</si>
  <si>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</si>
  <si>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</si>
  <si>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</si>
  <si>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</si>
  <si>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</si>
  <si>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</si>
  <si>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</si>
  <si>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</si>
  <si>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</si>
  <si>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</si>
  <si>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</si>
  <si>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</si>
  <si>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</si>
  <si>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</si>
  <si>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</si>
  <si>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</si>
  <si>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</si>
  <si>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</si>
  <si>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</si>
  <si>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</si>
  <si>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</si>
  <si>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</si>
  <si>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</si>
  <si>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</si>
  <si>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</si>
  <si>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</si>
  <si>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</si>
  <si>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</si>
  <si>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</si>
  <si>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</si>
  <si>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</si>
  <si>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</si>
  <si>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</si>
  <si>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</si>
  <si>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</si>
  <si>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</si>
  <si>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</si>
  <si>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</si>
  <si>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</si>
  <si>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</si>
  <si>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</si>
  <si>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</si>
  <si>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</si>
  <si>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</si>
  <si>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</si>
  <si>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</si>
  <si>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</si>
  <si>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</si>
  <si>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</si>
  <si>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</si>
  <si>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</si>
  <si>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</si>
  <si>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</si>
  <si>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</si>
  <si>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</si>
  <si>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</si>
  <si>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</si>
  <si>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</si>
  <si>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</si>
  <si>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</si>
  <si>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</si>
  <si>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</si>
  <si>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</si>
  <si>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</si>
  <si>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</si>
  <si>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</si>
  <si>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</si>
  <si>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</si>
  <si>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</si>
  <si>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</si>
  <si>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</si>
  <si>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</si>
  <si>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</si>
  <si>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</si>
  <si>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</si>
  <si>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</si>
  <si>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</si>
  <si>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</si>
  <si>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</si>
  <si>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</si>
  <si>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</si>
  <si>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</si>
  <si>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</si>
  <si>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</si>
  <si>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</si>
  <si>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</si>
  <si>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</si>
  <si>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</si>
  <si>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</si>
  <si>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</si>
  <si>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</si>
  <si>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</si>
  <si>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</si>
  <si>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</si>
  <si>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</si>
  <si>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</si>
  <si>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</si>
  <si>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</si>
  <si>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</si>
  <si>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</si>
  <si>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</si>
  <si>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</si>
  <si>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</si>
  <si>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</si>
  <si>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</si>
  <si>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</si>
  <si>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</si>
  <si>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</si>
  <si>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</si>
  <si>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</si>
  <si>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</si>
  <si>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</si>
  <si>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</si>
  <si>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</si>
  <si>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</si>
  <si>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</si>
  <si>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</si>
  <si>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</si>
  <si>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</si>
  <si>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</si>
  <si>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</si>
  <si>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</si>
  <si>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</si>
  <si>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</si>
  <si>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</si>
  <si>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</si>
  <si>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</si>
  <si>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</si>
  <si>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</si>
  <si>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</si>
  <si>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</si>
  <si>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</si>
  <si>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</si>
  <si>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</si>
  <si>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</si>
  <si>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</si>
  <si>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</si>
  <si>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</si>
  <si>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</si>
  <si>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</si>
  <si>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</si>
  <si>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</si>
  <si>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</si>
  <si>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</si>
  <si>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</si>
  <si>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</si>
  <si>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</si>
  <si>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</si>
  <si>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</si>
  <si>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</si>
  <si>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</si>
  <si>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</si>
  <si>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</si>
  <si>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</si>
  <si>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</si>
  <si>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</si>
  <si>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</si>
  <si>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</si>
  <si>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</si>
  <si>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</si>
  <si>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</si>
  <si>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</si>
  <si>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</si>
  <si>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</si>
  <si>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</si>
  <si>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</si>
  <si>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</si>
  <si>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</si>
  <si>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</si>
  <si>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</si>
  <si>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</si>
  <si>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</si>
  <si>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</si>
  <si>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</si>
  <si>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</si>
  <si>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</si>
  <si>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</si>
  <si>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</si>
  <si>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</si>
  <si>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</si>
  <si>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</si>
  <si>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</si>
  <si>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Z30Pro_SKD Symphony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</si>
  <si>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</si>
  <si>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</si>
  <si>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</si>
  <si>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</si>
  <si>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</si>
  <si>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</si>
  <si>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</si>
  <si>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</si>
  <si>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</si>
  <si>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</si>
  <si>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</si>
  <si>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</si>
  <si>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</si>
  <si>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</si>
  <si>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</si>
  <si>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</si>
  <si>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</si>
  <si>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</si>
  <si>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</si>
  <si>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</si>
  <si>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4''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</si>
  <si>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</si>
  <si>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</si>
  <si>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</si>
  <si>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</si>
  <si>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</si>
  <si>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</si>
  <si>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</si>
  <si>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</si>
  <si>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</si>
  <si>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</si>
  <si>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</si>
  <si>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</si>
  <si>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</si>
  <si>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</si>
  <si>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</si>
  <si>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</si>
  <si>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</si>
  <si>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4.95"</t>
  </si>
  <si>
    <t>2150mAh</t>
  </si>
  <si>
    <t>2200mAh</t>
  </si>
  <si>
    <t>5.34"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</si>
  <si>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</si>
  <si>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</si>
  <si>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</si>
  <si>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</si>
  <si>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</si>
  <si>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</si>
  <si>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</si>
  <si>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</si>
  <si>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</si>
  <si>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</si>
  <si>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</si>
  <si>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</si>
  <si>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</si>
  <si>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</si>
  <si>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</si>
  <si>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</si>
  <si>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</si>
  <si>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</si>
  <si>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</si>
  <si>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 Symphony</t>
  </si>
  <si>
    <t>ATOM_SKD</t>
  </si>
  <si>
    <t>i67_SKD Symphony</t>
  </si>
  <si>
    <t>i67_SKD</t>
  </si>
  <si>
    <t>5.77"</t>
  </si>
  <si>
    <t>5MP+8MP</t>
  </si>
  <si>
    <t>L270_SKD Symphony</t>
  </si>
  <si>
    <t>L270_SKD</t>
  </si>
  <si>
    <t>B67 Symphony</t>
  </si>
  <si>
    <t>B67</t>
  </si>
  <si>
    <t>L140 Symphony</t>
  </si>
  <si>
    <t>L140</t>
  </si>
  <si>
    <t>L46_SKD</t>
  </si>
  <si>
    <t>L46_SKD Symphony</t>
  </si>
  <si>
    <t>Z18_SKD Symphony</t>
  </si>
  <si>
    <t>Z18_SKD</t>
  </si>
  <si>
    <t>Z32_SKD Symphony</t>
  </si>
  <si>
    <t>Z32_SKD</t>
  </si>
  <si>
    <t>13+2MP+5MP+8MP</t>
  </si>
  <si>
    <t>Z40_3GB_SKD</t>
  </si>
  <si>
    <t>Z40_3GB_SKD Symphony</t>
  </si>
  <si>
    <t>6.55"</t>
  </si>
  <si>
    <t>13MP+5MP+2MP+13MP</t>
  </si>
  <si>
    <t>Z35_3GB_SKD</t>
  </si>
  <si>
    <t>Z35_3GB_SKD Symphony</t>
  </si>
  <si>
    <t>6.82"</t>
  </si>
  <si>
    <t>6000mAh ©</t>
  </si>
  <si>
    <t>13+2MP+AI Sensor+8MP</t>
  </si>
  <si>
    <t>D41_SKD</t>
  </si>
  <si>
    <t>D41_SKD Symphony</t>
  </si>
  <si>
    <t>Last Updated on: 06/05/2021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</si>
</sst>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43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600076</xdr:colOff>
      <xdr:row>0</xdr:row>
      <xdr:rowOff>28575</xdr:rowOff>
    </xdr:from>
    <xdr:to>
      <xdr:col>13</xdr:col>
      <xdr:colOff>933451</xdr:colOff>
      <xdr:row>1</xdr:row>
      <xdr:rowOff>176286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28575"/>
          <a:ext cx="3067050" cy="35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0"/>
  <sheetViews>
    <sheetView tabSelected="1" workbookViewId="0">
      <pane ySplit="3" topLeftCell="A55" activePane="bottomLeft" state="frozen"/>
      <selection pane="bottomLeft" activeCell="J73" sqref="J73"/>
    </sheetView>
  </sheetViews>
  <sheetFormatPr defaultRowHeight="15" x14ac:dyDescent="0.25"/>
  <cols>
    <col min="1" max="1" width="3.28515625" style="1" bestFit="1" customWidth="1"/>
    <col min="2" max="2" width="14.5703125" style="1" bestFit="1" customWidth="1"/>
    <col min="3" max="3" width="14.140625" style="1" bestFit="1" customWidth="1"/>
    <col min="4" max="4" width="23" style="1" bestFit="1" customWidth="1"/>
    <col min="5" max="5" width="15.7109375" style="1" customWidth="1"/>
    <col min="6" max="6" width="9.5703125" style="1" customWidth="1"/>
    <col min="7" max="10" width="10.5703125" style="1" bestFit="1" customWidth="1"/>
    <col min="11" max="11" width="16.42578125" style="7" bestFit="1" customWidth="1"/>
    <col min="12" max="12" width="11.42578125" style="1" bestFit="1" customWidth="1"/>
    <col min="13" max="13" width="13.140625" style="11" customWidth="1"/>
    <col min="14" max="14" width="23.28515625" style="1" customWidth="1"/>
    <col min="15" max="16384" width="9.140625" style="1"/>
  </cols>
  <sheetData>
    <row r="1" spans="1:14" ht="16.5" customHeight="1" x14ac:dyDescent="0.3">
      <c r="A1" s="42" t="s">
        <v>549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6.5" customHeight="1" x14ac:dyDescent="0.3">
      <c r="A2" s="42" t="s">
        <v>643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8" customFormat="1" x14ac:dyDescent="0.25">
      <c r="A3" s="9" t="s">
        <v>0</v>
      </c>
      <c r="B3" s="9" t="s">
        <v>1</v>
      </c>
      <c r="C3" s="9" t="s">
        <v>552</v>
      </c>
      <c r="D3" s="9" t="s">
        <v>2</v>
      </c>
      <c r="E3" s="9" t="s">
        <v>4</v>
      </c>
      <c r="F3" s="9" t="s">
        <v>3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558</v>
      </c>
      <c r="L3" s="9" t="s">
        <v>559</v>
      </c>
      <c r="M3" s="10" t="s">
        <v>556</v>
      </c>
      <c r="N3" s="9" t="s">
        <v>557</v>
      </c>
    </row>
    <row r="4" spans="1:14" s="23" customFormat="1" x14ac:dyDescent="0.25">
      <c r="A4" s="30">
        <v>1</v>
      </c>
      <c r="B4" s="31">
        <v>44224</v>
      </c>
      <c r="C4" s="30" t="s">
        <v>555</v>
      </c>
      <c r="D4" s="30" t="s">
        <v>613</v>
      </c>
      <c r="E4" s="30" t="s">
        <v>614</v>
      </c>
      <c r="F4" s="30" t="s">
        <v>11</v>
      </c>
      <c r="G4" s="32">
        <v>6610.7</v>
      </c>
      <c r="H4" s="32">
        <v>6595</v>
      </c>
      <c r="I4" s="32">
        <v>6780</v>
      </c>
      <c r="J4" s="32">
        <v>7290</v>
      </c>
      <c r="K4" s="30"/>
      <c r="L4" s="30" t="s">
        <v>611</v>
      </c>
      <c r="M4" s="32" t="s">
        <v>587</v>
      </c>
      <c r="N4" s="30" t="s">
        <v>612</v>
      </c>
    </row>
    <row r="5" spans="1:14" x14ac:dyDescent="0.25">
      <c r="A5" s="30">
        <v>2</v>
      </c>
      <c r="B5" s="33">
        <v>43641</v>
      </c>
      <c r="C5" s="34" t="s">
        <v>553</v>
      </c>
      <c r="D5" s="34" t="s">
        <v>10</v>
      </c>
      <c r="E5" s="34" t="s">
        <v>12</v>
      </c>
      <c r="F5" s="34" t="s">
        <v>11</v>
      </c>
      <c r="G5" s="35">
        <f>((H5*0.0025)+H5)</f>
        <v>892.22500000000002</v>
      </c>
      <c r="H5" s="35">
        <v>890</v>
      </c>
      <c r="I5" s="35">
        <v>915</v>
      </c>
      <c r="J5" s="35">
        <v>980</v>
      </c>
      <c r="K5" s="36">
        <v>44308</v>
      </c>
      <c r="L5" s="34" t="s">
        <v>560</v>
      </c>
      <c r="M5" s="37" t="s">
        <v>561</v>
      </c>
      <c r="N5" s="34" t="s">
        <v>562</v>
      </c>
    </row>
    <row r="6" spans="1:14" x14ac:dyDescent="0.25">
      <c r="A6" s="30">
        <v>3</v>
      </c>
      <c r="B6" s="33">
        <v>43858</v>
      </c>
      <c r="C6" s="34" t="s">
        <v>553</v>
      </c>
      <c r="D6" s="34" t="s">
        <v>22</v>
      </c>
      <c r="E6" s="34" t="s">
        <v>23</v>
      </c>
      <c r="F6" s="34" t="s">
        <v>11</v>
      </c>
      <c r="G6" s="35">
        <f>((H6*0.0025)+H6)</f>
        <v>896.23500000000001</v>
      </c>
      <c r="H6" s="35">
        <v>894</v>
      </c>
      <c r="I6" s="35">
        <v>920</v>
      </c>
      <c r="J6" s="35">
        <v>990</v>
      </c>
      <c r="K6" s="36">
        <v>44290</v>
      </c>
      <c r="L6" s="34" t="s">
        <v>560</v>
      </c>
      <c r="M6" s="37" t="s">
        <v>561</v>
      </c>
      <c r="N6" s="34" t="s">
        <v>562</v>
      </c>
    </row>
    <row r="7" spans="1:14" s="41" customFormat="1" x14ac:dyDescent="0.25">
      <c r="A7" s="30">
        <v>4</v>
      </c>
      <c r="B7" s="33">
        <v>44236</v>
      </c>
      <c r="C7" s="34" t="s">
        <v>553</v>
      </c>
      <c r="D7" s="34" t="s">
        <v>621</v>
      </c>
      <c r="E7" s="34" t="s">
        <v>622</v>
      </c>
      <c r="F7" s="34" t="s">
        <v>11</v>
      </c>
      <c r="G7" s="35">
        <f t="shared" ref="G7:G9" si="0">((H7*0.0025)+H7)</f>
        <v>916.28499999999997</v>
      </c>
      <c r="H7" s="37">
        <v>914</v>
      </c>
      <c r="I7" s="37">
        <v>940</v>
      </c>
      <c r="J7" s="37">
        <v>999</v>
      </c>
      <c r="K7" s="36">
        <v>44306</v>
      </c>
      <c r="L7" s="34" t="s">
        <v>560</v>
      </c>
      <c r="M7" s="37" t="s">
        <v>563</v>
      </c>
      <c r="N7" s="34" t="s">
        <v>562</v>
      </c>
    </row>
    <row r="8" spans="1:14" x14ac:dyDescent="0.25">
      <c r="A8" s="30">
        <v>5</v>
      </c>
      <c r="B8" s="33">
        <v>44031</v>
      </c>
      <c r="C8" s="34" t="s">
        <v>553</v>
      </c>
      <c r="D8" s="34" t="s">
        <v>32</v>
      </c>
      <c r="E8" s="34" t="s">
        <v>33</v>
      </c>
      <c r="F8" s="34" t="s">
        <v>11</v>
      </c>
      <c r="G8" s="35">
        <f t="shared" si="0"/>
        <v>916.28499999999997</v>
      </c>
      <c r="H8" s="35">
        <v>914</v>
      </c>
      <c r="I8" s="35">
        <v>940</v>
      </c>
      <c r="J8" s="35">
        <v>999</v>
      </c>
      <c r="K8" s="36">
        <v>44287</v>
      </c>
      <c r="L8" s="34" t="s">
        <v>560</v>
      </c>
      <c r="M8" s="37" t="s">
        <v>563</v>
      </c>
      <c r="N8" s="34" t="s">
        <v>562</v>
      </c>
    </row>
    <row r="9" spans="1:14" x14ac:dyDescent="0.25">
      <c r="A9" s="30">
        <v>6</v>
      </c>
      <c r="B9" s="33">
        <v>43970</v>
      </c>
      <c r="C9" s="34" t="s">
        <v>553</v>
      </c>
      <c r="D9" s="34" t="s">
        <v>34</v>
      </c>
      <c r="E9" s="34" t="s">
        <v>35</v>
      </c>
      <c r="F9" s="34" t="s">
        <v>11</v>
      </c>
      <c r="G9" s="35">
        <f t="shared" si="0"/>
        <v>1032.575</v>
      </c>
      <c r="H9" s="35">
        <v>1030</v>
      </c>
      <c r="I9" s="35">
        <v>1060</v>
      </c>
      <c r="J9" s="35">
        <v>1140</v>
      </c>
      <c r="K9" s="36">
        <v>44290</v>
      </c>
      <c r="L9" s="34" t="s">
        <v>560</v>
      </c>
      <c r="M9" s="37" t="s">
        <v>564</v>
      </c>
      <c r="N9" s="34" t="s">
        <v>562</v>
      </c>
    </row>
    <row r="10" spans="1:14" x14ac:dyDescent="0.25">
      <c r="A10" s="30">
        <v>7</v>
      </c>
      <c r="B10" s="33">
        <v>42196</v>
      </c>
      <c r="C10" s="34" t="s">
        <v>553</v>
      </c>
      <c r="D10" s="34" t="s">
        <v>36</v>
      </c>
      <c r="E10" s="34" t="s">
        <v>37</v>
      </c>
      <c r="F10" s="34" t="s">
        <v>11</v>
      </c>
      <c r="G10" s="35">
        <v>916.28499999999997</v>
      </c>
      <c r="H10" s="35">
        <v>914</v>
      </c>
      <c r="I10" s="35">
        <v>935</v>
      </c>
      <c r="J10" s="35">
        <v>1010</v>
      </c>
      <c r="K10" s="36">
        <v>44131</v>
      </c>
      <c r="L10" s="34" t="s">
        <v>560</v>
      </c>
      <c r="M10" s="37" t="s">
        <v>565</v>
      </c>
      <c r="N10" s="34" t="s">
        <v>562</v>
      </c>
    </row>
    <row r="11" spans="1:14" x14ac:dyDescent="0.25">
      <c r="A11" s="30">
        <v>8</v>
      </c>
      <c r="B11" s="33">
        <v>44125</v>
      </c>
      <c r="C11" s="34" t="s">
        <v>553</v>
      </c>
      <c r="D11" s="34" t="s">
        <v>42</v>
      </c>
      <c r="E11" s="34" t="s">
        <v>43</v>
      </c>
      <c r="F11" s="34" t="s">
        <v>11</v>
      </c>
      <c r="G11" s="35">
        <f>((H11*0.0025)+H11)</f>
        <v>969.41750000000002</v>
      </c>
      <c r="H11" s="35">
        <v>967</v>
      </c>
      <c r="I11" s="35">
        <v>995</v>
      </c>
      <c r="J11" s="35">
        <v>1070</v>
      </c>
      <c r="K11" s="36">
        <v>44286</v>
      </c>
      <c r="L11" s="34" t="s">
        <v>560</v>
      </c>
      <c r="M11" s="37" t="s">
        <v>566</v>
      </c>
      <c r="N11" s="34" t="s">
        <v>562</v>
      </c>
    </row>
    <row r="12" spans="1:14" s="41" customFormat="1" x14ac:dyDescent="0.25">
      <c r="A12" s="24">
        <v>9</v>
      </c>
      <c r="B12" s="25">
        <v>43646</v>
      </c>
      <c r="C12" s="26" t="s">
        <v>554</v>
      </c>
      <c r="D12" s="26" t="s">
        <v>642</v>
      </c>
      <c r="E12" s="26" t="s">
        <v>641</v>
      </c>
      <c r="F12" s="26" t="s">
        <v>11</v>
      </c>
      <c r="G12" s="27">
        <f>(((((H12/105)*100)*0.0025)+H12))</f>
        <v>1178.8</v>
      </c>
      <c r="H12" s="27">
        <v>1176</v>
      </c>
      <c r="I12" s="27">
        <v>1210</v>
      </c>
      <c r="J12" s="27">
        <v>1290</v>
      </c>
      <c r="K12" s="28">
        <v>44321</v>
      </c>
      <c r="L12" s="26" t="s">
        <v>567</v>
      </c>
      <c r="M12" s="29" t="s">
        <v>563</v>
      </c>
      <c r="N12" s="26" t="s">
        <v>562</v>
      </c>
    </row>
    <row r="13" spans="1:14" s="12" customFormat="1" x14ac:dyDescent="0.25">
      <c r="A13" s="30">
        <v>10</v>
      </c>
      <c r="B13" s="31">
        <v>43983</v>
      </c>
      <c r="C13" s="30" t="s">
        <v>554</v>
      </c>
      <c r="D13" s="30" t="s">
        <v>66</v>
      </c>
      <c r="E13" s="30" t="s">
        <v>67</v>
      </c>
      <c r="F13" s="30" t="s">
        <v>11</v>
      </c>
      <c r="G13" s="38">
        <f t="shared" ref="G13" si="1">((H13*0.0025)+H13)</f>
        <v>1120.7950000000001</v>
      </c>
      <c r="H13" s="38">
        <v>1118</v>
      </c>
      <c r="I13" s="38">
        <v>1150</v>
      </c>
      <c r="J13" s="38">
        <v>1240</v>
      </c>
      <c r="K13" s="36">
        <v>44287</v>
      </c>
      <c r="L13" s="30" t="s">
        <v>567</v>
      </c>
      <c r="M13" s="32" t="s">
        <v>568</v>
      </c>
      <c r="N13" s="30" t="s">
        <v>562</v>
      </c>
    </row>
    <row r="14" spans="1:14" x14ac:dyDescent="0.25">
      <c r="A14" s="30">
        <v>11</v>
      </c>
      <c r="B14" s="33">
        <v>43597</v>
      </c>
      <c r="C14" s="34" t="s">
        <v>554</v>
      </c>
      <c r="D14" s="34" t="s">
        <v>74</v>
      </c>
      <c r="E14" s="34" t="s">
        <v>75</v>
      </c>
      <c r="F14" s="34" t="s">
        <v>11</v>
      </c>
      <c r="G14" s="35">
        <f>(((((H14/105)*100)*0.0025)+H14))</f>
        <v>1422.3785714285714</v>
      </c>
      <c r="H14" s="35">
        <v>1419</v>
      </c>
      <c r="I14" s="35">
        <v>1460</v>
      </c>
      <c r="J14" s="35">
        <v>1570</v>
      </c>
      <c r="K14" s="36">
        <v>44290</v>
      </c>
      <c r="L14" s="34" t="s">
        <v>567</v>
      </c>
      <c r="M14" s="37" t="s">
        <v>563</v>
      </c>
      <c r="N14" s="34" t="s">
        <v>569</v>
      </c>
    </row>
    <row r="15" spans="1:14" s="12" customFormat="1" x14ac:dyDescent="0.25">
      <c r="A15" s="30">
        <v>12</v>
      </c>
      <c r="B15" s="31">
        <v>44110</v>
      </c>
      <c r="C15" s="30" t="s">
        <v>554</v>
      </c>
      <c r="D15" s="30" t="s">
        <v>78</v>
      </c>
      <c r="E15" s="30" t="s">
        <v>79</v>
      </c>
      <c r="F15" s="30" t="s">
        <v>11</v>
      </c>
      <c r="G15" s="38">
        <f t="shared" ref="G15:G16" si="2">((H15*0.0025)+H15)</f>
        <v>1101.7474999999999</v>
      </c>
      <c r="H15" s="38">
        <v>1099</v>
      </c>
      <c r="I15" s="38">
        <v>1130</v>
      </c>
      <c r="J15" s="38">
        <v>1199</v>
      </c>
      <c r="K15" s="36">
        <v>44286</v>
      </c>
      <c r="L15" s="30" t="s">
        <v>567</v>
      </c>
      <c r="M15" s="32" t="s">
        <v>563</v>
      </c>
      <c r="N15" s="30" t="s">
        <v>562</v>
      </c>
    </row>
    <row r="16" spans="1:14" x14ac:dyDescent="0.25">
      <c r="A16" s="30">
        <v>13</v>
      </c>
      <c r="B16" s="33">
        <v>44153</v>
      </c>
      <c r="C16" s="34" t="s">
        <v>554</v>
      </c>
      <c r="D16" s="34" t="s">
        <v>80</v>
      </c>
      <c r="E16" s="34" t="s">
        <v>81</v>
      </c>
      <c r="F16" s="34" t="s">
        <v>11</v>
      </c>
      <c r="G16" s="38">
        <f t="shared" si="2"/>
        <v>1066.6600000000001</v>
      </c>
      <c r="H16" s="35">
        <v>1064</v>
      </c>
      <c r="I16" s="35">
        <v>1095</v>
      </c>
      <c r="J16" s="35">
        <v>1170</v>
      </c>
      <c r="K16" s="36">
        <v>44286</v>
      </c>
      <c r="L16" s="34" t="s">
        <v>567</v>
      </c>
      <c r="M16" s="37" t="s">
        <v>563</v>
      </c>
      <c r="N16" s="34" t="s">
        <v>562</v>
      </c>
    </row>
    <row r="17" spans="1:14" x14ac:dyDescent="0.25">
      <c r="A17" s="30">
        <v>14</v>
      </c>
      <c r="B17" s="33">
        <v>43901</v>
      </c>
      <c r="C17" s="34" t="s">
        <v>554</v>
      </c>
      <c r="D17" s="34" t="s">
        <v>82</v>
      </c>
      <c r="E17" s="34" t="s">
        <v>83</v>
      </c>
      <c r="F17" s="34" t="s">
        <v>11</v>
      </c>
      <c r="G17" s="35">
        <v>1014.53</v>
      </c>
      <c r="H17" s="35">
        <v>1012</v>
      </c>
      <c r="I17" s="35">
        <v>1040</v>
      </c>
      <c r="J17" s="35">
        <v>1120</v>
      </c>
      <c r="K17" s="36">
        <v>44132</v>
      </c>
      <c r="L17" s="34" t="s">
        <v>567</v>
      </c>
      <c r="M17" s="37" t="s">
        <v>570</v>
      </c>
      <c r="N17" s="34" t="s">
        <v>571</v>
      </c>
    </row>
    <row r="18" spans="1:14" x14ac:dyDescent="0.25">
      <c r="A18" s="30">
        <v>15</v>
      </c>
      <c r="B18" s="33">
        <v>43438</v>
      </c>
      <c r="C18" s="34" t="s">
        <v>555</v>
      </c>
      <c r="D18" s="34" t="s">
        <v>84</v>
      </c>
      <c r="E18" s="34" t="s">
        <v>85</v>
      </c>
      <c r="F18" s="34" t="s">
        <v>11</v>
      </c>
      <c r="G18" s="35">
        <v>2710.76</v>
      </c>
      <c r="H18" s="35">
        <v>2704</v>
      </c>
      <c r="I18" s="35">
        <v>2780</v>
      </c>
      <c r="J18" s="35">
        <v>2990</v>
      </c>
      <c r="K18" s="36">
        <v>43566</v>
      </c>
      <c r="L18" s="34" t="s">
        <v>572</v>
      </c>
      <c r="M18" s="37" t="s">
        <v>568</v>
      </c>
      <c r="N18" s="34" t="s">
        <v>600</v>
      </c>
    </row>
    <row r="19" spans="1:14" x14ac:dyDescent="0.25">
      <c r="A19" s="30">
        <v>16</v>
      </c>
      <c r="B19" s="33">
        <v>43993</v>
      </c>
      <c r="C19" s="34" t="s">
        <v>555</v>
      </c>
      <c r="D19" s="34" t="s">
        <v>88</v>
      </c>
      <c r="E19" s="34" t="s">
        <v>89</v>
      </c>
      <c r="F19" s="34" t="s">
        <v>11</v>
      </c>
      <c r="G19" s="35">
        <v>3947.38</v>
      </c>
      <c r="H19" s="35">
        <v>3938</v>
      </c>
      <c r="I19" s="35">
        <v>4050</v>
      </c>
      <c r="J19" s="35">
        <v>4290</v>
      </c>
      <c r="K19" s="36"/>
      <c r="L19" s="34" t="s">
        <v>573</v>
      </c>
      <c r="M19" s="37" t="s">
        <v>574</v>
      </c>
      <c r="N19" s="34" t="s">
        <v>600</v>
      </c>
    </row>
    <row r="20" spans="1:14" x14ac:dyDescent="0.25">
      <c r="A20" s="30">
        <v>17</v>
      </c>
      <c r="B20" s="33">
        <v>44060</v>
      </c>
      <c r="C20" s="34" t="s">
        <v>555</v>
      </c>
      <c r="D20" s="34" t="s">
        <v>92</v>
      </c>
      <c r="E20" s="34" t="s">
        <v>93</v>
      </c>
      <c r="F20" s="34" t="s">
        <v>11</v>
      </c>
      <c r="G20" s="35">
        <v>4044.61</v>
      </c>
      <c r="H20" s="35">
        <v>4035</v>
      </c>
      <c r="I20" s="35">
        <v>4150</v>
      </c>
      <c r="J20" s="35">
        <v>4390</v>
      </c>
      <c r="K20" s="36"/>
      <c r="L20" s="34" t="s">
        <v>575</v>
      </c>
      <c r="M20" s="37" t="s">
        <v>576</v>
      </c>
      <c r="N20" s="34" t="s">
        <v>601</v>
      </c>
    </row>
    <row r="21" spans="1:14" x14ac:dyDescent="0.25">
      <c r="A21" s="30">
        <v>18</v>
      </c>
      <c r="B21" s="33">
        <v>43317</v>
      </c>
      <c r="C21" s="34" t="s">
        <v>555</v>
      </c>
      <c r="D21" s="34" t="s">
        <v>94</v>
      </c>
      <c r="E21" s="34" t="s">
        <v>95</v>
      </c>
      <c r="F21" s="34" t="s">
        <v>11</v>
      </c>
      <c r="G21" s="35">
        <v>5158.8649999999998</v>
      </c>
      <c r="H21" s="35">
        <v>5146</v>
      </c>
      <c r="I21" s="35">
        <v>5290</v>
      </c>
      <c r="J21" s="35">
        <v>5690</v>
      </c>
      <c r="K21" s="36">
        <v>43592</v>
      </c>
      <c r="L21" s="34" t="s">
        <v>577</v>
      </c>
      <c r="M21" s="37" t="s">
        <v>578</v>
      </c>
      <c r="N21" s="34" t="s">
        <v>601</v>
      </c>
    </row>
    <row r="22" spans="1:14" x14ac:dyDescent="0.25">
      <c r="A22" s="30">
        <v>19</v>
      </c>
      <c r="B22" s="33">
        <v>43887</v>
      </c>
      <c r="C22" s="34" t="s">
        <v>555</v>
      </c>
      <c r="D22" s="34" t="s">
        <v>98</v>
      </c>
      <c r="E22" s="34" t="s">
        <v>99</v>
      </c>
      <c r="F22" s="34" t="s">
        <v>11</v>
      </c>
      <c r="G22" s="35">
        <f>H22+12.46</f>
        <v>5247.46</v>
      </c>
      <c r="H22" s="35">
        <v>5235</v>
      </c>
      <c r="I22" s="35">
        <v>5370</v>
      </c>
      <c r="J22" s="35">
        <v>5699</v>
      </c>
      <c r="K22" s="36">
        <v>44255</v>
      </c>
      <c r="L22" s="34" t="s">
        <v>579</v>
      </c>
      <c r="M22" s="37" t="s">
        <v>580</v>
      </c>
      <c r="N22" s="34" t="s">
        <v>601</v>
      </c>
    </row>
    <row r="23" spans="1:14" x14ac:dyDescent="0.25">
      <c r="A23" s="30">
        <v>20</v>
      </c>
      <c r="B23" s="33">
        <v>44019</v>
      </c>
      <c r="C23" s="34" t="s">
        <v>555</v>
      </c>
      <c r="D23" s="34" t="s">
        <v>104</v>
      </c>
      <c r="E23" s="34" t="s">
        <v>105</v>
      </c>
      <c r="F23" s="34" t="s">
        <v>11</v>
      </c>
      <c r="G23" s="35">
        <v>4866.5595000000003</v>
      </c>
      <c r="H23" s="35">
        <v>4855</v>
      </c>
      <c r="I23" s="35">
        <v>4990</v>
      </c>
      <c r="J23" s="35">
        <v>5290</v>
      </c>
      <c r="K23" s="36"/>
      <c r="L23" s="34" t="s">
        <v>577</v>
      </c>
      <c r="M23" s="37" t="s">
        <v>564</v>
      </c>
      <c r="N23" s="34" t="s">
        <v>601</v>
      </c>
    </row>
    <row r="24" spans="1:14" x14ac:dyDescent="0.25">
      <c r="A24" s="30">
        <v>21</v>
      </c>
      <c r="B24" s="33">
        <v>44226</v>
      </c>
      <c r="C24" s="34" t="s">
        <v>555</v>
      </c>
      <c r="D24" s="34" t="s">
        <v>615</v>
      </c>
      <c r="E24" s="34" t="s">
        <v>616</v>
      </c>
      <c r="F24" s="34" t="s">
        <v>11</v>
      </c>
      <c r="G24" s="35">
        <v>5427.89</v>
      </c>
      <c r="H24" s="37">
        <v>5415</v>
      </c>
      <c r="I24" s="37">
        <v>5570</v>
      </c>
      <c r="J24" s="37">
        <v>5990</v>
      </c>
      <c r="K24" s="36"/>
      <c r="L24" s="34" t="s">
        <v>617</v>
      </c>
      <c r="M24" s="37" t="s">
        <v>581</v>
      </c>
      <c r="N24" s="34" t="s">
        <v>618</v>
      </c>
    </row>
    <row r="25" spans="1:14" x14ac:dyDescent="0.25">
      <c r="A25" s="30">
        <v>22</v>
      </c>
      <c r="B25" s="33">
        <v>43823</v>
      </c>
      <c r="C25" s="34" t="s">
        <v>555</v>
      </c>
      <c r="D25" s="34" t="s">
        <v>112</v>
      </c>
      <c r="E25" s="34" t="s">
        <v>113</v>
      </c>
      <c r="F25" s="34" t="s">
        <v>11</v>
      </c>
      <c r="G25" s="35">
        <v>5793.4475000000002</v>
      </c>
      <c r="H25" s="35">
        <v>5779</v>
      </c>
      <c r="I25" s="35">
        <v>5940</v>
      </c>
      <c r="J25" s="35">
        <v>6390</v>
      </c>
      <c r="K25" s="36"/>
      <c r="L25" s="34" t="s">
        <v>577</v>
      </c>
      <c r="M25" s="37" t="s">
        <v>581</v>
      </c>
      <c r="N25" s="34" t="s">
        <v>602</v>
      </c>
    </row>
    <row r="26" spans="1:14" x14ac:dyDescent="0.25">
      <c r="A26" s="30">
        <v>23</v>
      </c>
      <c r="B26" s="33">
        <v>43495</v>
      </c>
      <c r="C26" s="34" t="s">
        <v>555</v>
      </c>
      <c r="D26" s="34" t="s">
        <v>120</v>
      </c>
      <c r="E26" s="34" t="s">
        <v>121</v>
      </c>
      <c r="F26" s="34" t="s">
        <v>11</v>
      </c>
      <c r="G26" s="35">
        <v>5382.7857000000004</v>
      </c>
      <c r="H26" s="35">
        <v>5370</v>
      </c>
      <c r="I26" s="35">
        <v>5510</v>
      </c>
      <c r="J26" s="35">
        <v>5890</v>
      </c>
      <c r="K26" s="36">
        <v>43914</v>
      </c>
      <c r="L26" s="34" t="s">
        <v>577</v>
      </c>
      <c r="M26" s="37" t="s">
        <v>581</v>
      </c>
      <c r="N26" s="34" t="s">
        <v>603</v>
      </c>
    </row>
    <row r="27" spans="1:14" x14ac:dyDescent="0.25">
      <c r="A27" s="30">
        <v>24</v>
      </c>
      <c r="B27" s="33">
        <v>43671</v>
      </c>
      <c r="C27" s="34" t="s">
        <v>555</v>
      </c>
      <c r="D27" s="34" t="s">
        <v>122</v>
      </c>
      <c r="E27" s="34" t="s">
        <v>123</v>
      </c>
      <c r="F27" s="34" t="s">
        <v>11</v>
      </c>
      <c r="G27" s="35">
        <v>6306.9809523809527</v>
      </c>
      <c r="H27" s="35">
        <v>6292</v>
      </c>
      <c r="I27" s="35">
        <v>6470</v>
      </c>
      <c r="J27" s="35">
        <v>6990</v>
      </c>
      <c r="K27" s="36">
        <v>43849</v>
      </c>
      <c r="L27" s="34" t="s">
        <v>582</v>
      </c>
      <c r="M27" s="37" t="s">
        <v>578</v>
      </c>
      <c r="N27" s="34" t="s">
        <v>604</v>
      </c>
    </row>
    <row r="28" spans="1:14" x14ac:dyDescent="0.25">
      <c r="A28" s="30">
        <v>25</v>
      </c>
      <c r="B28" s="33">
        <v>44098</v>
      </c>
      <c r="C28" s="34" t="s">
        <v>555</v>
      </c>
      <c r="D28" s="34" t="s">
        <v>124</v>
      </c>
      <c r="E28" s="34" t="s">
        <v>125</v>
      </c>
      <c r="F28" s="34" t="s">
        <v>11</v>
      </c>
      <c r="G28" s="35">
        <v>5708.5595000000003</v>
      </c>
      <c r="H28" s="35">
        <v>5695</v>
      </c>
      <c r="I28" s="35">
        <v>5855</v>
      </c>
      <c r="J28" s="35">
        <v>6295</v>
      </c>
      <c r="K28" s="36"/>
      <c r="L28" s="34" t="s">
        <v>579</v>
      </c>
      <c r="M28" s="37" t="s">
        <v>581</v>
      </c>
      <c r="N28" s="34" t="s">
        <v>601</v>
      </c>
    </row>
    <row r="29" spans="1:14" x14ac:dyDescent="0.25">
      <c r="A29" s="30">
        <v>26</v>
      </c>
      <c r="B29" s="33">
        <v>44082</v>
      </c>
      <c r="C29" s="34" t="s">
        <v>555</v>
      </c>
      <c r="D29" s="34" t="s">
        <v>126</v>
      </c>
      <c r="E29" s="34" t="s">
        <v>127</v>
      </c>
      <c r="F29" s="34" t="s">
        <v>11</v>
      </c>
      <c r="G29" s="35">
        <v>6405.2142857142853</v>
      </c>
      <c r="H29" s="35">
        <v>6390</v>
      </c>
      <c r="I29" s="35">
        <v>6570</v>
      </c>
      <c r="J29" s="35">
        <v>6990</v>
      </c>
      <c r="K29" s="36"/>
      <c r="L29" s="34" t="s">
        <v>583</v>
      </c>
      <c r="M29" s="37" t="s">
        <v>584</v>
      </c>
      <c r="N29" s="34" t="s">
        <v>605</v>
      </c>
    </row>
    <row r="30" spans="1:14" x14ac:dyDescent="0.25">
      <c r="A30" s="30">
        <v>27</v>
      </c>
      <c r="B30" s="33">
        <v>43263</v>
      </c>
      <c r="C30" s="34" t="s">
        <v>554</v>
      </c>
      <c r="D30" s="34" t="s">
        <v>136</v>
      </c>
      <c r="E30" s="34" t="s">
        <v>137</v>
      </c>
      <c r="F30" s="34" t="s">
        <v>11</v>
      </c>
      <c r="G30" s="35">
        <v>1004.3857</v>
      </c>
      <c r="H30" s="35">
        <v>1002</v>
      </c>
      <c r="I30" s="35">
        <v>1030</v>
      </c>
      <c r="J30" s="35">
        <v>1110</v>
      </c>
      <c r="K30" s="36">
        <v>44126</v>
      </c>
      <c r="L30" s="34" t="s">
        <v>567</v>
      </c>
      <c r="M30" s="37" t="s">
        <v>566</v>
      </c>
      <c r="N30" s="34" t="s">
        <v>562</v>
      </c>
    </row>
    <row r="31" spans="1:14" x14ac:dyDescent="0.25">
      <c r="A31" s="30">
        <v>28</v>
      </c>
      <c r="B31" s="33">
        <v>43744</v>
      </c>
      <c r="C31" s="34" t="s">
        <v>554</v>
      </c>
      <c r="D31" s="34" t="s">
        <v>140</v>
      </c>
      <c r="E31" s="34" t="s">
        <v>141</v>
      </c>
      <c r="F31" s="34" t="s">
        <v>11</v>
      </c>
      <c r="G31" s="35">
        <f t="shared" ref="G31:G32" si="3">((H31*0.0025)+H31)</f>
        <v>1178.94</v>
      </c>
      <c r="H31" s="35">
        <v>1176</v>
      </c>
      <c r="I31" s="35">
        <v>1210</v>
      </c>
      <c r="J31" s="35">
        <v>1299</v>
      </c>
      <c r="K31" s="36">
        <v>44287</v>
      </c>
      <c r="L31" s="34" t="s">
        <v>567</v>
      </c>
      <c r="M31" s="37" t="s">
        <v>566</v>
      </c>
      <c r="N31" s="34" t="s">
        <v>562</v>
      </c>
    </row>
    <row r="32" spans="1:14" s="41" customFormat="1" x14ac:dyDescent="0.25">
      <c r="A32" s="30">
        <v>29</v>
      </c>
      <c r="B32" s="33">
        <v>44034</v>
      </c>
      <c r="C32" s="34" t="s">
        <v>554</v>
      </c>
      <c r="D32" s="34" t="s">
        <v>142</v>
      </c>
      <c r="E32" s="34" t="s">
        <v>143</v>
      </c>
      <c r="F32" s="34" t="s">
        <v>11</v>
      </c>
      <c r="G32" s="35">
        <f t="shared" si="3"/>
        <v>1062.6500000000001</v>
      </c>
      <c r="H32" s="35">
        <v>1060</v>
      </c>
      <c r="I32" s="35">
        <v>1090</v>
      </c>
      <c r="J32" s="35">
        <v>1160</v>
      </c>
      <c r="K32" s="36">
        <v>44212</v>
      </c>
      <c r="L32" s="34" t="s">
        <v>567</v>
      </c>
      <c r="M32" s="37" t="s">
        <v>566</v>
      </c>
      <c r="N32" s="34" t="s">
        <v>562</v>
      </c>
    </row>
    <row r="33" spans="1:14" x14ac:dyDescent="0.25">
      <c r="A33" s="30">
        <v>30</v>
      </c>
      <c r="B33" s="33">
        <v>44249</v>
      </c>
      <c r="C33" s="34" t="s">
        <v>554</v>
      </c>
      <c r="D33" s="34" t="s">
        <v>626</v>
      </c>
      <c r="E33" s="34" t="s">
        <v>625</v>
      </c>
      <c r="F33" s="34" t="s">
        <v>11</v>
      </c>
      <c r="G33" s="35">
        <f>(((((H33/105)*100)*0.0025)+H33))</f>
        <v>1188.8238095238096</v>
      </c>
      <c r="H33" s="35">
        <v>1186</v>
      </c>
      <c r="I33" s="35">
        <v>1220</v>
      </c>
      <c r="J33" s="35">
        <v>1299</v>
      </c>
      <c r="K33" s="36">
        <v>44290</v>
      </c>
      <c r="L33" s="34" t="s">
        <v>567</v>
      </c>
      <c r="M33" s="37" t="s">
        <v>566</v>
      </c>
      <c r="N33" s="34" t="s">
        <v>562</v>
      </c>
    </row>
    <row r="34" spans="1:14" s="41" customFormat="1" x14ac:dyDescent="0.25">
      <c r="A34" s="30">
        <v>31</v>
      </c>
      <c r="B34" s="33">
        <v>44066</v>
      </c>
      <c r="C34" s="34" t="s">
        <v>554</v>
      </c>
      <c r="D34" s="34" t="s">
        <v>154</v>
      </c>
      <c r="E34" s="34" t="s">
        <v>155</v>
      </c>
      <c r="F34" s="34" t="s">
        <v>11</v>
      </c>
      <c r="G34" s="35">
        <f>((H34*0.0025)+H34)</f>
        <v>1150.8699999999999</v>
      </c>
      <c r="H34" s="35">
        <v>1148</v>
      </c>
      <c r="I34" s="35">
        <v>1180</v>
      </c>
      <c r="J34" s="35">
        <v>1250</v>
      </c>
      <c r="K34" s="36">
        <v>44212</v>
      </c>
      <c r="L34" s="34" t="s">
        <v>567</v>
      </c>
      <c r="M34" s="37" t="s">
        <v>566</v>
      </c>
      <c r="N34" s="34" t="s">
        <v>562</v>
      </c>
    </row>
    <row r="35" spans="1:14" x14ac:dyDescent="0.25">
      <c r="A35" s="30">
        <v>32</v>
      </c>
      <c r="B35" s="33">
        <v>43726</v>
      </c>
      <c r="C35" s="34" t="s">
        <v>554</v>
      </c>
      <c r="D35" s="34" t="s">
        <v>160</v>
      </c>
      <c r="E35" s="34" t="s">
        <v>161</v>
      </c>
      <c r="F35" s="34" t="s">
        <v>11</v>
      </c>
      <c r="G35" s="35">
        <v>1062.6500000000001</v>
      </c>
      <c r="H35" s="35">
        <v>1060</v>
      </c>
      <c r="I35" s="35">
        <v>1090</v>
      </c>
      <c r="J35" s="35">
        <v>1180</v>
      </c>
      <c r="K35" s="36">
        <v>44133</v>
      </c>
      <c r="L35" s="34" t="s">
        <v>567</v>
      </c>
      <c r="M35" s="37" t="s">
        <v>564</v>
      </c>
      <c r="N35" s="34" t="s">
        <v>571</v>
      </c>
    </row>
    <row r="36" spans="1:14" x14ac:dyDescent="0.25">
      <c r="A36" s="30">
        <v>33</v>
      </c>
      <c r="B36" s="33">
        <v>44146</v>
      </c>
      <c r="C36" s="34" t="s">
        <v>554</v>
      </c>
      <c r="D36" s="34" t="s">
        <v>162</v>
      </c>
      <c r="E36" s="34" t="s">
        <v>163</v>
      </c>
      <c r="F36" s="34" t="s">
        <v>11</v>
      </c>
      <c r="G36" s="38">
        <v>1246.9619</v>
      </c>
      <c r="H36" s="35">
        <v>1244</v>
      </c>
      <c r="I36" s="35">
        <v>1280</v>
      </c>
      <c r="J36" s="35">
        <v>1370</v>
      </c>
      <c r="K36" s="36">
        <v>44286</v>
      </c>
      <c r="L36" s="34" t="s">
        <v>567</v>
      </c>
      <c r="M36" s="37" t="s">
        <v>564</v>
      </c>
      <c r="N36" s="34" t="s">
        <v>562</v>
      </c>
    </row>
    <row r="37" spans="1:14" x14ac:dyDescent="0.25">
      <c r="A37" s="30">
        <v>34</v>
      </c>
      <c r="B37" s="33">
        <v>44238</v>
      </c>
      <c r="C37" s="34" t="s">
        <v>554</v>
      </c>
      <c r="D37" s="34" t="s">
        <v>623</v>
      </c>
      <c r="E37" s="34" t="s">
        <v>624</v>
      </c>
      <c r="F37" s="34" t="s">
        <v>11</v>
      </c>
      <c r="G37" s="35">
        <f t="shared" ref="G37" si="4">((H37*0.0025)+H37)</f>
        <v>1306.2574999999999</v>
      </c>
      <c r="H37" s="37">
        <v>1303</v>
      </c>
      <c r="I37" s="37">
        <v>1340</v>
      </c>
      <c r="J37" s="37">
        <v>1430</v>
      </c>
      <c r="K37" s="36">
        <v>44290</v>
      </c>
      <c r="L37" s="34" t="s">
        <v>567</v>
      </c>
      <c r="M37" s="37" t="s">
        <v>581</v>
      </c>
      <c r="N37" s="34" t="s">
        <v>562</v>
      </c>
    </row>
    <row r="38" spans="1:14" x14ac:dyDescent="0.25">
      <c r="A38" s="30">
        <v>35</v>
      </c>
      <c r="B38" s="33">
        <v>43796</v>
      </c>
      <c r="C38" s="34" t="s">
        <v>554</v>
      </c>
      <c r="D38" s="34" t="s">
        <v>166</v>
      </c>
      <c r="E38" s="34" t="s">
        <v>167</v>
      </c>
      <c r="F38" s="34" t="s">
        <v>11</v>
      </c>
      <c r="G38" s="35">
        <v>1150.8699999999999</v>
      </c>
      <c r="H38" s="35">
        <v>1148</v>
      </c>
      <c r="I38" s="35">
        <v>1180</v>
      </c>
      <c r="J38" s="35">
        <v>1270</v>
      </c>
      <c r="K38" s="36">
        <v>44133</v>
      </c>
      <c r="L38" s="34" t="s">
        <v>585</v>
      </c>
      <c r="M38" s="37" t="s">
        <v>564</v>
      </c>
      <c r="N38" s="34" t="s">
        <v>571</v>
      </c>
    </row>
    <row r="39" spans="1:14" s="41" customFormat="1" x14ac:dyDescent="0.25">
      <c r="A39" s="30">
        <v>36</v>
      </c>
      <c r="B39" s="33">
        <v>44160</v>
      </c>
      <c r="C39" s="34" t="s">
        <v>554</v>
      </c>
      <c r="D39" s="34" t="s">
        <v>168</v>
      </c>
      <c r="E39" s="34" t="s">
        <v>169</v>
      </c>
      <c r="F39" s="34" t="s">
        <v>11</v>
      </c>
      <c r="G39" s="35">
        <f>(((((H39/105)*100)*0.0025)+H39))</f>
        <v>1364.2404761904761</v>
      </c>
      <c r="H39" s="35">
        <v>1361</v>
      </c>
      <c r="I39" s="35">
        <v>1400</v>
      </c>
      <c r="J39" s="35">
        <v>1499</v>
      </c>
      <c r="K39" s="36">
        <v>44313</v>
      </c>
      <c r="L39" s="34" t="s">
        <v>585</v>
      </c>
      <c r="M39" s="37" t="s">
        <v>586</v>
      </c>
      <c r="N39" s="34" t="s">
        <v>562</v>
      </c>
    </row>
    <row r="40" spans="1:14" x14ac:dyDescent="0.25">
      <c r="A40" s="30">
        <v>37</v>
      </c>
      <c r="B40" s="33">
        <v>44230</v>
      </c>
      <c r="C40" s="34" t="s">
        <v>554</v>
      </c>
      <c r="D40" s="34" t="s">
        <v>619</v>
      </c>
      <c r="E40" s="34" t="s">
        <v>620</v>
      </c>
      <c r="F40" s="34" t="s">
        <v>11</v>
      </c>
      <c r="G40" s="35">
        <f>(((((H40/105)*100)*0.0025)+H40))</f>
        <v>1403.3333333333333</v>
      </c>
      <c r="H40" s="37">
        <v>1400</v>
      </c>
      <c r="I40" s="37">
        <v>1440</v>
      </c>
      <c r="J40" s="37">
        <v>1540</v>
      </c>
      <c r="K40" s="36">
        <v>44290</v>
      </c>
      <c r="L40" s="34" t="s">
        <v>585</v>
      </c>
      <c r="M40" s="37" t="s">
        <v>581</v>
      </c>
      <c r="N40" s="34" t="s">
        <v>562</v>
      </c>
    </row>
    <row r="41" spans="1:14" x14ac:dyDescent="0.25">
      <c r="A41" s="30">
        <v>38</v>
      </c>
      <c r="B41" s="33">
        <v>43590</v>
      </c>
      <c r="C41" s="34" t="s">
        <v>555</v>
      </c>
      <c r="D41" s="34" t="s">
        <v>170</v>
      </c>
      <c r="E41" s="34" t="s">
        <v>171</v>
      </c>
      <c r="F41" s="34" t="s">
        <v>11</v>
      </c>
      <c r="G41" s="35">
        <v>5607.9849999999997</v>
      </c>
      <c r="H41" s="35">
        <v>5594</v>
      </c>
      <c r="I41" s="35">
        <v>5750</v>
      </c>
      <c r="J41" s="35">
        <v>6190</v>
      </c>
      <c r="K41" s="36"/>
      <c r="L41" s="34">
        <v>5.45</v>
      </c>
      <c r="M41" s="37" t="s">
        <v>587</v>
      </c>
      <c r="N41" s="34" t="s">
        <v>601</v>
      </c>
    </row>
    <row r="42" spans="1:14" x14ac:dyDescent="0.25">
      <c r="A42" s="30">
        <v>39</v>
      </c>
      <c r="B42" s="33">
        <v>44158</v>
      </c>
      <c r="C42" s="34" t="s">
        <v>554</v>
      </c>
      <c r="D42" s="34" t="s">
        <v>176</v>
      </c>
      <c r="E42" s="34" t="s">
        <v>177</v>
      </c>
      <c r="F42" s="34" t="s">
        <v>11</v>
      </c>
      <c r="G42" s="35">
        <f t="shared" ref="G42" si="5">((H42*0.0025)+H42)</f>
        <v>1208.0125</v>
      </c>
      <c r="H42" s="35">
        <v>1205</v>
      </c>
      <c r="I42" s="35">
        <v>1240</v>
      </c>
      <c r="J42" s="35">
        <v>1320</v>
      </c>
      <c r="K42" s="36">
        <v>44287</v>
      </c>
      <c r="L42" s="34" t="s">
        <v>585</v>
      </c>
      <c r="M42" s="37" t="s">
        <v>570</v>
      </c>
      <c r="N42" s="34" t="s">
        <v>562</v>
      </c>
    </row>
    <row r="43" spans="1:14" x14ac:dyDescent="0.25">
      <c r="A43" s="30">
        <v>40</v>
      </c>
      <c r="B43" s="33">
        <v>43991</v>
      </c>
      <c r="C43" s="34" t="s">
        <v>554</v>
      </c>
      <c r="D43" s="34" t="s">
        <v>182</v>
      </c>
      <c r="E43" s="34" t="s">
        <v>183</v>
      </c>
      <c r="F43" s="34" t="s">
        <v>11</v>
      </c>
      <c r="G43" s="35">
        <v>1188.9649999999999</v>
      </c>
      <c r="H43" s="35">
        <v>1186</v>
      </c>
      <c r="I43" s="35">
        <v>1220</v>
      </c>
      <c r="J43" s="35">
        <v>1320</v>
      </c>
      <c r="K43" s="36"/>
      <c r="L43" s="34" t="s">
        <v>585</v>
      </c>
      <c r="M43" s="37" t="s">
        <v>568</v>
      </c>
      <c r="N43" s="34" t="s">
        <v>571</v>
      </c>
    </row>
    <row r="44" spans="1:14" x14ac:dyDescent="0.25">
      <c r="A44" s="30">
        <v>41</v>
      </c>
      <c r="B44" s="33">
        <v>43482</v>
      </c>
      <c r="C44" s="34" t="s">
        <v>555</v>
      </c>
      <c r="D44" s="34" t="s">
        <v>186</v>
      </c>
      <c r="E44" s="40" t="s">
        <v>187</v>
      </c>
      <c r="F44" s="34" t="s">
        <v>11</v>
      </c>
      <c r="G44" s="35">
        <v>3257.1224999999999</v>
      </c>
      <c r="H44" s="35">
        <v>3249</v>
      </c>
      <c r="I44" s="35">
        <v>3340</v>
      </c>
      <c r="J44" s="35">
        <v>3590</v>
      </c>
      <c r="K44" s="36">
        <v>43520</v>
      </c>
      <c r="L44" s="34" t="s">
        <v>588</v>
      </c>
      <c r="M44" s="37" t="s">
        <v>565</v>
      </c>
      <c r="N44" s="34" t="s">
        <v>606</v>
      </c>
    </row>
    <row r="45" spans="1:14" x14ac:dyDescent="0.25">
      <c r="A45" s="30">
        <v>42</v>
      </c>
      <c r="B45" s="33">
        <v>43452</v>
      </c>
      <c r="C45" s="34" t="s">
        <v>555</v>
      </c>
      <c r="D45" s="34" t="s">
        <v>188</v>
      </c>
      <c r="E45" s="34" t="s">
        <v>189</v>
      </c>
      <c r="F45" s="34" t="s">
        <v>11</v>
      </c>
      <c r="G45" s="35">
        <v>4389.9475000000002</v>
      </c>
      <c r="H45" s="35">
        <v>4379</v>
      </c>
      <c r="I45" s="35">
        <v>4500</v>
      </c>
      <c r="J45" s="35">
        <v>4790</v>
      </c>
      <c r="K45" s="36">
        <v>43592</v>
      </c>
      <c r="L45" s="34" t="s">
        <v>589</v>
      </c>
      <c r="M45" s="37" t="s">
        <v>574</v>
      </c>
      <c r="N45" s="34" t="s">
        <v>606</v>
      </c>
    </row>
    <row r="46" spans="1:14" x14ac:dyDescent="0.25">
      <c r="A46" s="30">
        <v>43</v>
      </c>
      <c r="B46" s="33">
        <v>43445</v>
      </c>
      <c r="C46" s="34" t="s">
        <v>555</v>
      </c>
      <c r="D46" s="34" t="s">
        <v>196</v>
      </c>
      <c r="E46" s="34" t="s">
        <v>197</v>
      </c>
      <c r="F46" s="34" t="s">
        <v>11</v>
      </c>
      <c r="G46" s="35">
        <v>3530.8049999999998</v>
      </c>
      <c r="H46" s="35">
        <v>3522</v>
      </c>
      <c r="I46" s="35">
        <v>3620</v>
      </c>
      <c r="J46" s="35">
        <v>3890</v>
      </c>
      <c r="K46" s="36">
        <v>43566</v>
      </c>
      <c r="L46" s="34" t="s">
        <v>590</v>
      </c>
      <c r="M46" s="37" t="s">
        <v>574</v>
      </c>
      <c r="N46" s="34" t="s">
        <v>606</v>
      </c>
    </row>
    <row r="47" spans="1:14" x14ac:dyDescent="0.25">
      <c r="A47" s="30">
        <v>44</v>
      </c>
      <c r="B47" s="33">
        <v>43494</v>
      </c>
      <c r="C47" s="34" t="s">
        <v>555</v>
      </c>
      <c r="D47" s="34" t="s">
        <v>202</v>
      </c>
      <c r="E47" s="34" t="s">
        <v>203</v>
      </c>
      <c r="F47" s="34" t="s">
        <v>11</v>
      </c>
      <c r="G47" s="35">
        <v>3979.9250000000002</v>
      </c>
      <c r="H47" s="35">
        <v>3970</v>
      </c>
      <c r="I47" s="35">
        <v>4080</v>
      </c>
      <c r="J47" s="35">
        <v>4390</v>
      </c>
      <c r="K47" s="36">
        <v>43566</v>
      </c>
      <c r="L47" s="34" t="s">
        <v>590</v>
      </c>
      <c r="M47" s="37" t="s">
        <v>574</v>
      </c>
      <c r="N47" s="34" t="s">
        <v>606</v>
      </c>
    </row>
    <row r="48" spans="1:14" x14ac:dyDescent="0.25">
      <c r="A48" s="30">
        <v>45</v>
      </c>
      <c r="B48" s="33">
        <v>43381</v>
      </c>
      <c r="C48" s="34" t="s">
        <v>555</v>
      </c>
      <c r="D48" s="34" t="s">
        <v>204</v>
      </c>
      <c r="E48" s="34" t="s">
        <v>205</v>
      </c>
      <c r="F48" s="34" t="s">
        <v>11</v>
      </c>
      <c r="G48" s="35">
        <v>4115.2624999999998</v>
      </c>
      <c r="H48" s="35">
        <v>4105</v>
      </c>
      <c r="I48" s="35">
        <v>4220</v>
      </c>
      <c r="J48" s="35">
        <v>4540</v>
      </c>
      <c r="K48" s="36">
        <v>43592</v>
      </c>
      <c r="L48" s="34" t="s">
        <v>589</v>
      </c>
      <c r="M48" s="37" t="s">
        <v>574</v>
      </c>
      <c r="N48" s="34" t="s">
        <v>606</v>
      </c>
    </row>
    <row r="49" spans="1:14" x14ac:dyDescent="0.25">
      <c r="A49" s="30">
        <v>46</v>
      </c>
      <c r="B49" s="33">
        <v>43737</v>
      </c>
      <c r="C49" s="34" t="s">
        <v>555</v>
      </c>
      <c r="D49" s="34" t="s">
        <v>206</v>
      </c>
      <c r="E49" s="34" t="s">
        <v>207</v>
      </c>
      <c r="F49" s="34" t="s">
        <v>11</v>
      </c>
      <c r="G49" s="35">
        <v>3618.0225</v>
      </c>
      <c r="H49" s="35">
        <v>3609</v>
      </c>
      <c r="I49" s="35">
        <v>3710</v>
      </c>
      <c r="J49" s="35">
        <v>3990</v>
      </c>
      <c r="K49" s="36"/>
      <c r="L49" s="34" t="s">
        <v>589</v>
      </c>
      <c r="M49" s="37" t="s">
        <v>574</v>
      </c>
      <c r="N49" s="34" t="s">
        <v>606</v>
      </c>
    </row>
    <row r="50" spans="1:14" x14ac:dyDescent="0.25">
      <c r="A50" s="30">
        <v>47</v>
      </c>
      <c r="B50" s="33">
        <v>44032</v>
      </c>
      <c r="C50" s="34" t="s">
        <v>555</v>
      </c>
      <c r="D50" s="34" t="s">
        <v>208</v>
      </c>
      <c r="E50" s="34" t="s">
        <v>209</v>
      </c>
      <c r="F50" s="34" t="s">
        <v>11</v>
      </c>
      <c r="G50" s="35">
        <v>3548.43</v>
      </c>
      <c r="H50" s="35">
        <v>3540</v>
      </c>
      <c r="I50" s="35">
        <v>3640</v>
      </c>
      <c r="J50" s="35">
        <v>3890</v>
      </c>
      <c r="K50" s="36"/>
      <c r="L50" s="34" t="s">
        <v>589</v>
      </c>
      <c r="M50" s="37" t="s">
        <v>574</v>
      </c>
      <c r="N50" s="34" t="s">
        <v>606</v>
      </c>
    </row>
    <row r="51" spans="1:14" x14ac:dyDescent="0.25">
      <c r="A51" s="30">
        <v>48</v>
      </c>
      <c r="B51" s="33">
        <v>43816</v>
      </c>
      <c r="C51" s="34" t="s">
        <v>555</v>
      </c>
      <c r="D51" s="34" t="s">
        <v>210</v>
      </c>
      <c r="E51" s="34" t="s">
        <v>211</v>
      </c>
      <c r="F51" s="34" t="s">
        <v>11</v>
      </c>
      <c r="G51" s="35">
        <v>3520.78</v>
      </c>
      <c r="H51" s="35">
        <v>3512</v>
      </c>
      <c r="I51" s="35">
        <v>3610</v>
      </c>
      <c r="J51" s="35">
        <v>3890</v>
      </c>
      <c r="K51" s="36"/>
      <c r="L51" s="34" t="s">
        <v>589</v>
      </c>
      <c r="M51" s="37" t="s">
        <v>591</v>
      </c>
      <c r="N51" s="34" t="s">
        <v>606</v>
      </c>
    </row>
    <row r="52" spans="1:14" x14ac:dyDescent="0.25">
      <c r="A52" s="30">
        <v>49</v>
      </c>
      <c r="B52" s="33">
        <v>43808</v>
      </c>
      <c r="C52" s="34" t="s">
        <v>555</v>
      </c>
      <c r="D52" s="34" t="s">
        <v>212</v>
      </c>
      <c r="E52" s="34" t="s">
        <v>213</v>
      </c>
      <c r="F52" s="34" t="s">
        <v>11</v>
      </c>
      <c r="G52" s="35">
        <v>3793.46</v>
      </c>
      <c r="H52" s="35">
        <v>3784</v>
      </c>
      <c r="I52" s="35">
        <v>3890</v>
      </c>
      <c r="J52" s="35">
        <v>4190</v>
      </c>
      <c r="K52" s="36"/>
      <c r="L52" s="34" t="s">
        <v>589</v>
      </c>
      <c r="M52" s="37" t="s">
        <v>592</v>
      </c>
      <c r="N52" s="34" t="s">
        <v>600</v>
      </c>
    </row>
    <row r="53" spans="1:14" x14ac:dyDescent="0.25">
      <c r="A53" s="30">
        <v>50</v>
      </c>
      <c r="B53" s="33">
        <v>43138</v>
      </c>
      <c r="C53" s="34" t="s">
        <v>555</v>
      </c>
      <c r="D53" s="34" t="s">
        <v>214</v>
      </c>
      <c r="E53" s="34" t="s">
        <v>215</v>
      </c>
      <c r="F53" s="34" t="s">
        <v>14</v>
      </c>
      <c r="G53" s="35">
        <v>5510.7425000000003</v>
      </c>
      <c r="H53" s="35">
        <v>5497</v>
      </c>
      <c r="I53" s="35">
        <v>5650</v>
      </c>
      <c r="J53" s="35">
        <v>6150</v>
      </c>
      <c r="K53" s="36"/>
      <c r="L53" s="34" t="s">
        <v>593</v>
      </c>
      <c r="M53" s="37" t="s">
        <v>576</v>
      </c>
      <c r="N53" s="34" t="s">
        <v>600</v>
      </c>
    </row>
    <row r="54" spans="1:14" x14ac:dyDescent="0.25">
      <c r="A54" s="30">
        <v>51</v>
      </c>
      <c r="B54" s="33">
        <v>43503</v>
      </c>
      <c r="C54" s="34" t="s">
        <v>555</v>
      </c>
      <c r="D54" s="34" t="s">
        <v>216</v>
      </c>
      <c r="E54" s="34" t="s">
        <v>217</v>
      </c>
      <c r="F54" s="34" t="s">
        <v>11</v>
      </c>
      <c r="G54" s="35">
        <v>4174.41</v>
      </c>
      <c r="H54" s="35">
        <v>4164</v>
      </c>
      <c r="I54" s="35">
        <v>4280</v>
      </c>
      <c r="J54" s="35">
        <v>4590</v>
      </c>
      <c r="K54" s="36">
        <v>43678</v>
      </c>
      <c r="L54" s="34" t="s">
        <v>590</v>
      </c>
      <c r="M54" s="37" t="s">
        <v>574</v>
      </c>
      <c r="N54" s="34" t="s">
        <v>600</v>
      </c>
    </row>
    <row r="55" spans="1:14" x14ac:dyDescent="0.25">
      <c r="A55" s="30">
        <v>52</v>
      </c>
      <c r="B55" s="33">
        <v>43299</v>
      </c>
      <c r="C55" s="34" t="s">
        <v>555</v>
      </c>
      <c r="D55" s="34" t="s">
        <v>218</v>
      </c>
      <c r="E55" s="34" t="s">
        <v>219</v>
      </c>
      <c r="F55" s="34" t="s">
        <v>14</v>
      </c>
      <c r="G55" s="35">
        <v>4896.21</v>
      </c>
      <c r="H55" s="35">
        <v>4884</v>
      </c>
      <c r="I55" s="35">
        <v>5020</v>
      </c>
      <c r="J55" s="35">
        <v>5390</v>
      </c>
      <c r="K55" s="36">
        <v>43486</v>
      </c>
      <c r="L55" s="34" t="s">
        <v>593</v>
      </c>
      <c r="M55" s="37" t="s">
        <v>591</v>
      </c>
      <c r="N55" s="34" t="s">
        <v>600</v>
      </c>
    </row>
    <row r="56" spans="1:14" x14ac:dyDescent="0.25">
      <c r="A56" s="30">
        <v>53</v>
      </c>
      <c r="B56" s="33">
        <v>43636</v>
      </c>
      <c r="C56" s="34" t="s">
        <v>555</v>
      </c>
      <c r="D56" s="34" t="s">
        <v>222</v>
      </c>
      <c r="E56" s="34" t="s">
        <v>223</v>
      </c>
      <c r="F56" s="34" t="s">
        <v>11</v>
      </c>
      <c r="G56" s="35">
        <v>4076.6833000000001</v>
      </c>
      <c r="H56" s="35">
        <v>4067</v>
      </c>
      <c r="I56" s="35">
        <v>4180</v>
      </c>
      <c r="J56" s="35">
        <v>4490</v>
      </c>
      <c r="K56" s="36">
        <v>43856</v>
      </c>
      <c r="L56" s="34" t="s">
        <v>594</v>
      </c>
      <c r="M56" s="37" t="s">
        <v>564</v>
      </c>
      <c r="N56" s="34" t="s">
        <v>600</v>
      </c>
    </row>
    <row r="57" spans="1:14" x14ac:dyDescent="0.25">
      <c r="A57" s="30">
        <v>54</v>
      </c>
      <c r="B57" s="33">
        <v>43419</v>
      </c>
      <c r="C57" s="34" t="s">
        <v>555</v>
      </c>
      <c r="D57" s="34" t="s">
        <v>230</v>
      </c>
      <c r="E57" s="34" t="s">
        <v>231</v>
      </c>
      <c r="F57" s="34" t="s">
        <v>11</v>
      </c>
      <c r="G57" s="35">
        <v>5257.11</v>
      </c>
      <c r="H57" s="35">
        <v>5244</v>
      </c>
      <c r="I57" s="35">
        <v>5390</v>
      </c>
      <c r="J57" s="35">
        <v>5790</v>
      </c>
      <c r="K57" s="36">
        <v>43486</v>
      </c>
      <c r="L57" s="34" t="s">
        <v>589</v>
      </c>
      <c r="M57" s="37" t="s">
        <v>576</v>
      </c>
      <c r="N57" s="34" t="s">
        <v>600</v>
      </c>
    </row>
    <row r="58" spans="1:14" x14ac:dyDescent="0.25">
      <c r="A58" s="30">
        <v>55</v>
      </c>
      <c r="B58" s="33">
        <v>43828</v>
      </c>
      <c r="C58" s="34" t="s">
        <v>555</v>
      </c>
      <c r="D58" s="34" t="s">
        <v>232</v>
      </c>
      <c r="E58" s="34" t="s">
        <v>233</v>
      </c>
      <c r="F58" s="34" t="s">
        <v>11</v>
      </c>
      <c r="G58" s="35">
        <v>7165.87</v>
      </c>
      <c r="H58" s="35">
        <v>7148</v>
      </c>
      <c r="I58" s="35">
        <v>7350</v>
      </c>
      <c r="J58" s="35">
        <v>7990</v>
      </c>
      <c r="K58" s="36"/>
      <c r="L58" s="34" t="s">
        <v>595</v>
      </c>
      <c r="M58" s="37" t="s">
        <v>584</v>
      </c>
      <c r="N58" s="34" t="s">
        <v>605</v>
      </c>
    </row>
    <row r="59" spans="1:14" x14ac:dyDescent="0.25">
      <c r="A59" s="30">
        <v>56</v>
      </c>
      <c r="B59" s="33">
        <v>43611</v>
      </c>
      <c r="C59" s="34" t="s">
        <v>555</v>
      </c>
      <c r="D59" s="34" t="s">
        <v>234</v>
      </c>
      <c r="E59" s="34" t="s">
        <v>235</v>
      </c>
      <c r="F59" s="34" t="s">
        <v>11</v>
      </c>
      <c r="G59" s="35">
        <v>7692.1824999999999</v>
      </c>
      <c r="H59" s="35">
        <v>7673</v>
      </c>
      <c r="I59" s="35">
        <v>7890</v>
      </c>
      <c r="J59" s="35">
        <v>8490</v>
      </c>
      <c r="K59" s="36">
        <v>43760</v>
      </c>
      <c r="L59" s="34" t="s">
        <v>595</v>
      </c>
      <c r="M59" s="37" t="s">
        <v>587</v>
      </c>
      <c r="N59" s="34" t="s">
        <v>607</v>
      </c>
    </row>
    <row r="60" spans="1:14" x14ac:dyDescent="0.25">
      <c r="A60" s="30">
        <v>57</v>
      </c>
      <c r="B60" s="33">
        <v>44059</v>
      </c>
      <c r="C60" s="34" t="s">
        <v>555</v>
      </c>
      <c r="D60" s="34" t="s">
        <v>236</v>
      </c>
      <c r="E60" s="34" t="s">
        <v>237</v>
      </c>
      <c r="F60" s="34" t="s">
        <v>11</v>
      </c>
      <c r="G60" s="35">
        <v>7593.0357000000004</v>
      </c>
      <c r="H60" s="35">
        <v>7575</v>
      </c>
      <c r="I60" s="35">
        <v>7790</v>
      </c>
      <c r="J60" s="35">
        <v>8290</v>
      </c>
      <c r="K60" s="36"/>
      <c r="L60" s="34" t="s">
        <v>596</v>
      </c>
      <c r="M60" s="37" t="s">
        <v>587</v>
      </c>
      <c r="N60" s="34" t="s">
        <v>608</v>
      </c>
    </row>
    <row r="61" spans="1:14" x14ac:dyDescent="0.25">
      <c r="A61" s="30">
        <v>58</v>
      </c>
      <c r="B61" s="33">
        <v>43782</v>
      </c>
      <c r="C61" s="34" t="s">
        <v>555</v>
      </c>
      <c r="D61" s="34" t="s">
        <v>238</v>
      </c>
      <c r="E61" s="34" t="s">
        <v>239</v>
      </c>
      <c r="F61" s="34" t="s">
        <v>11</v>
      </c>
      <c r="G61" s="35">
        <v>8102.2049999999999</v>
      </c>
      <c r="H61" s="35">
        <v>8082</v>
      </c>
      <c r="I61" s="35">
        <v>8310</v>
      </c>
      <c r="J61" s="35">
        <v>8990</v>
      </c>
      <c r="K61" s="36"/>
      <c r="L61" s="34" t="s">
        <v>597</v>
      </c>
      <c r="M61" s="37" t="s">
        <v>581</v>
      </c>
      <c r="N61" s="34" t="s">
        <v>605</v>
      </c>
    </row>
    <row r="62" spans="1:14" x14ac:dyDescent="0.25">
      <c r="A62" s="30">
        <v>59</v>
      </c>
      <c r="B62" s="33">
        <v>44252</v>
      </c>
      <c r="C62" s="34" t="s">
        <v>555</v>
      </c>
      <c r="D62" s="34" t="s">
        <v>627</v>
      </c>
      <c r="E62" s="34" t="s">
        <v>628</v>
      </c>
      <c r="F62" s="34" t="s">
        <v>11</v>
      </c>
      <c r="G62" s="35">
        <v>7066.79</v>
      </c>
      <c r="H62" s="35">
        <v>7050</v>
      </c>
      <c r="I62" s="35">
        <v>7250</v>
      </c>
      <c r="J62" s="35">
        <v>7790</v>
      </c>
      <c r="K62" s="36"/>
      <c r="L62" s="34" t="s">
        <v>596</v>
      </c>
      <c r="M62" s="37" t="s">
        <v>598</v>
      </c>
      <c r="N62" s="34" t="s">
        <v>607</v>
      </c>
    </row>
    <row r="63" spans="1:14" x14ac:dyDescent="0.25">
      <c r="A63" s="30">
        <v>60</v>
      </c>
      <c r="B63" s="33">
        <v>44011</v>
      </c>
      <c r="C63" s="34" t="s">
        <v>555</v>
      </c>
      <c r="D63" s="34" t="s">
        <v>240</v>
      </c>
      <c r="E63" s="34" t="s">
        <v>241</v>
      </c>
      <c r="F63" s="34" t="s">
        <v>11</v>
      </c>
      <c r="G63" s="35">
        <v>9066.5400000000009</v>
      </c>
      <c r="H63" s="35">
        <v>9045</v>
      </c>
      <c r="I63" s="35">
        <v>9300</v>
      </c>
      <c r="J63" s="35">
        <v>9790</v>
      </c>
      <c r="K63" s="36"/>
      <c r="L63" s="34" t="s">
        <v>596</v>
      </c>
      <c r="M63" s="37" t="s">
        <v>598</v>
      </c>
      <c r="N63" s="34" t="s">
        <v>609</v>
      </c>
    </row>
    <row r="64" spans="1:14" x14ac:dyDescent="0.25">
      <c r="A64" s="30">
        <v>61</v>
      </c>
      <c r="B64" s="33">
        <v>44203</v>
      </c>
      <c r="C64" s="34" t="s">
        <v>555</v>
      </c>
      <c r="D64" s="34" t="s">
        <v>551</v>
      </c>
      <c r="E64" s="34" t="s">
        <v>550</v>
      </c>
      <c r="F64" s="34" t="s">
        <v>11</v>
      </c>
      <c r="G64" s="35">
        <v>9873.4524000000001</v>
      </c>
      <c r="H64" s="35">
        <v>9850</v>
      </c>
      <c r="I64" s="35">
        <v>10130</v>
      </c>
      <c r="J64" s="35">
        <v>10890</v>
      </c>
      <c r="K64" s="36"/>
      <c r="L64" s="34" t="s">
        <v>596</v>
      </c>
      <c r="M64" s="37" t="s">
        <v>598</v>
      </c>
      <c r="N64" s="34" t="s">
        <v>609</v>
      </c>
    </row>
    <row r="65" spans="1:14" x14ac:dyDescent="0.25">
      <c r="A65" s="30">
        <v>62</v>
      </c>
      <c r="B65" s="33">
        <v>43825</v>
      </c>
      <c r="C65" s="34" t="s">
        <v>555</v>
      </c>
      <c r="D65" s="34" t="s">
        <v>242</v>
      </c>
      <c r="E65" s="34" t="s">
        <v>243</v>
      </c>
      <c r="F65" s="34" t="s">
        <v>11</v>
      </c>
      <c r="G65" s="35">
        <v>7603.0595000000003</v>
      </c>
      <c r="H65" s="35">
        <v>7585</v>
      </c>
      <c r="I65" s="35">
        <v>7800</v>
      </c>
      <c r="J65" s="35">
        <v>8390</v>
      </c>
      <c r="K65" s="36">
        <v>44116</v>
      </c>
      <c r="L65" s="34" t="s">
        <v>595</v>
      </c>
      <c r="M65" s="37" t="s">
        <v>587</v>
      </c>
      <c r="N65" s="34" t="s">
        <v>605</v>
      </c>
    </row>
    <row r="66" spans="1:14" x14ac:dyDescent="0.25">
      <c r="A66" s="30">
        <v>63</v>
      </c>
      <c r="B66" s="33">
        <v>44038</v>
      </c>
      <c r="C66" s="34" t="s">
        <v>555</v>
      </c>
      <c r="D66" s="34" t="s">
        <v>244</v>
      </c>
      <c r="E66" s="34" t="s">
        <v>245</v>
      </c>
      <c r="F66" s="34" t="s">
        <v>11</v>
      </c>
      <c r="G66" s="35">
        <v>7778.4762000000001</v>
      </c>
      <c r="H66" s="35">
        <v>7760</v>
      </c>
      <c r="I66" s="35">
        <v>7980</v>
      </c>
      <c r="J66" s="35">
        <v>8490</v>
      </c>
      <c r="K66" s="36">
        <v>44173</v>
      </c>
      <c r="L66" s="34" t="s">
        <v>596</v>
      </c>
      <c r="M66" s="37" t="s">
        <v>587</v>
      </c>
      <c r="N66" s="34" t="s">
        <v>631</v>
      </c>
    </row>
    <row r="67" spans="1:14" x14ac:dyDescent="0.25">
      <c r="A67" s="30">
        <v>64</v>
      </c>
      <c r="B67" s="33">
        <v>44270</v>
      </c>
      <c r="C67" s="34" t="s">
        <v>555</v>
      </c>
      <c r="D67" s="34" t="s">
        <v>629</v>
      </c>
      <c r="E67" s="34" t="s">
        <v>630</v>
      </c>
      <c r="F67" s="34" t="s">
        <v>11</v>
      </c>
      <c r="G67" s="35">
        <v>7778.4762000000001</v>
      </c>
      <c r="H67" s="35">
        <v>7760</v>
      </c>
      <c r="I67" s="35">
        <v>7980</v>
      </c>
      <c r="J67" s="35">
        <v>8590</v>
      </c>
      <c r="K67" s="36"/>
      <c r="L67" s="34" t="s">
        <v>596</v>
      </c>
      <c r="M67" s="37" t="s">
        <v>598</v>
      </c>
      <c r="N67" s="34" t="s">
        <v>631</v>
      </c>
    </row>
    <row r="68" spans="1:14" x14ac:dyDescent="0.25">
      <c r="A68" s="24">
        <v>65</v>
      </c>
      <c r="B68" s="25">
        <v>44308</v>
      </c>
      <c r="C68" s="26" t="s">
        <v>555</v>
      </c>
      <c r="D68" s="26" t="s">
        <v>637</v>
      </c>
      <c r="E68" s="26" t="s">
        <v>636</v>
      </c>
      <c r="F68" s="26" t="s">
        <v>11</v>
      </c>
      <c r="G68" s="27">
        <f>(((((H68/105)*100)*0.0025)+H68))</f>
        <v>9056.5119047619046</v>
      </c>
      <c r="H68" s="27">
        <v>9035</v>
      </c>
      <c r="I68" s="27">
        <v>9290</v>
      </c>
      <c r="J68" s="27">
        <v>9990</v>
      </c>
      <c r="K68" s="28">
        <v>44322</v>
      </c>
      <c r="L68" s="26" t="s">
        <v>638</v>
      </c>
      <c r="M68" s="29" t="s">
        <v>639</v>
      </c>
      <c r="N68" s="26" t="s">
        <v>640</v>
      </c>
    </row>
    <row r="69" spans="1:14" x14ac:dyDescent="0.25">
      <c r="A69" s="24">
        <v>66</v>
      </c>
      <c r="B69" s="25">
        <v>44273</v>
      </c>
      <c r="C69" s="26" t="s">
        <v>555</v>
      </c>
      <c r="D69" s="26" t="s">
        <v>633</v>
      </c>
      <c r="E69" s="26" t="s">
        <v>632</v>
      </c>
      <c r="F69" s="26" t="s">
        <v>11</v>
      </c>
      <c r="G69" s="27">
        <f>(((((H69/105)*100)*0.0025)+H69))</f>
        <v>9056.5119047619046</v>
      </c>
      <c r="H69" s="27">
        <v>9035</v>
      </c>
      <c r="I69" s="27">
        <v>9290</v>
      </c>
      <c r="J69" s="27">
        <v>9990</v>
      </c>
      <c r="K69" s="28">
        <v>44322</v>
      </c>
      <c r="L69" s="26" t="s">
        <v>634</v>
      </c>
      <c r="M69" s="29" t="s">
        <v>598</v>
      </c>
      <c r="N69" s="26" t="s">
        <v>635</v>
      </c>
    </row>
    <row r="70" spans="1:14" x14ac:dyDescent="0.25">
      <c r="A70" s="30">
        <v>67</v>
      </c>
      <c r="B70" s="33">
        <v>43909</v>
      </c>
      <c r="C70" s="34" t="s">
        <v>555</v>
      </c>
      <c r="D70" s="34" t="s">
        <v>246</v>
      </c>
      <c r="E70" s="34" t="s">
        <v>247</v>
      </c>
      <c r="F70" s="34" t="s">
        <v>11</v>
      </c>
      <c r="G70" s="35">
        <v>10133.069</v>
      </c>
      <c r="H70" s="35">
        <v>10109</v>
      </c>
      <c r="I70" s="35">
        <v>10340</v>
      </c>
      <c r="J70" s="35">
        <v>10990</v>
      </c>
      <c r="K70" s="36"/>
      <c r="L70" s="34" t="s">
        <v>599</v>
      </c>
      <c r="M70" s="37" t="s">
        <v>587</v>
      </c>
      <c r="N70" s="34" t="s">
        <v>610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6"/>
  <sheetViews>
    <sheetView workbookViewId="0">
      <pane ySplit="2" topLeftCell="A307" activePane="bottomLeft" state="frozen"/>
      <selection pane="bottomLeft" activeCell="A325" sqref="A325:N326"/>
    </sheetView>
  </sheetViews>
  <sheetFormatPr defaultRowHeight="15" x14ac:dyDescent="0.2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 x14ac:dyDescent="0.35">
      <c r="A1" s="43" t="s">
        <v>248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5">
      <c r="A2" s="9" t="s">
        <v>0</v>
      </c>
      <c r="B2" s="9" t="s">
        <v>1</v>
      </c>
      <c r="C2" s="9" t="s">
        <v>552</v>
      </c>
      <c r="D2" s="9" t="s">
        <v>2</v>
      </c>
      <c r="E2" s="9" t="s">
        <v>4</v>
      </c>
      <c r="F2" s="9" t="s">
        <v>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559</v>
      </c>
      <c r="M2" s="9" t="s">
        <v>556</v>
      </c>
      <c r="N2" s="9" t="s">
        <v>557</v>
      </c>
    </row>
    <row r="3" spans="1:14" x14ac:dyDescent="0.25">
      <c r="A3" s="2">
        <v>1</v>
      </c>
      <c r="B3" s="3">
        <v>42298</v>
      </c>
      <c r="C3" s="2"/>
      <c r="D3" s="3"/>
      <c r="E3" s="2" t="s">
        <v>249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 x14ac:dyDescent="0.25">
      <c r="A4" s="2">
        <v>2</v>
      </c>
      <c r="B4" s="3">
        <v>41967</v>
      </c>
      <c r="C4" s="2"/>
      <c r="D4" s="3"/>
      <c r="E4" s="2" t="s">
        <v>250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 x14ac:dyDescent="0.25">
      <c r="A5" s="2">
        <v>3</v>
      </c>
      <c r="B5" s="3">
        <v>42295</v>
      </c>
      <c r="C5" s="2"/>
      <c r="D5" s="3"/>
      <c r="E5" s="2" t="s">
        <v>251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 x14ac:dyDescent="0.25">
      <c r="A6" s="2">
        <v>4</v>
      </c>
      <c r="B6" s="3">
        <v>42243</v>
      </c>
      <c r="C6" s="2"/>
      <c r="D6" s="3"/>
      <c r="E6" s="2" t="s">
        <v>252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 x14ac:dyDescent="0.25">
      <c r="A7" s="2">
        <v>5</v>
      </c>
      <c r="B7" s="3">
        <v>42395</v>
      </c>
      <c r="C7" s="2"/>
      <c r="D7" s="3"/>
      <c r="E7" s="2" t="s">
        <v>253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 x14ac:dyDescent="0.25">
      <c r="A8" s="2">
        <v>6</v>
      </c>
      <c r="B8" s="3">
        <v>42057</v>
      </c>
      <c r="C8" s="2"/>
      <c r="D8" s="3"/>
      <c r="E8" s="2" t="s">
        <v>255</v>
      </c>
      <c r="F8" s="2" t="s">
        <v>254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 x14ac:dyDescent="0.25">
      <c r="A9" s="2">
        <v>7</v>
      </c>
      <c r="B9" s="3">
        <v>42320</v>
      </c>
      <c r="C9" s="2"/>
      <c r="D9" s="3"/>
      <c r="E9" s="2" t="s">
        <v>256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 x14ac:dyDescent="0.25">
      <c r="A10" s="2">
        <v>8</v>
      </c>
      <c r="B10" s="3">
        <v>42134</v>
      </c>
      <c r="C10" s="2"/>
      <c r="D10" s="3"/>
      <c r="E10" s="2" t="s">
        <v>257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 x14ac:dyDescent="0.25">
      <c r="A11" s="2">
        <v>9</v>
      </c>
      <c r="B11" s="3">
        <v>41955</v>
      </c>
      <c r="C11" s="2"/>
      <c r="D11" s="3"/>
      <c r="E11" s="2" t="s">
        <v>258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 x14ac:dyDescent="0.25">
      <c r="A12" s="2">
        <v>10</v>
      </c>
      <c r="B12" s="3">
        <v>42488</v>
      </c>
      <c r="C12" s="2"/>
      <c r="D12" s="3"/>
      <c r="E12" s="2" t="s">
        <v>259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 x14ac:dyDescent="0.25">
      <c r="A13" s="2">
        <v>11</v>
      </c>
      <c r="B13" s="3">
        <v>42207</v>
      </c>
      <c r="C13" s="2"/>
      <c r="D13" s="3"/>
      <c r="E13" s="2" t="s">
        <v>260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 x14ac:dyDescent="0.25">
      <c r="A14" s="2">
        <v>12</v>
      </c>
      <c r="B14" s="3">
        <v>42501</v>
      </c>
      <c r="C14" s="2"/>
      <c r="D14" s="3"/>
      <c r="E14" s="2" t="s">
        <v>261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 x14ac:dyDescent="0.25">
      <c r="A15" s="2">
        <v>13</v>
      </c>
      <c r="B15" s="3">
        <v>42415</v>
      </c>
      <c r="C15" s="2"/>
      <c r="D15" s="3"/>
      <c r="E15" s="2" t="s">
        <v>262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 x14ac:dyDescent="0.25">
      <c r="A16" s="2">
        <v>14</v>
      </c>
      <c r="B16" s="3">
        <v>42145</v>
      </c>
      <c r="C16" s="2"/>
      <c r="D16" s="3"/>
      <c r="E16" s="2" t="s">
        <v>263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 x14ac:dyDescent="0.25">
      <c r="A17" s="2">
        <v>15</v>
      </c>
      <c r="B17" s="3">
        <v>42262</v>
      </c>
      <c r="C17" s="2"/>
      <c r="D17" s="3"/>
      <c r="E17" s="2" t="s">
        <v>264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 x14ac:dyDescent="0.25">
      <c r="A18" s="2">
        <v>16</v>
      </c>
      <c r="B18" s="3">
        <v>42348</v>
      </c>
      <c r="C18" s="2"/>
      <c r="D18" s="3"/>
      <c r="E18" s="2" t="s">
        <v>265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 x14ac:dyDescent="0.25">
      <c r="A19" s="2">
        <v>17</v>
      </c>
      <c r="B19" s="3">
        <v>42229</v>
      </c>
      <c r="C19" s="2"/>
      <c r="D19" s="3"/>
      <c r="E19" s="2" t="s">
        <v>266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 x14ac:dyDescent="0.25">
      <c r="A20" s="2">
        <v>18</v>
      </c>
      <c r="B20" s="3">
        <v>42359</v>
      </c>
      <c r="C20" s="2"/>
      <c r="D20" s="3"/>
      <c r="E20" s="2" t="s">
        <v>267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 x14ac:dyDescent="0.25">
      <c r="A21" s="2">
        <v>19</v>
      </c>
      <c r="B21" s="3">
        <v>42324</v>
      </c>
      <c r="C21" s="2"/>
      <c r="D21" s="3"/>
      <c r="E21" s="2" t="s">
        <v>269</v>
      </c>
      <c r="F21" s="2" t="s">
        <v>268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 x14ac:dyDescent="0.25">
      <c r="A22" s="2">
        <v>20</v>
      </c>
      <c r="B22" s="3">
        <v>42385</v>
      </c>
      <c r="C22" s="2"/>
      <c r="D22" s="3"/>
      <c r="E22" s="2" t="s">
        <v>270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 x14ac:dyDescent="0.25">
      <c r="A23" s="2">
        <v>21</v>
      </c>
      <c r="B23" s="3">
        <v>42032</v>
      </c>
      <c r="C23" s="2"/>
      <c r="D23" s="3"/>
      <c r="E23" s="2" t="s">
        <v>271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 x14ac:dyDescent="0.25">
      <c r="A24" s="2">
        <v>22</v>
      </c>
      <c r="B24" s="3">
        <v>42318</v>
      </c>
      <c r="C24" s="2"/>
      <c r="D24" s="3"/>
      <c r="E24" s="2" t="s">
        <v>272</v>
      </c>
      <c r="F24" s="2" t="s">
        <v>268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 x14ac:dyDescent="0.25">
      <c r="A25" s="2">
        <v>23</v>
      </c>
      <c r="B25" s="3">
        <v>42494</v>
      </c>
      <c r="C25" s="2"/>
      <c r="D25" s="3"/>
      <c r="E25" s="2" t="s">
        <v>273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 x14ac:dyDescent="0.25">
      <c r="A26" s="2">
        <v>24</v>
      </c>
      <c r="B26" s="3">
        <v>42541</v>
      </c>
      <c r="C26" s="2"/>
      <c r="D26" s="3"/>
      <c r="E26" s="2" t="s">
        <v>274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 x14ac:dyDescent="0.25">
      <c r="A27" s="2">
        <v>25</v>
      </c>
      <c r="B27" s="3">
        <v>42397</v>
      </c>
      <c r="C27" s="2"/>
      <c r="D27" s="3"/>
      <c r="E27" s="2" t="s">
        <v>275</v>
      </c>
      <c r="F27" s="2" t="s">
        <v>254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 x14ac:dyDescent="0.25">
      <c r="A28" s="2">
        <v>26</v>
      </c>
      <c r="B28" s="3">
        <v>42319</v>
      </c>
      <c r="C28" s="2"/>
      <c r="D28" s="3"/>
      <c r="E28" s="2" t="s">
        <v>276</v>
      </c>
      <c r="F28" s="2" t="s">
        <v>254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 x14ac:dyDescent="0.25">
      <c r="A29" s="2">
        <v>27</v>
      </c>
      <c r="B29" s="3">
        <v>42494</v>
      </c>
      <c r="C29" s="2"/>
      <c r="D29" s="3"/>
      <c r="E29" s="2" t="s">
        <v>277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 x14ac:dyDescent="0.25">
      <c r="A30" s="2">
        <v>28</v>
      </c>
      <c r="B30" s="3">
        <v>42225</v>
      </c>
      <c r="C30" s="2"/>
      <c r="D30" s="3"/>
      <c r="E30" s="2" t="s">
        <v>278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 x14ac:dyDescent="0.25">
      <c r="A31" s="2">
        <v>29</v>
      </c>
      <c r="B31" s="3">
        <v>41839</v>
      </c>
      <c r="C31" s="2"/>
      <c r="D31" s="3"/>
      <c r="E31" s="2" t="s">
        <v>279</v>
      </c>
      <c r="F31" s="2" t="s">
        <v>268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 x14ac:dyDescent="0.25">
      <c r="A32" s="2">
        <v>30</v>
      </c>
      <c r="B32" s="3">
        <v>42514</v>
      </c>
      <c r="C32" s="2"/>
      <c r="D32" s="3"/>
      <c r="E32" s="2" t="s">
        <v>280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 x14ac:dyDescent="0.25">
      <c r="A33" s="2">
        <v>31</v>
      </c>
      <c r="B33" s="3">
        <v>42178</v>
      </c>
      <c r="C33" s="2"/>
      <c r="D33" s="3"/>
      <c r="E33" s="2" t="s">
        <v>281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 x14ac:dyDescent="0.25">
      <c r="A34" s="2">
        <v>32</v>
      </c>
      <c r="B34" s="3">
        <v>42313</v>
      </c>
      <c r="C34" s="2"/>
      <c r="D34" s="3"/>
      <c r="E34" s="2" t="s">
        <v>282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 x14ac:dyDescent="0.25">
      <c r="A35" s="2">
        <v>33</v>
      </c>
      <c r="B35" s="3">
        <v>42128</v>
      </c>
      <c r="C35" s="2"/>
      <c r="D35" s="3"/>
      <c r="E35" s="2" t="s">
        <v>283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 x14ac:dyDescent="0.25">
      <c r="A36" s="2">
        <v>34</v>
      </c>
      <c r="B36" s="3">
        <v>42582</v>
      </c>
      <c r="C36" s="2"/>
      <c r="D36" s="3"/>
      <c r="E36" s="2" t="s">
        <v>284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 x14ac:dyDescent="0.25">
      <c r="A37" s="2">
        <v>35</v>
      </c>
      <c r="B37" s="3">
        <v>42179</v>
      </c>
      <c r="C37" s="2"/>
      <c r="D37" s="3"/>
      <c r="E37" s="2" t="s">
        <v>285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 x14ac:dyDescent="0.25">
      <c r="A38" s="2">
        <v>36</v>
      </c>
      <c r="B38" s="3">
        <v>42240</v>
      </c>
      <c r="C38" s="2"/>
      <c r="D38" s="3"/>
      <c r="E38" s="2" t="s">
        <v>286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 x14ac:dyDescent="0.25">
      <c r="A39" s="2">
        <v>37</v>
      </c>
      <c r="B39" s="3">
        <v>42389</v>
      </c>
      <c r="C39" s="2"/>
      <c r="D39" s="3"/>
      <c r="E39" s="2" t="s">
        <v>288</v>
      </c>
      <c r="F39" s="2" t="s">
        <v>287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 x14ac:dyDescent="0.25">
      <c r="A40" s="2">
        <v>38</v>
      </c>
      <c r="B40" s="3">
        <v>42409</v>
      </c>
      <c r="C40" s="2"/>
      <c r="D40" s="3"/>
      <c r="E40" s="2" t="s">
        <v>289</v>
      </c>
      <c r="F40" s="2" t="s">
        <v>287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 x14ac:dyDescent="0.25">
      <c r="A41" s="2">
        <v>39</v>
      </c>
      <c r="B41" s="3">
        <v>42240</v>
      </c>
      <c r="C41" s="2"/>
      <c r="D41" s="3"/>
      <c r="E41" s="2" t="s">
        <v>290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 x14ac:dyDescent="0.25">
      <c r="A42" s="2">
        <v>40</v>
      </c>
      <c r="B42" s="3">
        <v>42313</v>
      </c>
      <c r="C42" s="2"/>
      <c r="D42" s="3"/>
      <c r="E42" s="2" t="s">
        <v>291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 x14ac:dyDescent="0.25">
      <c r="A43" s="2">
        <v>41</v>
      </c>
      <c r="B43" s="3">
        <v>42137</v>
      </c>
      <c r="C43" s="2"/>
      <c r="D43" s="3"/>
      <c r="E43" s="2" t="s">
        <v>292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 x14ac:dyDescent="0.25">
      <c r="A44" s="2">
        <v>42</v>
      </c>
      <c r="B44" s="3">
        <v>42117</v>
      </c>
      <c r="C44" s="2"/>
      <c r="D44" s="3"/>
      <c r="E44" s="2" t="s">
        <v>293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 x14ac:dyDescent="0.25">
      <c r="A45" s="2">
        <v>43</v>
      </c>
      <c r="B45" s="3">
        <v>42240</v>
      </c>
      <c r="C45" s="2"/>
      <c r="D45" s="3"/>
      <c r="E45" s="2" t="s">
        <v>294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 x14ac:dyDescent="0.25">
      <c r="A46" s="2">
        <v>44</v>
      </c>
      <c r="B46" s="3">
        <v>42116</v>
      </c>
      <c r="C46" s="2"/>
      <c r="D46" s="3"/>
      <c r="E46" s="2" t="s">
        <v>295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 x14ac:dyDescent="0.25">
      <c r="A47" s="2">
        <v>45</v>
      </c>
      <c r="B47" s="3">
        <v>42094</v>
      </c>
      <c r="C47" s="2"/>
      <c r="D47" s="3"/>
      <c r="E47" s="2" t="s">
        <v>296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 x14ac:dyDescent="0.25">
      <c r="A48" s="2">
        <v>46</v>
      </c>
      <c r="B48" s="3">
        <v>42404</v>
      </c>
      <c r="C48" s="2"/>
      <c r="D48" s="3"/>
      <c r="E48" s="2" t="s">
        <v>297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 x14ac:dyDescent="0.25">
      <c r="A49" s="2">
        <v>47</v>
      </c>
      <c r="B49" s="3">
        <v>41888</v>
      </c>
      <c r="C49" s="2"/>
      <c r="D49" s="3"/>
      <c r="E49" s="2" t="s">
        <v>298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 x14ac:dyDescent="0.25">
      <c r="A50" s="2">
        <v>48</v>
      </c>
      <c r="B50" s="3">
        <v>42145</v>
      </c>
      <c r="C50" s="2"/>
      <c r="D50" s="3"/>
      <c r="E50" s="2" t="s">
        <v>299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 x14ac:dyDescent="0.25">
      <c r="A51" s="2">
        <v>49</v>
      </c>
      <c r="B51" s="3">
        <v>42396</v>
      </c>
      <c r="C51" s="2"/>
      <c r="D51" s="3"/>
      <c r="E51" s="2" t="s">
        <v>300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 x14ac:dyDescent="0.25">
      <c r="A52" s="2">
        <v>50</v>
      </c>
      <c r="B52" s="3">
        <v>42529</v>
      </c>
      <c r="C52" s="2"/>
      <c r="D52" s="3"/>
      <c r="E52" s="2" t="s">
        <v>301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 x14ac:dyDescent="0.25">
      <c r="A53" s="2">
        <v>51</v>
      </c>
      <c r="B53" s="3">
        <v>42509</v>
      </c>
      <c r="C53" s="2"/>
      <c r="D53" s="3"/>
      <c r="E53" s="2" t="s">
        <v>302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 x14ac:dyDescent="0.25">
      <c r="A54" s="2">
        <v>52</v>
      </c>
      <c r="B54" s="3">
        <v>42026</v>
      </c>
      <c r="C54" s="2"/>
      <c r="D54" s="3"/>
      <c r="E54" s="2" t="s">
        <v>303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 x14ac:dyDescent="0.25">
      <c r="A55" s="2">
        <v>53</v>
      </c>
      <c r="B55" s="3">
        <v>42326</v>
      </c>
      <c r="C55" s="2"/>
      <c r="D55" s="3"/>
      <c r="E55" s="2" t="s">
        <v>304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 x14ac:dyDescent="0.25">
      <c r="A56" s="2">
        <v>54</v>
      </c>
      <c r="B56" s="3">
        <v>42054</v>
      </c>
      <c r="C56" s="2"/>
      <c r="D56" s="3"/>
      <c r="E56" s="2" t="s">
        <v>305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 x14ac:dyDescent="0.25">
      <c r="A57" s="2">
        <v>55</v>
      </c>
      <c r="B57" s="3">
        <v>42247</v>
      </c>
      <c r="C57" s="2"/>
      <c r="D57" s="3"/>
      <c r="E57" s="2" t="s">
        <v>306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 x14ac:dyDescent="0.25">
      <c r="A58" s="2">
        <v>56</v>
      </c>
      <c r="B58" s="3">
        <v>42547</v>
      </c>
      <c r="C58" s="2"/>
      <c r="D58" s="3"/>
      <c r="E58" s="2" t="s">
        <v>307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 x14ac:dyDescent="0.25">
      <c r="A59" s="2">
        <v>57</v>
      </c>
      <c r="B59" s="3">
        <v>42397</v>
      </c>
      <c r="C59" s="2"/>
      <c r="D59" s="3"/>
      <c r="E59" s="2" t="s">
        <v>308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 x14ac:dyDescent="0.25">
      <c r="A60" s="2">
        <v>58</v>
      </c>
      <c r="B60" s="3">
        <v>42185</v>
      </c>
      <c r="C60" s="2"/>
      <c r="D60" s="3"/>
      <c r="E60" s="2" t="s">
        <v>309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 x14ac:dyDescent="0.25">
      <c r="A61" s="2">
        <v>59</v>
      </c>
      <c r="B61" s="3">
        <v>42277</v>
      </c>
      <c r="C61" s="2"/>
      <c r="D61" s="3"/>
      <c r="E61" s="2" t="s">
        <v>310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 x14ac:dyDescent="0.25">
      <c r="A62" s="2">
        <v>60</v>
      </c>
      <c r="B62" s="3">
        <v>42117</v>
      </c>
      <c r="C62" s="2"/>
      <c r="D62" s="3"/>
      <c r="E62" s="2" t="s">
        <v>311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 x14ac:dyDescent="0.25">
      <c r="A63" s="2">
        <v>61</v>
      </c>
      <c r="B63" s="3">
        <v>42131</v>
      </c>
      <c r="C63" s="2"/>
      <c r="D63" s="3"/>
      <c r="E63" s="2" t="s">
        <v>312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 x14ac:dyDescent="0.25">
      <c r="A64" s="2">
        <v>62</v>
      </c>
      <c r="B64" s="3">
        <v>42395</v>
      </c>
      <c r="C64" s="2"/>
      <c r="D64" s="3"/>
      <c r="E64" s="2" t="s">
        <v>313</v>
      </c>
      <c r="F64" s="2" t="s">
        <v>254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 x14ac:dyDescent="0.25">
      <c r="A65" s="2">
        <v>63</v>
      </c>
      <c r="B65" s="3">
        <v>42395</v>
      </c>
      <c r="C65" s="2"/>
      <c r="D65" s="3"/>
      <c r="E65" s="2" t="s">
        <v>313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 x14ac:dyDescent="0.25">
      <c r="A66" s="2">
        <v>64</v>
      </c>
      <c r="B66" s="3">
        <v>41935</v>
      </c>
      <c r="C66" s="2"/>
      <c r="D66" s="3"/>
      <c r="E66" s="2" t="s">
        <v>314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 x14ac:dyDescent="0.25">
      <c r="A67" s="2">
        <v>65</v>
      </c>
      <c r="B67" s="3">
        <v>42263</v>
      </c>
      <c r="C67" s="2"/>
      <c r="D67" s="3"/>
      <c r="E67" s="2" t="s">
        <v>315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 x14ac:dyDescent="0.25">
      <c r="A68" s="2">
        <v>66</v>
      </c>
      <c r="B68" s="3">
        <v>42177</v>
      </c>
      <c r="C68" s="2"/>
      <c r="D68" s="3"/>
      <c r="E68" s="2" t="s">
        <v>316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 x14ac:dyDescent="0.25">
      <c r="A69" s="2">
        <v>67</v>
      </c>
      <c r="B69" s="3">
        <v>42549</v>
      </c>
      <c r="C69" s="2"/>
      <c r="D69" s="3"/>
      <c r="E69" s="2" t="s">
        <v>317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 x14ac:dyDescent="0.25">
      <c r="A70" s="2">
        <v>68</v>
      </c>
      <c r="B70" s="3">
        <v>43157</v>
      </c>
      <c r="C70" s="2"/>
      <c r="D70" s="3"/>
      <c r="E70" s="2" t="s">
        <v>119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318</v>
      </c>
      <c r="L70" s="2"/>
      <c r="M70" s="2"/>
      <c r="N70" s="2"/>
    </row>
    <row r="71" spans="1:14" x14ac:dyDescent="0.25">
      <c r="A71" s="2">
        <v>69</v>
      </c>
      <c r="B71" s="3">
        <v>43153</v>
      </c>
      <c r="C71" s="2"/>
      <c r="D71" s="3"/>
      <c r="E71" s="2" t="s">
        <v>319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320</v>
      </c>
      <c r="L71" s="2"/>
      <c r="M71" s="2"/>
      <c r="N71" s="2"/>
    </row>
    <row r="72" spans="1:14" x14ac:dyDescent="0.25">
      <c r="A72" s="2">
        <v>70</v>
      </c>
      <c r="B72" s="3">
        <v>43128</v>
      </c>
      <c r="C72" s="2"/>
      <c r="D72" s="3"/>
      <c r="E72" s="2" t="s">
        <v>321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318</v>
      </c>
      <c r="L72" s="2"/>
      <c r="M72" s="2"/>
      <c r="N72" s="2"/>
    </row>
    <row r="73" spans="1:14" x14ac:dyDescent="0.25">
      <c r="A73" s="2">
        <v>71</v>
      </c>
      <c r="B73" s="3">
        <v>43135</v>
      </c>
      <c r="C73" s="2"/>
      <c r="D73" s="3"/>
      <c r="E73" s="2" t="s">
        <v>322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 x14ac:dyDescent="0.25">
      <c r="A74" s="2">
        <v>72</v>
      </c>
      <c r="B74" s="3">
        <v>43018</v>
      </c>
      <c r="C74" s="2"/>
      <c r="D74" s="3"/>
      <c r="E74" s="2" t="s">
        <v>323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324</v>
      </c>
      <c r="L74" s="2"/>
      <c r="M74" s="2"/>
      <c r="N74" s="2"/>
    </row>
    <row r="75" spans="1:14" x14ac:dyDescent="0.25">
      <c r="A75" s="2">
        <v>73</v>
      </c>
      <c r="B75" s="3">
        <v>43075</v>
      </c>
      <c r="C75" s="2"/>
      <c r="D75" s="3"/>
      <c r="E75" s="2" t="s">
        <v>117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 x14ac:dyDescent="0.25">
      <c r="A76" s="2">
        <v>74</v>
      </c>
      <c r="B76" s="3">
        <v>43153</v>
      </c>
      <c r="C76" s="2"/>
      <c r="D76" s="3"/>
      <c r="E76" s="2" t="s">
        <v>319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318</v>
      </c>
      <c r="L76" s="2"/>
      <c r="M76" s="2"/>
      <c r="N76" s="2"/>
    </row>
    <row r="77" spans="1:14" x14ac:dyDescent="0.25">
      <c r="A77" s="2">
        <v>75</v>
      </c>
      <c r="B77" s="3">
        <v>42964</v>
      </c>
      <c r="C77" s="2"/>
      <c r="D77" s="3"/>
      <c r="E77" s="2" t="s">
        <v>325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 x14ac:dyDescent="0.25">
      <c r="A78" s="2">
        <v>76</v>
      </c>
      <c r="B78" s="3">
        <v>43114</v>
      </c>
      <c r="C78" s="2"/>
      <c r="D78" s="3"/>
      <c r="E78" s="2" t="s">
        <v>191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 x14ac:dyDescent="0.25">
      <c r="A79" s="2">
        <v>77</v>
      </c>
      <c r="B79" s="3">
        <v>43265</v>
      </c>
      <c r="C79" s="2"/>
      <c r="D79" s="3"/>
      <c r="E79" s="2" t="s">
        <v>115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326</v>
      </c>
      <c r="L79" s="2"/>
      <c r="M79" s="2"/>
      <c r="N79" s="2"/>
    </row>
    <row r="80" spans="1:14" x14ac:dyDescent="0.25">
      <c r="A80" s="2">
        <v>78</v>
      </c>
      <c r="B80" s="3">
        <v>43188</v>
      </c>
      <c r="C80" s="2"/>
      <c r="D80" s="3"/>
      <c r="E80" s="2" t="s">
        <v>193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326</v>
      </c>
      <c r="L80" s="2"/>
      <c r="M80" s="2"/>
      <c r="N80" s="2"/>
    </row>
    <row r="81" spans="1:14" x14ac:dyDescent="0.25">
      <c r="A81" s="2">
        <v>79</v>
      </c>
      <c r="B81" s="3">
        <v>42898</v>
      </c>
      <c r="C81" s="2"/>
      <c r="D81" s="3"/>
      <c r="E81" s="2" t="s">
        <v>327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 x14ac:dyDescent="0.25">
      <c r="A82" s="2">
        <v>80</v>
      </c>
      <c r="B82" s="3">
        <v>42606</v>
      </c>
      <c r="C82" s="2"/>
      <c r="D82" s="3"/>
      <c r="E82" s="2" t="s">
        <v>328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 x14ac:dyDescent="0.25">
      <c r="A83" s="2">
        <v>81</v>
      </c>
      <c r="B83" s="3">
        <v>42899</v>
      </c>
      <c r="C83" s="2"/>
      <c r="D83" s="3"/>
      <c r="E83" s="2" t="s">
        <v>329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 x14ac:dyDescent="0.25">
      <c r="A84" s="2">
        <v>82</v>
      </c>
      <c r="B84" s="3">
        <v>43256</v>
      </c>
      <c r="C84" s="2"/>
      <c r="D84" s="3"/>
      <c r="E84" s="2" t="s">
        <v>221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 x14ac:dyDescent="0.25">
      <c r="A85" s="2">
        <v>83</v>
      </c>
      <c r="B85" s="3">
        <v>43299</v>
      </c>
      <c r="C85" s="2"/>
      <c r="D85" s="3"/>
      <c r="E85" s="2" t="s">
        <v>219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 x14ac:dyDescent="0.25">
      <c r="A86" s="2">
        <v>84</v>
      </c>
      <c r="B86" s="3">
        <v>43419</v>
      </c>
      <c r="C86" s="2"/>
      <c r="D86" s="3"/>
      <c r="E86" s="2" t="s">
        <v>231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 x14ac:dyDescent="0.25">
      <c r="A87" s="2">
        <v>85</v>
      </c>
      <c r="B87" s="3">
        <v>43482</v>
      </c>
      <c r="C87" s="2"/>
      <c r="D87" s="3"/>
      <c r="E87" s="2" t="s">
        <v>187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 x14ac:dyDescent="0.25">
      <c r="A88" s="2">
        <v>86</v>
      </c>
      <c r="B88" s="3">
        <v>43258</v>
      </c>
      <c r="C88" s="2"/>
      <c r="D88" s="3"/>
      <c r="E88" s="2" t="s">
        <v>195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 x14ac:dyDescent="0.25">
      <c r="A89" s="2">
        <v>87</v>
      </c>
      <c r="B89" s="3">
        <v>43326</v>
      </c>
      <c r="C89" s="2"/>
      <c r="D89" s="3"/>
      <c r="E89" s="2" t="s">
        <v>330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 x14ac:dyDescent="0.25">
      <c r="A90" s="2">
        <v>88</v>
      </c>
      <c r="B90" s="3">
        <v>43438</v>
      </c>
      <c r="C90" s="2"/>
      <c r="D90" s="3"/>
      <c r="E90" s="2" t="s">
        <v>331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 x14ac:dyDescent="0.25">
      <c r="A91" s="2">
        <v>89</v>
      </c>
      <c r="B91" s="3">
        <v>43258</v>
      </c>
      <c r="C91" s="2"/>
      <c r="D91" s="3"/>
      <c r="E91" s="2" t="s">
        <v>195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 x14ac:dyDescent="0.25">
      <c r="A92" s="2">
        <v>90</v>
      </c>
      <c r="B92" s="3">
        <v>43445</v>
      </c>
      <c r="C92" s="2"/>
      <c r="D92" s="3"/>
      <c r="E92" s="2" t="s">
        <v>332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 x14ac:dyDescent="0.25">
      <c r="A93" s="2">
        <v>91</v>
      </c>
      <c r="B93" s="3">
        <v>43494</v>
      </c>
      <c r="C93" s="2"/>
      <c r="D93" s="3"/>
      <c r="E93" s="2" t="s">
        <v>333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 x14ac:dyDescent="0.25">
      <c r="A94" s="2">
        <v>92</v>
      </c>
      <c r="B94" s="3">
        <v>43503</v>
      </c>
      <c r="C94" s="2"/>
      <c r="D94" s="3"/>
      <c r="E94" s="2" t="s">
        <v>334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 x14ac:dyDescent="0.25">
      <c r="A95" s="2">
        <v>93</v>
      </c>
      <c r="B95" s="3">
        <v>43317</v>
      </c>
      <c r="C95" s="2"/>
      <c r="D95" s="2" t="s">
        <v>335</v>
      </c>
      <c r="E95" s="2" t="s">
        <v>336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 x14ac:dyDescent="0.25">
      <c r="A96" s="2">
        <v>94</v>
      </c>
      <c r="B96" s="3">
        <v>43452</v>
      </c>
      <c r="C96" s="2"/>
      <c r="D96" s="2" t="s">
        <v>188</v>
      </c>
      <c r="E96" s="2" t="s">
        <v>189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 x14ac:dyDescent="0.25">
      <c r="A97" s="2">
        <v>95</v>
      </c>
      <c r="B97" s="3">
        <v>43381</v>
      </c>
      <c r="C97" s="2"/>
      <c r="D97" s="2" t="s">
        <v>337</v>
      </c>
      <c r="E97" s="2" t="s">
        <v>205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 x14ac:dyDescent="0.25">
      <c r="A98" s="2">
        <v>96</v>
      </c>
      <c r="B98" s="3">
        <v>43500</v>
      </c>
      <c r="C98" s="2"/>
      <c r="D98" s="2" t="s">
        <v>224</v>
      </c>
      <c r="E98" s="2" t="s">
        <v>225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 x14ac:dyDescent="0.25">
      <c r="A99" s="2">
        <v>97</v>
      </c>
      <c r="B99" s="3">
        <v>43328</v>
      </c>
      <c r="C99" s="2"/>
      <c r="D99" s="2" t="s">
        <v>338</v>
      </c>
      <c r="E99" s="2" t="s">
        <v>339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 x14ac:dyDescent="0.25">
      <c r="A100" s="2">
        <v>98</v>
      </c>
      <c r="B100" s="3">
        <v>43495</v>
      </c>
      <c r="C100" s="2"/>
      <c r="D100" s="2" t="s">
        <v>340</v>
      </c>
      <c r="E100" s="2" t="s">
        <v>341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 x14ac:dyDescent="0.25">
      <c r="A101" s="2">
        <v>99</v>
      </c>
      <c r="B101" s="3">
        <v>43503</v>
      </c>
      <c r="C101" s="2"/>
      <c r="D101" s="2" t="s">
        <v>342</v>
      </c>
      <c r="E101" s="2" t="s">
        <v>217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 x14ac:dyDescent="0.25">
      <c r="A102" s="2">
        <v>100</v>
      </c>
      <c r="B102" s="3">
        <v>43636</v>
      </c>
      <c r="C102" s="2"/>
      <c r="D102" s="2" t="s">
        <v>343</v>
      </c>
      <c r="E102" s="2" t="s">
        <v>223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 x14ac:dyDescent="0.25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 x14ac:dyDescent="0.25">
      <c r="A104" s="2">
        <v>102</v>
      </c>
      <c r="B104" s="3">
        <v>42964</v>
      </c>
      <c r="C104" s="2"/>
      <c r="D104" s="2" t="s">
        <v>344</v>
      </c>
      <c r="E104" s="2" t="s">
        <v>345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346</v>
      </c>
      <c r="L104" s="2"/>
      <c r="M104" s="2"/>
      <c r="N104" s="2"/>
    </row>
    <row r="105" spans="1:14" x14ac:dyDescent="0.25">
      <c r="A105" s="2">
        <v>103</v>
      </c>
      <c r="B105" s="3">
        <v>43492</v>
      </c>
      <c r="C105" s="2"/>
      <c r="D105" s="2" t="s">
        <v>347</v>
      </c>
      <c r="E105" s="2" t="s">
        <v>348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349</v>
      </c>
      <c r="L105" s="2"/>
      <c r="M105" s="2"/>
      <c r="N105" s="2"/>
    </row>
    <row r="106" spans="1:14" x14ac:dyDescent="0.25">
      <c r="A106" s="2">
        <v>104</v>
      </c>
      <c r="B106" s="3">
        <v>43611</v>
      </c>
      <c r="C106" s="2"/>
      <c r="D106" s="2" t="s">
        <v>350</v>
      </c>
      <c r="E106" s="2" t="s">
        <v>351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 x14ac:dyDescent="0.25">
      <c r="A107" s="2">
        <v>105</v>
      </c>
      <c r="B107" s="3">
        <v>43632</v>
      </c>
      <c r="C107" s="2"/>
      <c r="D107" s="2" t="s">
        <v>352</v>
      </c>
      <c r="E107" s="2" t="s">
        <v>97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 x14ac:dyDescent="0.25">
      <c r="A108" s="2">
        <v>106</v>
      </c>
      <c r="B108" s="3">
        <v>43495</v>
      </c>
      <c r="C108" s="2"/>
      <c r="D108" s="2" t="s">
        <v>340</v>
      </c>
      <c r="E108" s="2" t="s">
        <v>121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 x14ac:dyDescent="0.25">
      <c r="A109" s="2">
        <v>107</v>
      </c>
      <c r="B109" s="3">
        <v>43128</v>
      </c>
      <c r="C109" s="2"/>
      <c r="D109" s="2" t="s">
        <v>353</v>
      </c>
      <c r="E109" s="2" t="s">
        <v>321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 x14ac:dyDescent="0.25">
      <c r="A110" s="2">
        <v>108</v>
      </c>
      <c r="B110" s="3">
        <v>42508</v>
      </c>
      <c r="C110" s="2"/>
      <c r="D110" s="2" t="s">
        <v>354</v>
      </c>
      <c r="E110" s="2" t="s">
        <v>355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 x14ac:dyDescent="0.25">
      <c r="A111" s="2">
        <v>109</v>
      </c>
      <c r="B111" s="3">
        <v>43381</v>
      </c>
      <c r="C111" s="2"/>
      <c r="D111" s="2" t="s">
        <v>337</v>
      </c>
      <c r="E111" s="2" t="s">
        <v>356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 x14ac:dyDescent="0.25">
      <c r="A112" s="2">
        <v>110</v>
      </c>
      <c r="B112" s="3">
        <v>41893</v>
      </c>
      <c r="C112" s="2"/>
      <c r="D112" s="2" t="s">
        <v>357</v>
      </c>
      <c r="E112" s="2" t="s">
        <v>358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 x14ac:dyDescent="0.25">
      <c r="A113" s="2">
        <v>111</v>
      </c>
      <c r="B113" s="3">
        <v>42500</v>
      </c>
      <c r="C113" s="2"/>
      <c r="D113" s="2" t="s">
        <v>359</v>
      </c>
      <c r="E113" s="2" t="s">
        <v>360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 x14ac:dyDescent="0.25">
      <c r="A114" s="2">
        <v>112</v>
      </c>
      <c r="B114" s="3">
        <v>41972</v>
      </c>
      <c r="C114" s="2"/>
      <c r="D114" s="2" t="s">
        <v>361</v>
      </c>
      <c r="E114" s="2" t="s">
        <v>362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 x14ac:dyDescent="0.25">
      <c r="A115" s="2">
        <v>113</v>
      </c>
      <c r="B115" s="3">
        <v>42620</v>
      </c>
      <c r="C115" s="2"/>
      <c r="D115" s="2" t="s">
        <v>363</v>
      </c>
      <c r="E115" s="2" t="s">
        <v>364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 x14ac:dyDescent="0.25">
      <c r="A116" s="2">
        <v>114</v>
      </c>
      <c r="B116" s="3">
        <v>42551</v>
      </c>
      <c r="C116" s="2"/>
      <c r="D116" s="2" t="s">
        <v>365</v>
      </c>
      <c r="E116" s="2" t="s">
        <v>366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 x14ac:dyDescent="0.25">
      <c r="A117" s="2">
        <v>115</v>
      </c>
      <c r="B117" s="3">
        <v>42521</v>
      </c>
      <c r="C117" s="2"/>
      <c r="D117" s="2" t="s">
        <v>367</v>
      </c>
      <c r="E117" s="2" t="s">
        <v>368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 x14ac:dyDescent="0.25">
      <c r="A118" s="2">
        <v>116</v>
      </c>
      <c r="B118" s="3">
        <v>42648</v>
      </c>
      <c r="C118" s="2"/>
      <c r="D118" s="2" t="s">
        <v>369</v>
      </c>
      <c r="E118" s="2" t="s">
        <v>370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 x14ac:dyDescent="0.25">
      <c r="A119" s="2">
        <v>117</v>
      </c>
      <c r="B119" s="3">
        <v>42522</v>
      </c>
      <c r="C119" s="2"/>
      <c r="D119" s="2" t="s">
        <v>371</v>
      </c>
      <c r="E119" s="2" t="s">
        <v>372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 x14ac:dyDescent="0.25">
      <c r="A120" s="2">
        <v>118</v>
      </c>
      <c r="B120" s="3">
        <v>42564</v>
      </c>
      <c r="C120" s="2"/>
      <c r="D120" s="2" t="s">
        <v>373</v>
      </c>
      <c r="E120" s="2" t="s">
        <v>374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 x14ac:dyDescent="0.25">
      <c r="A121" s="2">
        <v>119</v>
      </c>
      <c r="B121" s="3">
        <v>42225</v>
      </c>
      <c r="C121" s="2"/>
      <c r="D121" s="2" t="s">
        <v>375</v>
      </c>
      <c r="E121" s="2" t="s">
        <v>376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 x14ac:dyDescent="0.25">
      <c r="A122" s="2">
        <v>120</v>
      </c>
      <c r="B122" s="3">
        <v>42395</v>
      </c>
      <c r="C122" s="2"/>
      <c r="D122" s="2" t="s">
        <v>377</v>
      </c>
      <c r="E122" s="2" t="s">
        <v>378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 x14ac:dyDescent="0.25">
      <c r="A123" s="2">
        <v>121</v>
      </c>
      <c r="B123" s="3">
        <v>42057</v>
      </c>
      <c r="C123" s="2"/>
      <c r="D123" s="2" t="s">
        <v>379</v>
      </c>
      <c r="E123" s="2" t="s">
        <v>255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 x14ac:dyDescent="0.25">
      <c r="A124" s="2">
        <v>122</v>
      </c>
      <c r="B124" s="3">
        <v>42499</v>
      </c>
      <c r="C124" s="2"/>
      <c r="D124" s="2" t="s">
        <v>380</v>
      </c>
      <c r="E124" s="2" t="s">
        <v>381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 x14ac:dyDescent="0.25">
      <c r="A125" s="2">
        <v>123</v>
      </c>
      <c r="B125" s="3">
        <v>42196</v>
      </c>
      <c r="C125" s="2"/>
      <c r="D125" s="2" t="s">
        <v>382</v>
      </c>
      <c r="E125" s="2" t="s">
        <v>383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 x14ac:dyDescent="0.25">
      <c r="A126" s="2">
        <v>124</v>
      </c>
      <c r="B126" s="3">
        <v>42485</v>
      </c>
      <c r="C126" s="2"/>
      <c r="D126" s="2" t="s">
        <v>384</v>
      </c>
      <c r="E126" s="2" t="s">
        <v>385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 x14ac:dyDescent="0.25">
      <c r="A127" s="2">
        <v>125</v>
      </c>
      <c r="B127" s="3">
        <v>42709</v>
      </c>
      <c r="C127" s="2"/>
      <c r="D127" s="2" t="s">
        <v>386</v>
      </c>
      <c r="E127" s="2" t="s">
        <v>387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 x14ac:dyDescent="0.25">
      <c r="A128" s="2">
        <v>126</v>
      </c>
      <c r="B128" s="3">
        <v>42397</v>
      </c>
      <c r="C128" s="2"/>
      <c r="D128" s="2" t="s">
        <v>388</v>
      </c>
      <c r="E128" s="2" t="s">
        <v>275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 x14ac:dyDescent="0.25">
      <c r="A129" s="2">
        <v>127</v>
      </c>
      <c r="B129" s="3">
        <v>42319</v>
      </c>
      <c r="C129" s="2"/>
      <c r="D129" s="2" t="s">
        <v>389</v>
      </c>
      <c r="E129" s="2" t="s">
        <v>276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 x14ac:dyDescent="0.25">
      <c r="A130" s="2">
        <v>128</v>
      </c>
      <c r="B130" s="3">
        <v>42529</v>
      </c>
      <c r="C130" s="2"/>
      <c r="D130" s="2" t="s">
        <v>390</v>
      </c>
      <c r="E130" s="2" t="s">
        <v>391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 x14ac:dyDescent="0.25">
      <c r="A131" s="2">
        <v>129</v>
      </c>
      <c r="B131" s="3">
        <v>42731</v>
      </c>
      <c r="C131" s="2"/>
      <c r="D131" s="2" t="s">
        <v>392</v>
      </c>
      <c r="E131" s="2" t="s">
        <v>393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 x14ac:dyDescent="0.25">
      <c r="A132" s="2">
        <v>130</v>
      </c>
      <c r="B132" s="3">
        <v>42687</v>
      </c>
      <c r="C132" s="2"/>
      <c r="D132" s="2" t="s">
        <v>394</v>
      </c>
      <c r="E132" s="2" t="s">
        <v>395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 x14ac:dyDescent="0.25">
      <c r="A133" s="2">
        <v>131</v>
      </c>
      <c r="B133" s="3">
        <v>42710</v>
      </c>
      <c r="C133" s="2"/>
      <c r="D133" s="2" t="s">
        <v>396</v>
      </c>
      <c r="E133" s="2" t="s">
        <v>397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 x14ac:dyDescent="0.25">
      <c r="A134" s="2">
        <v>132</v>
      </c>
      <c r="B134" s="3">
        <v>42663</v>
      </c>
      <c r="C134" s="2"/>
      <c r="D134" s="2" t="s">
        <v>398</v>
      </c>
      <c r="E134" s="2" t="s">
        <v>399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 x14ac:dyDescent="0.25">
      <c r="A135" s="2">
        <v>133</v>
      </c>
      <c r="B135" s="3">
        <v>42494</v>
      </c>
      <c r="C135" s="2"/>
      <c r="D135" s="2" t="s">
        <v>400</v>
      </c>
      <c r="E135" s="2" t="s">
        <v>277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 x14ac:dyDescent="0.25">
      <c r="A136" s="2">
        <v>134</v>
      </c>
      <c r="B136" s="3">
        <v>42619</v>
      </c>
      <c r="C136" s="2"/>
      <c r="D136" s="2" t="s">
        <v>401</v>
      </c>
      <c r="E136" s="2" t="s">
        <v>402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 x14ac:dyDescent="0.25">
      <c r="A137" s="2">
        <v>135</v>
      </c>
      <c r="B137" s="3">
        <v>42522</v>
      </c>
      <c r="C137" s="2"/>
      <c r="D137" s="2" t="s">
        <v>403</v>
      </c>
      <c r="E137" s="2" t="s">
        <v>404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 x14ac:dyDescent="0.25">
      <c r="A138" s="2">
        <v>136</v>
      </c>
      <c r="B138" s="3">
        <v>42324</v>
      </c>
      <c r="C138" s="2"/>
      <c r="D138" s="2" t="s">
        <v>405</v>
      </c>
      <c r="E138" s="2" t="s">
        <v>406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 x14ac:dyDescent="0.25">
      <c r="A139" s="2">
        <v>137</v>
      </c>
      <c r="B139" s="3">
        <v>41839</v>
      </c>
      <c r="C139" s="2"/>
      <c r="D139" s="2" t="s">
        <v>407</v>
      </c>
      <c r="E139" s="2" t="s">
        <v>279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 x14ac:dyDescent="0.25">
      <c r="A140" s="2">
        <v>138</v>
      </c>
      <c r="B140" s="3">
        <v>42662</v>
      </c>
      <c r="C140" s="2"/>
      <c r="D140" s="2" t="s">
        <v>408</v>
      </c>
      <c r="E140" s="2" t="s">
        <v>409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 x14ac:dyDescent="0.25">
      <c r="A141" s="2">
        <v>139</v>
      </c>
      <c r="B141" s="3">
        <v>42494</v>
      </c>
      <c r="C141" s="2"/>
      <c r="D141" s="2" t="s">
        <v>410</v>
      </c>
      <c r="E141" s="2" t="s">
        <v>411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 x14ac:dyDescent="0.25">
      <c r="A142" s="2">
        <v>140</v>
      </c>
      <c r="B142" s="3">
        <v>42663</v>
      </c>
      <c r="C142" s="2"/>
      <c r="D142" s="2" t="s">
        <v>412</v>
      </c>
      <c r="E142" s="2" t="s">
        <v>413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 x14ac:dyDescent="0.25">
      <c r="A143" s="2">
        <v>141</v>
      </c>
      <c r="B143" s="3">
        <v>42389</v>
      </c>
      <c r="C143" s="2"/>
      <c r="D143" s="2" t="s">
        <v>414</v>
      </c>
      <c r="E143" s="2" t="s">
        <v>288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 x14ac:dyDescent="0.25">
      <c r="A144" s="2">
        <v>142</v>
      </c>
      <c r="B144" s="3">
        <v>42409</v>
      </c>
      <c r="C144" s="2"/>
      <c r="D144" s="2" t="s">
        <v>415</v>
      </c>
      <c r="E144" s="2" t="s">
        <v>289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 x14ac:dyDescent="0.25">
      <c r="A145" s="2">
        <v>143</v>
      </c>
      <c r="B145" s="3">
        <v>42690</v>
      </c>
      <c r="C145" s="2"/>
      <c r="D145" s="2" t="s">
        <v>416</v>
      </c>
      <c r="E145" s="2" t="s">
        <v>417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 x14ac:dyDescent="0.25">
      <c r="A146" s="2">
        <v>144</v>
      </c>
      <c r="B146" s="3">
        <v>42703</v>
      </c>
      <c r="C146" s="2"/>
      <c r="D146" s="2" t="s">
        <v>418</v>
      </c>
      <c r="E146" s="2" t="s">
        <v>419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 x14ac:dyDescent="0.25">
      <c r="A147" s="2">
        <v>145</v>
      </c>
      <c r="B147" s="3">
        <v>42710</v>
      </c>
      <c r="C147" s="2"/>
      <c r="D147" s="2" t="s">
        <v>420</v>
      </c>
      <c r="E147" s="2" t="s">
        <v>421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 x14ac:dyDescent="0.25">
      <c r="A148" s="2">
        <v>146</v>
      </c>
      <c r="B148" s="3">
        <v>42583</v>
      </c>
      <c r="C148" s="2"/>
      <c r="D148" s="2" t="s">
        <v>422</v>
      </c>
      <c r="E148" s="2" t="s">
        <v>423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 x14ac:dyDescent="0.25">
      <c r="A149" s="2">
        <v>147</v>
      </c>
      <c r="B149" s="3">
        <v>42549</v>
      </c>
      <c r="C149" s="2"/>
      <c r="D149" s="2" t="s">
        <v>424</v>
      </c>
      <c r="E149" s="2" t="s">
        <v>425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 x14ac:dyDescent="0.25">
      <c r="A150" s="2">
        <v>148</v>
      </c>
      <c r="B150" s="3">
        <v>42094</v>
      </c>
      <c r="C150" s="2"/>
      <c r="D150" s="2" t="s">
        <v>426</v>
      </c>
      <c r="E150" s="2" t="s">
        <v>296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 x14ac:dyDescent="0.25">
      <c r="A151" s="2">
        <v>149</v>
      </c>
      <c r="B151" s="3">
        <v>42565</v>
      </c>
      <c r="C151" s="2"/>
      <c r="D151" s="2" t="s">
        <v>427</v>
      </c>
      <c r="E151" s="2" t="s">
        <v>428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 x14ac:dyDescent="0.25">
      <c r="A152" s="2">
        <v>150</v>
      </c>
      <c r="B152" s="3">
        <v>42535</v>
      </c>
      <c r="C152" s="2"/>
      <c r="D152" s="2" t="s">
        <v>429</v>
      </c>
      <c r="E152" s="2" t="s">
        <v>430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 x14ac:dyDescent="0.25">
      <c r="A153" s="2">
        <v>151</v>
      </c>
      <c r="B153" s="3">
        <v>42939</v>
      </c>
      <c r="C153" s="2"/>
      <c r="D153" s="2" t="s">
        <v>431</v>
      </c>
      <c r="E153" s="2" t="s">
        <v>432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 x14ac:dyDescent="0.25">
      <c r="A154" s="2">
        <v>152</v>
      </c>
      <c r="B154" s="3">
        <v>42956</v>
      </c>
      <c r="C154" s="2"/>
      <c r="D154" s="2" t="s">
        <v>433</v>
      </c>
      <c r="E154" s="2" t="s">
        <v>434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 x14ac:dyDescent="0.25">
      <c r="A155" s="2">
        <v>153</v>
      </c>
      <c r="B155" s="3">
        <v>42823</v>
      </c>
      <c r="C155" s="2"/>
      <c r="D155" s="2" t="s">
        <v>435</v>
      </c>
      <c r="E155" s="2" t="s">
        <v>436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 x14ac:dyDescent="0.25">
      <c r="A156" s="2">
        <v>154</v>
      </c>
      <c r="B156" s="3">
        <v>42823</v>
      </c>
      <c r="C156" s="2"/>
      <c r="D156" s="2" t="s">
        <v>437</v>
      </c>
      <c r="E156" s="2" t="s">
        <v>438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 x14ac:dyDescent="0.25">
      <c r="A157" s="2">
        <v>155</v>
      </c>
      <c r="B157" s="3">
        <v>43059</v>
      </c>
      <c r="C157" s="2"/>
      <c r="D157" s="2" t="s">
        <v>439</v>
      </c>
      <c r="E157" s="2" t="s">
        <v>440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 x14ac:dyDescent="0.25">
      <c r="A158" s="2">
        <v>156</v>
      </c>
      <c r="B158" s="3">
        <v>42761</v>
      </c>
      <c r="C158" s="2"/>
      <c r="D158" s="2" t="s">
        <v>441</v>
      </c>
      <c r="E158" s="2" t="s">
        <v>442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 x14ac:dyDescent="0.25">
      <c r="A159" s="2">
        <v>157</v>
      </c>
      <c r="B159" s="3">
        <v>42793</v>
      </c>
      <c r="C159" s="2"/>
      <c r="D159" s="2" t="s">
        <v>443</v>
      </c>
      <c r="E159" s="2" t="s">
        <v>444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 x14ac:dyDescent="0.25">
      <c r="A160" s="2">
        <v>158</v>
      </c>
      <c r="B160" s="3">
        <v>42870</v>
      </c>
      <c r="C160" s="2"/>
      <c r="D160" s="2" t="s">
        <v>445</v>
      </c>
      <c r="E160" s="2" t="s">
        <v>446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 x14ac:dyDescent="0.25">
      <c r="A161" s="2">
        <v>159</v>
      </c>
      <c r="B161" s="3">
        <v>42760</v>
      </c>
      <c r="C161" s="2"/>
      <c r="D161" s="2" t="s">
        <v>447</v>
      </c>
      <c r="E161" s="2" t="s">
        <v>448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 x14ac:dyDescent="0.25">
      <c r="A162" s="2">
        <v>160</v>
      </c>
      <c r="B162" s="3">
        <v>42971</v>
      </c>
      <c r="C162" s="2"/>
      <c r="D162" s="2" t="s">
        <v>449</v>
      </c>
      <c r="E162" s="2" t="s">
        <v>450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 x14ac:dyDescent="0.25">
      <c r="A163" s="2">
        <v>161</v>
      </c>
      <c r="B163" s="3">
        <v>42830</v>
      </c>
      <c r="C163" s="2"/>
      <c r="D163" s="2" t="s">
        <v>451</v>
      </c>
      <c r="E163" s="2" t="s">
        <v>452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 x14ac:dyDescent="0.25">
      <c r="A164" s="2">
        <v>162</v>
      </c>
      <c r="B164" s="3">
        <v>43038</v>
      </c>
      <c r="C164" s="2"/>
      <c r="D164" s="2" t="s">
        <v>453</v>
      </c>
      <c r="E164" s="2" t="s">
        <v>454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 x14ac:dyDescent="0.25">
      <c r="A165" s="2">
        <v>163</v>
      </c>
      <c r="B165" s="3">
        <v>42963</v>
      </c>
      <c r="C165" s="2"/>
      <c r="D165" s="2" t="s">
        <v>455</v>
      </c>
      <c r="E165" s="2" t="s">
        <v>456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 x14ac:dyDescent="0.25">
      <c r="A166" s="2">
        <v>164</v>
      </c>
      <c r="B166" s="3">
        <v>43030</v>
      </c>
      <c r="C166" s="2"/>
      <c r="D166" s="2" t="s">
        <v>457</v>
      </c>
      <c r="E166" s="2" t="s">
        <v>458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 x14ac:dyDescent="0.25">
      <c r="A167" s="2">
        <v>165</v>
      </c>
      <c r="B167" s="3">
        <v>43089</v>
      </c>
      <c r="C167" s="2"/>
      <c r="D167" s="2" t="s">
        <v>459</v>
      </c>
      <c r="E167" s="2" t="s">
        <v>460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 x14ac:dyDescent="0.25">
      <c r="A168" s="2">
        <v>166</v>
      </c>
      <c r="B168" s="3">
        <v>42876</v>
      </c>
      <c r="C168" s="2"/>
      <c r="D168" s="2" t="s">
        <v>461</v>
      </c>
      <c r="E168" s="2" t="s">
        <v>462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 x14ac:dyDescent="0.25">
      <c r="A169" s="2">
        <v>167</v>
      </c>
      <c r="B169" s="3">
        <v>42975</v>
      </c>
      <c r="C169" s="2"/>
      <c r="D169" s="2" t="s">
        <v>463</v>
      </c>
      <c r="E169" s="2" t="s">
        <v>464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 x14ac:dyDescent="0.25">
      <c r="A170" s="2">
        <v>168</v>
      </c>
      <c r="B170" s="3">
        <v>42824</v>
      </c>
      <c r="C170" s="2"/>
      <c r="D170" s="2" t="s">
        <v>465</v>
      </c>
      <c r="E170" s="2" t="s">
        <v>466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 x14ac:dyDescent="0.25">
      <c r="A171" s="2">
        <v>169</v>
      </c>
      <c r="B171" s="3">
        <v>42768</v>
      </c>
      <c r="C171" s="2"/>
      <c r="D171" s="2" t="s">
        <v>467</v>
      </c>
      <c r="E171" s="2" t="s">
        <v>468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 x14ac:dyDescent="0.25">
      <c r="A172" s="2">
        <v>170</v>
      </c>
      <c r="B172" s="3">
        <v>42858</v>
      </c>
      <c r="C172" s="2"/>
      <c r="D172" s="2" t="s">
        <v>469</v>
      </c>
      <c r="E172" s="2" t="s">
        <v>470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 x14ac:dyDescent="0.25">
      <c r="A173" s="2">
        <v>171</v>
      </c>
      <c r="B173" s="3">
        <v>42760</v>
      </c>
      <c r="C173" s="2"/>
      <c r="D173" s="2" t="s">
        <v>471</v>
      </c>
      <c r="E173" s="2" t="s">
        <v>472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 x14ac:dyDescent="0.25">
      <c r="A174" s="2">
        <v>172</v>
      </c>
      <c r="B174" s="3">
        <v>43074</v>
      </c>
      <c r="C174" s="2"/>
      <c r="D174" s="2" t="s">
        <v>473</v>
      </c>
      <c r="E174" s="2" t="s">
        <v>474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 x14ac:dyDescent="0.25">
      <c r="A175" s="2">
        <v>173</v>
      </c>
      <c r="B175" s="3">
        <v>42899</v>
      </c>
      <c r="C175" s="2"/>
      <c r="D175" s="2" t="s">
        <v>475</v>
      </c>
      <c r="E175" s="2" t="s">
        <v>329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 x14ac:dyDescent="0.25">
      <c r="A176" s="2">
        <v>174</v>
      </c>
      <c r="B176" s="3">
        <v>42880</v>
      </c>
      <c r="C176" s="2"/>
      <c r="D176" s="2" t="s">
        <v>476</v>
      </c>
      <c r="E176" s="2" t="s">
        <v>477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 x14ac:dyDescent="0.25">
      <c r="A177" s="2">
        <v>175</v>
      </c>
      <c r="B177" s="3">
        <v>42885</v>
      </c>
      <c r="C177" s="2"/>
      <c r="D177" s="2" t="s">
        <v>478</v>
      </c>
      <c r="E177" s="2" t="s">
        <v>479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 x14ac:dyDescent="0.25">
      <c r="A178" s="2">
        <v>176</v>
      </c>
      <c r="B178" s="3">
        <v>42803</v>
      </c>
      <c r="C178" s="2"/>
      <c r="D178" s="2" t="s">
        <v>480</v>
      </c>
      <c r="E178" s="2" t="s">
        <v>481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 x14ac:dyDescent="0.25">
      <c r="A179" s="2">
        <v>177</v>
      </c>
      <c r="B179" s="3">
        <v>42885</v>
      </c>
      <c r="C179" s="2"/>
      <c r="D179" s="2" t="s">
        <v>482</v>
      </c>
      <c r="E179" s="2" t="s">
        <v>483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 x14ac:dyDescent="0.25">
      <c r="A180" s="2">
        <v>178</v>
      </c>
      <c r="B180" s="3">
        <v>42963</v>
      </c>
      <c r="C180" s="2"/>
      <c r="D180" s="2" t="s">
        <v>484</v>
      </c>
      <c r="E180" s="2" t="s">
        <v>485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 x14ac:dyDescent="0.25">
      <c r="A181" s="2">
        <v>179</v>
      </c>
      <c r="B181" s="3">
        <v>42919</v>
      </c>
      <c r="C181" s="2"/>
      <c r="D181" s="2" t="s">
        <v>486</v>
      </c>
      <c r="E181" s="2" t="s">
        <v>487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 x14ac:dyDescent="0.25">
      <c r="A182" s="2">
        <v>180</v>
      </c>
      <c r="B182" s="3">
        <v>43006</v>
      </c>
      <c r="C182" s="2"/>
      <c r="D182" s="2" t="s">
        <v>488</v>
      </c>
      <c r="E182" s="2" t="s">
        <v>489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 x14ac:dyDescent="0.25">
      <c r="A183" s="2">
        <v>181</v>
      </c>
      <c r="B183" s="3">
        <v>42878</v>
      </c>
      <c r="C183" s="2"/>
      <c r="D183" s="2" t="s">
        <v>490</v>
      </c>
      <c r="E183" s="2" t="s">
        <v>491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 x14ac:dyDescent="0.25">
      <c r="A184" s="2">
        <v>182</v>
      </c>
      <c r="B184" s="3">
        <v>43045</v>
      </c>
      <c r="C184" s="2"/>
      <c r="D184" s="2" t="s">
        <v>492</v>
      </c>
      <c r="E184" s="2" t="s">
        <v>493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 x14ac:dyDescent="0.25">
      <c r="A185" s="2">
        <v>183</v>
      </c>
      <c r="B185" s="3">
        <v>43038</v>
      </c>
      <c r="C185" s="2"/>
      <c r="D185" s="2" t="s">
        <v>494</v>
      </c>
      <c r="E185" s="2" t="s">
        <v>495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 x14ac:dyDescent="0.25">
      <c r="A186" s="2">
        <v>184</v>
      </c>
      <c r="B186" s="3">
        <v>42992</v>
      </c>
      <c r="C186" s="2"/>
      <c r="D186" s="2" t="s">
        <v>496</v>
      </c>
      <c r="E186" s="2" t="s">
        <v>497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 x14ac:dyDescent="0.25">
      <c r="A187" s="2">
        <v>185</v>
      </c>
      <c r="B187" s="3">
        <v>42964</v>
      </c>
      <c r="C187" s="2"/>
      <c r="D187" s="2" t="s">
        <v>498</v>
      </c>
      <c r="E187" s="2" t="s">
        <v>325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 x14ac:dyDescent="0.25">
      <c r="A188" s="2">
        <v>186</v>
      </c>
      <c r="B188" s="3">
        <v>42897</v>
      </c>
      <c r="C188" s="2"/>
      <c r="D188" s="2" t="s">
        <v>499</v>
      </c>
      <c r="E188" s="2" t="s">
        <v>500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 x14ac:dyDescent="0.25">
      <c r="A189" s="2">
        <v>187</v>
      </c>
      <c r="B189" s="3">
        <v>43006</v>
      </c>
      <c r="C189" s="2"/>
      <c r="D189" s="2" t="s">
        <v>501</v>
      </c>
      <c r="E189" s="2" t="s">
        <v>502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 x14ac:dyDescent="0.25">
      <c r="A190" s="2">
        <v>188</v>
      </c>
      <c r="B190" s="3">
        <v>42877</v>
      </c>
      <c r="C190" s="2"/>
      <c r="D190" s="2" t="s">
        <v>503</v>
      </c>
      <c r="E190" s="2" t="s">
        <v>504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 x14ac:dyDescent="0.25">
      <c r="A191" s="2">
        <v>189</v>
      </c>
      <c r="B191" s="3">
        <v>42906</v>
      </c>
      <c r="C191" s="2"/>
      <c r="D191" s="2" t="s">
        <v>505</v>
      </c>
      <c r="E191" s="2" t="s">
        <v>506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 x14ac:dyDescent="0.25">
      <c r="A192" s="2">
        <v>190</v>
      </c>
      <c r="B192" s="3">
        <v>42907</v>
      </c>
      <c r="C192" s="2"/>
      <c r="D192" s="2" t="s">
        <v>507</v>
      </c>
      <c r="E192" s="2" t="s">
        <v>508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 x14ac:dyDescent="0.25">
      <c r="A193" s="2">
        <v>191</v>
      </c>
      <c r="B193" s="3">
        <v>42754</v>
      </c>
      <c r="C193" s="2"/>
      <c r="D193" s="2" t="s">
        <v>509</v>
      </c>
      <c r="E193" s="2" t="s">
        <v>510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 x14ac:dyDescent="0.25">
      <c r="A194" s="2">
        <v>192</v>
      </c>
      <c r="B194" s="3">
        <v>43005</v>
      </c>
      <c r="C194" s="2"/>
      <c r="D194" s="2" t="s">
        <v>511</v>
      </c>
      <c r="E194" s="2" t="s">
        <v>512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 x14ac:dyDescent="0.25">
      <c r="A195" s="2">
        <v>193</v>
      </c>
      <c r="B195" s="3">
        <v>42793</v>
      </c>
      <c r="C195" s="2"/>
      <c r="D195" s="2" t="s">
        <v>513</v>
      </c>
      <c r="E195" s="2" t="s">
        <v>514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 x14ac:dyDescent="0.25">
      <c r="A196" s="2">
        <v>194</v>
      </c>
      <c r="B196" s="3">
        <v>42906</v>
      </c>
      <c r="C196" s="2"/>
      <c r="D196" s="2" t="s">
        <v>515</v>
      </c>
      <c r="E196" s="2" t="s">
        <v>516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 x14ac:dyDescent="0.25">
      <c r="A197" s="2">
        <v>195</v>
      </c>
      <c r="B197" s="3">
        <v>42759</v>
      </c>
      <c r="C197" s="2"/>
      <c r="D197" s="2" t="s">
        <v>517</v>
      </c>
      <c r="E197" s="2" t="s">
        <v>518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 x14ac:dyDescent="0.25">
      <c r="A198" s="2">
        <v>196</v>
      </c>
      <c r="B198" s="3">
        <v>43018</v>
      </c>
      <c r="C198" s="2"/>
      <c r="D198" s="2" t="s">
        <v>519</v>
      </c>
      <c r="E198" s="2" t="s">
        <v>323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 x14ac:dyDescent="0.25">
      <c r="A199" s="2">
        <v>197</v>
      </c>
      <c r="B199" s="3">
        <v>43145</v>
      </c>
      <c r="C199" s="2"/>
      <c r="D199" s="2" t="s">
        <v>520</v>
      </c>
      <c r="E199" s="2" t="s">
        <v>521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 x14ac:dyDescent="0.25">
      <c r="A200" s="2">
        <v>198</v>
      </c>
      <c r="B200" s="3">
        <v>43146</v>
      </c>
      <c r="C200" s="2"/>
      <c r="D200" s="2" t="s">
        <v>522</v>
      </c>
      <c r="E200" s="2" t="s">
        <v>523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 x14ac:dyDescent="0.25">
      <c r="A201" s="2">
        <v>199</v>
      </c>
      <c r="B201" s="3">
        <v>43188</v>
      </c>
      <c r="C201" s="2"/>
      <c r="D201" s="2" t="s">
        <v>524</v>
      </c>
      <c r="E201" s="2" t="s">
        <v>525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 x14ac:dyDescent="0.25">
      <c r="A202" s="2">
        <v>200</v>
      </c>
      <c r="B202" s="3">
        <v>43207</v>
      </c>
      <c r="C202" s="2"/>
      <c r="D202" s="2" t="s">
        <v>526</v>
      </c>
      <c r="E202" s="2" t="s">
        <v>527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 x14ac:dyDescent="0.25">
      <c r="A203" s="2">
        <v>201</v>
      </c>
      <c r="B203" s="3">
        <v>43213</v>
      </c>
      <c r="C203" s="2"/>
      <c r="D203" s="2" t="s">
        <v>528</v>
      </c>
      <c r="E203" s="2" t="s">
        <v>529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 x14ac:dyDescent="0.25">
      <c r="A204" s="2">
        <v>202</v>
      </c>
      <c r="B204" s="3">
        <v>43242</v>
      </c>
      <c r="C204" s="2"/>
      <c r="D204" s="2" t="s">
        <v>530</v>
      </c>
      <c r="E204" s="2" t="s">
        <v>531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 x14ac:dyDescent="0.25">
      <c r="A205" s="2">
        <v>203</v>
      </c>
      <c r="B205" s="3">
        <v>43153</v>
      </c>
      <c r="C205" s="2"/>
      <c r="D205" s="2" t="s">
        <v>532</v>
      </c>
      <c r="E205" s="2" t="s">
        <v>319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 x14ac:dyDescent="0.25">
      <c r="A206" s="2">
        <v>204</v>
      </c>
      <c r="B206" s="3">
        <v>43107</v>
      </c>
      <c r="C206" s="2"/>
      <c r="D206" s="2" t="s">
        <v>533</v>
      </c>
      <c r="E206" s="2" t="s">
        <v>534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 x14ac:dyDescent="0.25">
      <c r="A207" s="2">
        <v>205</v>
      </c>
      <c r="B207" s="3">
        <v>43135</v>
      </c>
      <c r="C207" s="2"/>
      <c r="D207" s="2" t="s">
        <v>535</v>
      </c>
      <c r="E207" s="2" t="s">
        <v>322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 x14ac:dyDescent="0.25">
      <c r="A208" s="2">
        <v>206</v>
      </c>
      <c r="B208" s="3">
        <v>43671</v>
      </c>
      <c r="C208" s="2"/>
      <c r="D208" s="2" t="s">
        <v>536</v>
      </c>
      <c r="E208" s="2" t="s">
        <v>123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 x14ac:dyDescent="0.25">
      <c r="A209" s="2">
        <v>207</v>
      </c>
      <c r="B209" s="3">
        <v>43636</v>
      </c>
      <c r="C209" s="2"/>
      <c r="D209" s="2" t="s">
        <v>343</v>
      </c>
      <c r="E209" s="2" t="s">
        <v>223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 x14ac:dyDescent="0.25">
      <c r="A210" s="2">
        <v>208</v>
      </c>
      <c r="B210" s="2" t="s">
        <v>537</v>
      </c>
      <c r="C210" s="2"/>
      <c r="D210" s="2" t="s">
        <v>538</v>
      </c>
      <c r="E210" s="2" t="s">
        <v>539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 x14ac:dyDescent="0.25">
      <c r="A211" s="2">
        <v>209</v>
      </c>
      <c r="B211" s="3">
        <v>43495</v>
      </c>
      <c r="C211" s="2"/>
      <c r="D211" s="2" t="s">
        <v>120</v>
      </c>
      <c r="E211" s="2" t="s">
        <v>121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 x14ac:dyDescent="0.25">
      <c r="A212" s="2">
        <v>210</v>
      </c>
      <c r="B212" s="3">
        <v>43825</v>
      </c>
      <c r="C212" s="2"/>
      <c r="D212" s="2" t="s">
        <v>242</v>
      </c>
      <c r="E212" s="2" t="s">
        <v>243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 x14ac:dyDescent="0.25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 x14ac:dyDescent="0.25">
      <c r="A214" s="2">
        <v>212</v>
      </c>
      <c r="B214" s="3">
        <v>43744</v>
      </c>
      <c r="C214" s="2"/>
      <c r="D214" s="2" t="s">
        <v>140</v>
      </c>
      <c r="E214" s="2" t="s">
        <v>141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 x14ac:dyDescent="0.25">
      <c r="A215" s="2">
        <v>213</v>
      </c>
      <c r="B215" s="3">
        <v>43263</v>
      </c>
      <c r="C215" s="2"/>
      <c r="D215" s="2" t="s">
        <v>540</v>
      </c>
      <c r="E215" s="2" t="s">
        <v>541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 x14ac:dyDescent="0.25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 x14ac:dyDescent="0.25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 x14ac:dyDescent="0.25">
      <c r="A218" s="2">
        <v>216</v>
      </c>
      <c r="B218" s="3">
        <v>44066</v>
      </c>
      <c r="C218" s="2"/>
      <c r="D218" s="2" t="s">
        <v>154</v>
      </c>
      <c r="E218" s="2" t="s">
        <v>155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 x14ac:dyDescent="0.25">
      <c r="A219" s="2">
        <v>217</v>
      </c>
      <c r="B219" s="3">
        <v>43901</v>
      </c>
      <c r="C219" s="2"/>
      <c r="D219" s="2" t="s">
        <v>82</v>
      </c>
      <c r="E219" s="2" t="s">
        <v>83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 x14ac:dyDescent="0.25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 x14ac:dyDescent="0.25">
      <c r="A221" s="2">
        <v>219</v>
      </c>
      <c r="B221" s="3">
        <v>43726</v>
      </c>
      <c r="C221" s="2"/>
      <c r="D221" s="2" t="s">
        <v>160</v>
      </c>
      <c r="E221" s="2" t="s">
        <v>161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 x14ac:dyDescent="0.25">
      <c r="A222" s="2">
        <v>220</v>
      </c>
      <c r="B222" s="3">
        <v>43796</v>
      </c>
      <c r="C222" s="2"/>
      <c r="D222" s="2" t="s">
        <v>166</v>
      </c>
      <c r="E222" s="2" t="s">
        <v>167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 x14ac:dyDescent="0.25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 x14ac:dyDescent="0.25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 x14ac:dyDescent="0.25">
      <c r="A225" s="2">
        <v>223</v>
      </c>
      <c r="B225" s="3">
        <v>44038</v>
      </c>
      <c r="C225" s="2"/>
      <c r="D225" s="2" t="s">
        <v>244</v>
      </c>
      <c r="E225" s="2" t="s">
        <v>245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 x14ac:dyDescent="0.25">
      <c r="A226" s="2">
        <v>224</v>
      </c>
      <c r="B226" s="3">
        <v>42606</v>
      </c>
      <c r="C226" s="2"/>
      <c r="D226" s="2" t="s">
        <v>542</v>
      </c>
      <c r="E226" s="2" t="s">
        <v>328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 x14ac:dyDescent="0.25">
      <c r="A227" s="2">
        <v>225</v>
      </c>
      <c r="B227" s="3">
        <v>43328</v>
      </c>
      <c r="C227" s="2"/>
      <c r="D227" s="2" t="s">
        <v>338</v>
      </c>
      <c r="E227" s="2" t="s">
        <v>339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 x14ac:dyDescent="0.25">
      <c r="A228" s="2">
        <v>226</v>
      </c>
      <c r="B228" s="3">
        <v>42898</v>
      </c>
      <c r="C228" s="2"/>
      <c r="D228" s="2" t="s">
        <v>543</v>
      </c>
      <c r="E228" s="2" t="s">
        <v>327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 x14ac:dyDescent="0.25">
      <c r="A229" s="2">
        <v>227</v>
      </c>
      <c r="B229" s="3">
        <v>42544</v>
      </c>
      <c r="C229" s="2"/>
      <c r="D229" s="2" t="s">
        <v>544</v>
      </c>
      <c r="E229" s="2" t="s">
        <v>545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 x14ac:dyDescent="0.25">
      <c r="A230" s="2">
        <v>228</v>
      </c>
      <c r="B230" s="3">
        <v>42807</v>
      </c>
      <c r="C230" s="2"/>
      <c r="D230" s="2" t="s">
        <v>546</v>
      </c>
      <c r="E230" s="2" t="s">
        <v>547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 x14ac:dyDescent="0.25">
      <c r="A231" s="2">
        <v>229</v>
      </c>
      <c r="B231" s="3">
        <v>43326</v>
      </c>
      <c r="C231" s="2"/>
      <c r="D231" s="2" t="s">
        <v>548</v>
      </c>
      <c r="E231" s="2" t="s">
        <v>330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 x14ac:dyDescent="0.25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 x14ac:dyDescent="0.25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 x14ac:dyDescent="0.25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 x14ac:dyDescent="0.25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 x14ac:dyDescent="0.25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 x14ac:dyDescent="0.25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 x14ac:dyDescent="0.25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 x14ac:dyDescent="0.25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 x14ac:dyDescent="0.25">
      <c r="A240" s="2">
        <v>65</v>
      </c>
      <c r="B240" s="3">
        <v>43744</v>
      </c>
      <c r="C240" s="2"/>
      <c r="D240" s="2" t="s">
        <v>140</v>
      </c>
      <c r="E240" s="2" t="s">
        <v>141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 x14ac:dyDescent="0.25">
      <c r="A241" s="2">
        <v>66</v>
      </c>
      <c r="B241" s="3">
        <v>44034</v>
      </c>
      <c r="C241" s="2"/>
      <c r="D241" s="2" t="s">
        <v>142</v>
      </c>
      <c r="E241" s="2" t="s">
        <v>143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 x14ac:dyDescent="0.25">
      <c r="A242" s="2">
        <v>72</v>
      </c>
      <c r="B242" s="3">
        <v>44066</v>
      </c>
      <c r="C242" s="2"/>
      <c r="D242" s="2" t="s">
        <v>154</v>
      </c>
      <c r="E242" s="2" t="s">
        <v>155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 x14ac:dyDescent="0.25">
      <c r="A243" s="2">
        <v>34</v>
      </c>
      <c r="B243" s="3">
        <v>44110</v>
      </c>
      <c r="C243" s="2" t="s">
        <v>554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 x14ac:dyDescent="0.25">
      <c r="A244" s="2">
        <v>2</v>
      </c>
      <c r="B244" s="3">
        <v>43130</v>
      </c>
      <c r="C244" s="2" t="s">
        <v>553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 x14ac:dyDescent="0.25">
      <c r="A245" s="2">
        <v>3</v>
      </c>
      <c r="B245" s="3">
        <v>43481</v>
      </c>
      <c r="C245" s="2" t="s">
        <v>553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 x14ac:dyDescent="0.25">
      <c r="A246" s="2">
        <v>4</v>
      </c>
      <c r="B246" s="3">
        <v>43214</v>
      </c>
      <c r="C246" s="2" t="s">
        <v>553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 x14ac:dyDescent="0.25">
      <c r="A247" s="2">
        <v>5</v>
      </c>
      <c r="B247" s="3">
        <v>43275</v>
      </c>
      <c r="C247" s="2" t="s">
        <v>553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 x14ac:dyDescent="0.25">
      <c r="A248" s="2">
        <v>7</v>
      </c>
      <c r="B248" s="3">
        <v>43913</v>
      </c>
      <c r="C248" s="2" t="s">
        <v>553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 x14ac:dyDescent="0.25">
      <c r="A249" s="2">
        <v>8</v>
      </c>
      <c r="B249" s="3">
        <v>43639</v>
      </c>
      <c r="C249" s="2" t="s">
        <v>553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 x14ac:dyDescent="0.25">
      <c r="A250" s="2">
        <v>9</v>
      </c>
      <c r="B250" s="3">
        <v>43669</v>
      </c>
      <c r="C250" s="2" t="s">
        <v>553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 x14ac:dyDescent="0.25">
      <c r="A251" s="2">
        <v>10</v>
      </c>
      <c r="B251" s="3">
        <v>43762</v>
      </c>
      <c r="C251" s="2" t="s">
        <v>553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 x14ac:dyDescent="0.25">
      <c r="A252" s="2">
        <v>14</v>
      </c>
      <c r="B252" s="3">
        <v>42956</v>
      </c>
      <c r="C252" s="2" t="s">
        <v>553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 x14ac:dyDescent="0.25">
      <c r="A253" s="2">
        <v>15</v>
      </c>
      <c r="B253" s="3">
        <v>43416</v>
      </c>
      <c r="C253" s="2" t="s">
        <v>553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 x14ac:dyDescent="0.25">
      <c r="A254" s="2">
        <v>17</v>
      </c>
      <c r="B254" s="3">
        <v>43664</v>
      </c>
      <c r="C254" s="2" t="s">
        <v>553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 x14ac:dyDescent="0.25">
      <c r="A255" s="2">
        <v>18</v>
      </c>
      <c r="B255" s="3">
        <v>43844</v>
      </c>
      <c r="C255" s="2" t="s">
        <v>553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 x14ac:dyDescent="0.25">
      <c r="A256" s="2">
        <v>19</v>
      </c>
      <c r="B256" s="3">
        <v>43227</v>
      </c>
      <c r="C256" s="2" t="s">
        <v>553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 x14ac:dyDescent="0.25">
      <c r="A257" s="2">
        <v>20</v>
      </c>
      <c r="B257" s="3">
        <v>43004</v>
      </c>
      <c r="C257" s="2" t="s">
        <v>554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 x14ac:dyDescent="0.25">
      <c r="A258" s="2">
        <v>21</v>
      </c>
      <c r="B258" s="3">
        <v>43662</v>
      </c>
      <c r="C258" s="2" t="s">
        <v>554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 x14ac:dyDescent="0.25">
      <c r="A259" s="2">
        <v>22</v>
      </c>
      <c r="B259" s="3">
        <v>43143</v>
      </c>
      <c r="C259" s="2" t="s">
        <v>554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 x14ac:dyDescent="0.25">
      <c r="A260" s="2">
        <v>23</v>
      </c>
      <c r="B260" s="3">
        <v>43492</v>
      </c>
      <c r="C260" s="2" t="s">
        <v>554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 x14ac:dyDescent="0.25">
      <c r="A261" s="2">
        <v>24</v>
      </c>
      <c r="B261" s="3">
        <v>43205</v>
      </c>
      <c r="C261" s="2" t="s">
        <v>554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 x14ac:dyDescent="0.25">
      <c r="A262" s="2">
        <v>25</v>
      </c>
      <c r="B262" s="3">
        <v>43487</v>
      </c>
      <c r="C262" s="2" t="s">
        <v>554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 x14ac:dyDescent="0.25">
      <c r="A263" s="2">
        <v>26</v>
      </c>
      <c r="B263" s="3">
        <v>43741</v>
      </c>
      <c r="C263" s="2" t="s">
        <v>554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 x14ac:dyDescent="0.25">
      <c r="A264" s="2">
        <v>29</v>
      </c>
      <c r="B264" s="3">
        <v>43237</v>
      </c>
      <c r="C264" s="2" t="s">
        <v>554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 x14ac:dyDescent="0.25">
      <c r="A265" s="2">
        <v>30</v>
      </c>
      <c r="B265" s="3">
        <v>43591</v>
      </c>
      <c r="C265" s="2" t="s">
        <v>554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 x14ac:dyDescent="0.25">
      <c r="A266" s="2">
        <v>31</v>
      </c>
      <c r="B266" s="3">
        <v>43249</v>
      </c>
      <c r="C266" s="2" t="s">
        <v>554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 x14ac:dyDescent="0.25">
      <c r="A267" s="2">
        <v>33</v>
      </c>
      <c r="B267" s="3">
        <v>43956</v>
      </c>
      <c r="C267" s="2" t="s">
        <v>554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 x14ac:dyDescent="0.25">
      <c r="A268" s="2">
        <v>38</v>
      </c>
      <c r="B268" s="3">
        <v>43767</v>
      </c>
      <c r="C268" s="2" t="s">
        <v>555</v>
      </c>
      <c r="D268" s="2" t="s">
        <v>86</v>
      </c>
      <c r="E268" s="2" t="s">
        <v>87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 x14ac:dyDescent="0.25">
      <c r="A269" s="2">
        <v>40</v>
      </c>
      <c r="B269" s="3">
        <v>43492</v>
      </c>
      <c r="C269" s="2" t="s">
        <v>555</v>
      </c>
      <c r="D269" s="2" t="s">
        <v>90</v>
      </c>
      <c r="E269" s="2" t="s">
        <v>91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 x14ac:dyDescent="0.25">
      <c r="A270" s="2">
        <v>43</v>
      </c>
      <c r="B270" s="3">
        <v>43632</v>
      </c>
      <c r="C270" s="2" t="s">
        <v>555</v>
      </c>
      <c r="D270" s="2" t="s">
        <v>96</v>
      </c>
      <c r="E270" s="2" t="s">
        <v>97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 x14ac:dyDescent="0.25">
      <c r="A271" s="2">
        <v>45</v>
      </c>
      <c r="B271" s="3">
        <v>43012</v>
      </c>
      <c r="C271" s="2" t="s">
        <v>555</v>
      </c>
      <c r="D271" s="2" t="s">
        <v>100</v>
      </c>
      <c r="E271" s="2" t="s">
        <v>101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 x14ac:dyDescent="0.25">
      <c r="A272" s="2">
        <v>46</v>
      </c>
      <c r="B272" s="3">
        <v>43585</v>
      </c>
      <c r="C272" s="2" t="s">
        <v>555</v>
      </c>
      <c r="D272" s="2" t="s">
        <v>102</v>
      </c>
      <c r="E272" s="2" t="s">
        <v>103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 x14ac:dyDescent="0.25">
      <c r="A273" s="2">
        <v>48</v>
      </c>
      <c r="B273" s="3">
        <v>43751</v>
      </c>
      <c r="C273" s="2" t="s">
        <v>555</v>
      </c>
      <c r="D273" s="2" t="s">
        <v>106</v>
      </c>
      <c r="E273" s="2" t="s">
        <v>107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 x14ac:dyDescent="0.25">
      <c r="A274" s="2">
        <v>49</v>
      </c>
      <c r="B274" s="3">
        <v>43144</v>
      </c>
      <c r="C274" s="2" t="s">
        <v>555</v>
      </c>
      <c r="D274" s="2" t="s">
        <v>108</v>
      </c>
      <c r="E274" s="2" t="s">
        <v>109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 x14ac:dyDescent="0.25">
      <c r="A275" s="2">
        <v>50</v>
      </c>
      <c r="B275" s="3">
        <v>43613</v>
      </c>
      <c r="C275" s="2" t="s">
        <v>555</v>
      </c>
      <c r="D275" s="2" t="s">
        <v>110</v>
      </c>
      <c r="E275" s="2" t="s">
        <v>111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 x14ac:dyDescent="0.25">
      <c r="A276" s="2">
        <v>52</v>
      </c>
      <c r="B276" s="3">
        <v>43265</v>
      </c>
      <c r="C276" s="2" t="s">
        <v>555</v>
      </c>
      <c r="D276" s="2" t="s">
        <v>114</v>
      </c>
      <c r="E276" s="2" t="s">
        <v>115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 x14ac:dyDescent="0.25">
      <c r="A277" s="2">
        <v>53</v>
      </c>
      <c r="B277" s="3">
        <v>43075</v>
      </c>
      <c r="C277" s="2" t="s">
        <v>555</v>
      </c>
      <c r="D277" s="2" t="s">
        <v>116</v>
      </c>
      <c r="E277" s="2" t="s">
        <v>117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 x14ac:dyDescent="0.25">
      <c r="A278" s="2">
        <v>54</v>
      </c>
      <c r="B278" s="3">
        <v>43157</v>
      </c>
      <c r="C278" s="2" t="s">
        <v>555</v>
      </c>
      <c r="D278" s="2" t="s">
        <v>118</v>
      </c>
      <c r="E278" s="2" t="s">
        <v>119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 x14ac:dyDescent="0.25">
      <c r="A279" s="2">
        <v>59</v>
      </c>
      <c r="B279" s="3">
        <v>43513</v>
      </c>
      <c r="C279" s="2" t="s">
        <v>555</v>
      </c>
      <c r="D279" s="2" t="s">
        <v>128</v>
      </c>
      <c r="E279" s="2" t="s">
        <v>129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 x14ac:dyDescent="0.25">
      <c r="A280" s="2">
        <v>60</v>
      </c>
      <c r="B280" s="3">
        <v>43317</v>
      </c>
      <c r="C280" s="2" t="s">
        <v>555</v>
      </c>
      <c r="D280" s="2" t="s">
        <v>130</v>
      </c>
      <c r="E280" s="2" t="s">
        <v>131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 x14ac:dyDescent="0.25">
      <c r="A281" s="2">
        <v>61</v>
      </c>
      <c r="B281" s="3">
        <v>43144</v>
      </c>
      <c r="C281" s="2" t="s">
        <v>554</v>
      </c>
      <c r="D281" s="2" t="s">
        <v>132</v>
      </c>
      <c r="E281" s="2" t="s">
        <v>133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 x14ac:dyDescent="0.25">
      <c r="A282" s="2">
        <v>62</v>
      </c>
      <c r="B282" s="3">
        <v>43276</v>
      </c>
      <c r="C282" s="2" t="s">
        <v>554</v>
      </c>
      <c r="D282" s="2" t="s">
        <v>134</v>
      </c>
      <c r="E282" s="2" t="s">
        <v>135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 x14ac:dyDescent="0.25">
      <c r="A283" s="2">
        <v>64</v>
      </c>
      <c r="B283" s="3">
        <v>43411</v>
      </c>
      <c r="C283" s="2" t="s">
        <v>554</v>
      </c>
      <c r="D283" s="2" t="s">
        <v>138</v>
      </c>
      <c r="E283" s="2" t="s">
        <v>139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 x14ac:dyDescent="0.25">
      <c r="A284" s="2">
        <v>67</v>
      </c>
      <c r="B284" s="3">
        <v>43460</v>
      </c>
      <c r="C284" s="2" t="s">
        <v>554</v>
      </c>
      <c r="D284" s="2" t="s">
        <v>144</v>
      </c>
      <c r="E284" s="2" t="s">
        <v>145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 x14ac:dyDescent="0.25">
      <c r="A285" s="2">
        <v>68</v>
      </c>
      <c r="B285" s="3">
        <v>43579</v>
      </c>
      <c r="C285" s="2" t="s">
        <v>554</v>
      </c>
      <c r="D285" s="2" t="s">
        <v>146</v>
      </c>
      <c r="E285" s="2" t="s">
        <v>147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 x14ac:dyDescent="0.25">
      <c r="A286" s="2">
        <v>69</v>
      </c>
      <c r="B286" s="3">
        <v>43360</v>
      </c>
      <c r="C286" s="2" t="s">
        <v>554</v>
      </c>
      <c r="D286" s="2" t="s">
        <v>148</v>
      </c>
      <c r="E286" s="2" t="s">
        <v>149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 x14ac:dyDescent="0.25">
      <c r="A287" s="2">
        <v>70</v>
      </c>
      <c r="B287" s="3">
        <v>43440</v>
      </c>
      <c r="C287" s="2" t="s">
        <v>554</v>
      </c>
      <c r="D287" s="2" t="s">
        <v>150</v>
      </c>
      <c r="E287" s="2" t="s">
        <v>151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 x14ac:dyDescent="0.25">
      <c r="A288" s="2">
        <v>71</v>
      </c>
      <c r="B288" s="3">
        <v>43263</v>
      </c>
      <c r="C288" s="2" t="s">
        <v>554</v>
      </c>
      <c r="D288" s="2" t="s">
        <v>152</v>
      </c>
      <c r="E288" s="2" t="s">
        <v>153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 x14ac:dyDescent="0.25">
      <c r="A289" s="2">
        <v>73</v>
      </c>
      <c r="B289" s="3">
        <v>43292</v>
      </c>
      <c r="C289" s="2" t="s">
        <v>554</v>
      </c>
      <c r="D289" s="2" t="s">
        <v>156</v>
      </c>
      <c r="E289" s="2" t="s">
        <v>157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 x14ac:dyDescent="0.25">
      <c r="A290" s="2">
        <v>74</v>
      </c>
      <c r="B290" s="3">
        <v>43145</v>
      </c>
      <c r="C290" s="2" t="s">
        <v>554</v>
      </c>
      <c r="D290" s="2" t="s">
        <v>158</v>
      </c>
      <c r="E290" s="2" t="s">
        <v>159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 x14ac:dyDescent="0.25">
      <c r="A291" s="2">
        <v>77</v>
      </c>
      <c r="B291" s="3">
        <v>43579</v>
      </c>
      <c r="C291" s="2" t="s">
        <v>554</v>
      </c>
      <c r="D291" s="2" t="s">
        <v>164</v>
      </c>
      <c r="E291" s="2" t="s">
        <v>165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 x14ac:dyDescent="0.25">
      <c r="A292" s="2">
        <v>81</v>
      </c>
      <c r="B292" s="3">
        <v>43712</v>
      </c>
      <c r="C292" s="2" t="s">
        <v>554</v>
      </c>
      <c r="D292" s="2" t="s">
        <v>172</v>
      </c>
      <c r="E292" s="2" t="s">
        <v>173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 x14ac:dyDescent="0.25">
      <c r="A293" s="2">
        <v>82</v>
      </c>
      <c r="B293" s="3">
        <v>43767</v>
      </c>
      <c r="C293" s="2" t="s">
        <v>554</v>
      </c>
      <c r="D293" s="2" t="s">
        <v>174</v>
      </c>
      <c r="E293" s="2" t="s">
        <v>175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 x14ac:dyDescent="0.25">
      <c r="A294" s="2">
        <v>84</v>
      </c>
      <c r="B294" s="3">
        <v>43438</v>
      </c>
      <c r="C294" s="2" t="s">
        <v>554</v>
      </c>
      <c r="D294" s="2" t="s">
        <v>178</v>
      </c>
      <c r="E294" s="2" t="s">
        <v>179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 x14ac:dyDescent="0.25">
      <c r="A295" s="2">
        <v>85</v>
      </c>
      <c r="B295" s="3">
        <v>43472</v>
      </c>
      <c r="C295" s="2" t="s">
        <v>554</v>
      </c>
      <c r="D295" s="2" t="s">
        <v>180</v>
      </c>
      <c r="E295" s="2" t="s">
        <v>181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 x14ac:dyDescent="0.25">
      <c r="A296" s="2">
        <v>87</v>
      </c>
      <c r="B296" s="3">
        <v>43272</v>
      </c>
      <c r="C296" s="2" t="s">
        <v>555</v>
      </c>
      <c r="D296" s="2" t="s">
        <v>184</v>
      </c>
      <c r="E296" s="2" t="s">
        <v>185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 x14ac:dyDescent="0.25">
      <c r="A297" s="2">
        <v>90</v>
      </c>
      <c r="B297" s="3">
        <v>43114</v>
      </c>
      <c r="C297" s="2" t="s">
        <v>555</v>
      </c>
      <c r="D297" s="2" t="s">
        <v>190</v>
      </c>
      <c r="E297" s="2" t="s">
        <v>191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 x14ac:dyDescent="0.25">
      <c r="A298" s="2">
        <v>91</v>
      </c>
      <c r="B298" s="3">
        <v>43188</v>
      </c>
      <c r="C298" s="2" t="s">
        <v>555</v>
      </c>
      <c r="D298" s="2" t="s">
        <v>192</v>
      </c>
      <c r="E298" s="2" t="s">
        <v>193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 x14ac:dyDescent="0.25">
      <c r="A299" s="2">
        <v>92</v>
      </c>
      <c r="B299" s="3">
        <v>43258</v>
      </c>
      <c r="C299" s="2" t="s">
        <v>555</v>
      </c>
      <c r="D299" s="2" t="s">
        <v>194</v>
      </c>
      <c r="E299" s="2" t="s">
        <v>195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 x14ac:dyDescent="0.25">
      <c r="A300" s="2">
        <v>94</v>
      </c>
      <c r="B300" s="3">
        <v>43125</v>
      </c>
      <c r="C300" s="2" t="s">
        <v>555</v>
      </c>
      <c r="D300" s="2" t="s">
        <v>198</v>
      </c>
      <c r="E300" s="2" t="s">
        <v>199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 x14ac:dyDescent="0.25">
      <c r="A301" s="2">
        <v>95</v>
      </c>
      <c r="B301" s="3">
        <v>43261</v>
      </c>
      <c r="C301" s="2" t="s">
        <v>555</v>
      </c>
      <c r="D301" s="2" t="s">
        <v>200</v>
      </c>
      <c r="E301" s="2" t="s">
        <v>201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 x14ac:dyDescent="0.25">
      <c r="A302" s="2">
        <v>105</v>
      </c>
      <c r="B302" s="3">
        <v>43256</v>
      </c>
      <c r="C302" s="2" t="s">
        <v>555</v>
      </c>
      <c r="D302" s="2" t="s">
        <v>220</v>
      </c>
      <c r="E302" s="2" t="s">
        <v>221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 x14ac:dyDescent="0.25">
      <c r="A303" s="2">
        <v>107</v>
      </c>
      <c r="B303" s="3">
        <v>43500</v>
      </c>
      <c r="C303" s="2" t="s">
        <v>555</v>
      </c>
      <c r="D303" s="2" t="s">
        <v>224</v>
      </c>
      <c r="E303" s="2" t="s">
        <v>225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 x14ac:dyDescent="0.25">
      <c r="A304" s="2">
        <v>108</v>
      </c>
      <c r="B304" s="3">
        <v>43382</v>
      </c>
      <c r="C304" s="2" t="s">
        <v>555</v>
      </c>
      <c r="D304" s="2" t="s">
        <v>226</v>
      </c>
      <c r="E304" s="2" t="s">
        <v>227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 x14ac:dyDescent="0.25">
      <c r="A305" s="2">
        <v>109</v>
      </c>
      <c r="B305" s="3">
        <v>43326</v>
      </c>
      <c r="C305" s="2" t="s">
        <v>555</v>
      </c>
      <c r="D305" s="2" t="s">
        <v>228</v>
      </c>
      <c r="E305" s="2" t="s">
        <v>229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  <row r="306" spans="1:14" x14ac:dyDescent="0.25">
      <c r="A306" s="13">
        <v>19</v>
      </c>
      <c r="B306" s="14">
        <v>43887</v>
      </c>
      <c r="C306" s="15" t="s">
        <v>555</v>
      </c>
      <c r="D306" s="15" t="s">
        <v>98</v>
      </c>
      <c r="E306" s="15" t="s">
        <v>99</v>
      </c>
      <c r="F306" s="15" t="s">
        <v>11</v>
      </c>
      <c r="G306" s="16">
        <v>5046.9880999999996</v>
      </c>
      <c r="H306" s="16">
        <v>5035</v>
      </c>
      <c r="I306" s="16">
        <v>5170</v>
      </c>
      <c r="J306" s="16">
        <v>5499</v>
      </c>
      <c r="K306" s="2"/>
      <c r="L306" s="2"/>
      <c r="M306" s="2"/>
      <c r="N306" s="2"/>
    </row>
    <row r="307" spans="1:14" x14ac:dyDescent="0.25">
      <c r="A307" s="13">
        <v>8</v>
      </c>
      <c r="B307" s="14">
        <v>44125</v>
      </c>
      <c r="C307" s="15" t="s">
        <v>553</v>
      </c>
      <c r="D307" s="15" t="s">
        <v>42</v>
      </c>
      <c r="E307" s="15" t="s">
        <v>43</v>
      </c>
      <c r="F307" s="15" t="s">
        <v>11</v>
      </c>
      <c r="G307" s="16">
        <v>862.15</v>
      </c>
      <c r="H307" s="16">
        <v>860</v>
      </c>
      <c r="I307" s="16">
        <v>885</v>
      </c>
      <c r="J307" s="16">
        <v>950</v>
      </c>
      <c r="K307" s="17">
        <v>44212</v>
      </c>
      <c r="L307" s="15" t="s">
        <v>560</v>
      </c>
      <c r="M307" s="18" t="s">
        <v>566</v>
      </c>
      <c r="N307" s="15" t="s">
        <v>562</v>
      </c>
    </row>
    <row r="308" spans="1:14" x14ac:dyDescent="0.25">
      <c r="A308" s="13">
        <v>12</v>
      </c>
      <c r="B308" s="19">
        <v>44110</v>
      </c>
      <c r="C308" s="13" t="s">
        <v>554</v>
      </c>
      <c r="D308" s="13" t="s">
        <v>78</v>
      </c>
      <c r="E308" s="13" t="s">
        <v>79</v>
      </c>
      <c r="F308" s="13" t="s">
        <v>11</v>
      </c>
      <c r="G308" s="20">
        <v>994.48</v>
      </c>
      <c r="H308" s="20">
        <v>992</v>
      </c>
      <c r="I308" s="20">
        <v>1020</v>
      </c>
      <c r="J308" s="20">
        <v>1090</v>
      </c>
      <c r="K308" s="21">
        <v>44222</v>
      </c>
      <c r="L308" s="13" t="s">
        <v>567</v>
      </c>
      <c r="M308" s="22" t="s">
        <v>563</v>
      </c>
      <c r="N308" s="13" t="s">
        <v>562</v>
      </c>
    </row>
    <row r="309" spans="1:14" x14ac:dyDescent="0.25">
      <c r="A309" s="13">
        <v>13</v>
      </c>
      <c r="B309" s="14">
        <v>44153</v>
      </c>
      <c r="C309" s="15" t="s">
        <v>554</v>
      </c>
      <c r="D309" s="15" t="s">
        <v>80</v>
      </c>
      <c r="E309" s="15" t="s">
        <v>81</v>
      </c>
      <c r="F309" s="15" t="s">
        <v>11</v>
      </c>
      <c r="G309" s="16">
        <v>999.49249999999995</v>
      </c>
      <c r="H309" s="16">
        <v>997</v>
      </c>
      <c r="I309" s="16">
        <v>1025</v>
      </c>
      <c r="J309" s="16">
        <v>1099</v>
      </c>
      <c r="K309" s="17"/>
      <c r="L309" s="15" t="s">
        <v>567</v>
      </c>
      <c r="M309" s="18" t="s">
        <v>563</v>
      </c>
      <c r="N309" s="15" t="s">
        <v>562</v>
      </c>
    </row>
    <row r="310" spans="1:14" x14ac:dyDescent="0.25">
      <c r="A310" s="13">
        <v>33</v>
      </c>
      <c r="B310" s="14">
        <v>44146</v>
      </c>
      <c r="C310" s="15" t="s">
        <v>554</v>
      </c>
      <c r="D310" s="15" t="s">
        <v>162</v>
      </c>
      <c r="E310" s="15" t="s">
        <v>163</v>
      </c>
      <c r="F310" s="15" t="s">
        <v>11</v>
      </c>
      <c r="G310" s="16">
        <v>1120.6600000000001</v>
      </c>
      <c r="H310" s="16">
        <v>1118</v>
      </c>
      <c r="I310" s="16">
        <v>1150</v>
      </c>
      <c r="J310" s="16">
        <v>1230</v>
      </c>
      <c r="K310" s="17"/>
      <c r="L310" s="15" t="s">
        <v>567</v>
      </c>
      <c r="M310" s="18" t="s">
        <v>564</v>
      </c>
      <c r="N310" s="15" t="s">
        <v>562</v>
      </c>
    </row>
    <row r="311" spans="1:14" x14ac:dyDescent="0.25">
      <c r="A311" s="30">
        <v>5</v>
      </c>
      <c r="B311" s="33">
        <v>44031</v>
      </c>
      <c r="C311" s="34" t="s">
        <v>553</v>
      </c>
      <c r="D311" s="34" t="s">
        <v>32</v>
      </c>
      <c r="E311" s="34" t="s">
        <v>33</v>
      </c>
      <c r="F311" s="34" t="s">
        <v>11</v>
      </c>
      <c r="G311" s="35">
        <v>819.04250000000002</v>
      </c>
      <c r="H311" s="35">
        <v>817</v>
      </c>
      <c r="I311" s="35">
        <v>840</v>
      </c>
      <c r="J311" s="35">
        <v>899</v>
      </c>
      <c r="K311" s="36">
        <v>44212</v>
      </c>
      <c r="L311" s="34" t="s">
        <v>560</v>
      </c>
      <c r="M311" s="37" t="s">
        <v>563</v>
      </c>
      <c r="N311" s="34" t="s">
        <v>562</v>
      </c>
    </row>
    <row r="312" spans="1:14" x14ac:dyDescent="0.25">
      <c r="A312" s="30">
        <v>10</v>
      </c>
      <c r="B312" s="31">
        <v>43983</v>
      </c>
      <c r="C312" s="30" t="s">
        <v>554</v>
      </c>
      <c r="D312" s="30" t="s">
        <v>66</v>
      </c>
      <c r="E312" s="30" t="s">
        <v>67</v>
      </c>
      <c r="F312" s="30" t="s">
        <v>11</v>
      </c>
      <c r="G312" s="38">
        <v>1042.5999999999999</v>
      </c>
      <c r="H312" s="38">
        <v>1040</v>
      </c>
      <c r="I312" s="38">
        <v>1070</v>
      </c>
      <c r="J312" s="38">
        <v>1150</v>
      </c>
      <c r="K312" s="39">
        <v>44212</v>
      </c>
      <c r="L312" s="30" t="s">
        <v>567</v>
      </c>
      <c r="M312" s="32" t="s">
        <v>568</v>
      </c>
      <c r="N312" s="30" t="s">
        <v>562</v>
      </c>
    </row>
    <row r="313" spans="1:14" x14ac:dyDescent="0.25">
      <c r="A313" s="30">
        <v>28</v>
      </c>
      <c r="B313" s="33">
        <v>43744</v>
      </c>
      <c r="C313" s="34" t="s">
        <v>554</v>
      </c>
      <c r="D313" s="34" t="s">
        <v>140</v>
      </c>
      <c r="E313" s="34" t="s">
        <v>141</v>
      </c>
      <c r="F313" s="34" t="s">
        <v>11</v>
      </c>
      <c r="G313" s="35">
        <v>1062.6500000000001</v>
      </c>
      <c r="H313" s="35">
        <v>1060</v>
      </c>
      <c r="I313" s="35">
        <v>1090</v>
      </c>
      <c r="J313" s="35">
        <v>1170</v>
      </c>
      <c r="K313" s="36">
        <v>44212</v>
      </c>
      <c r="L313" s="34" t="s">
        <v>567</v>
      </c>
      <c r="M313" s="37" t="s">
        <v>566</v>
      </c>
      <c r="N313" s="34" t="s">
        <v>562</v>
      </c>
    </row>
    <row r="314" spans="1:14" x14ac:dyDescent="0.25">
      <c r="A314" s="30">
        <v>39</v>
      </c>
      <c r="B314" s="33">
        <v>44158</v>
      </c>
      <c r="C314" s="34" t="s">
        <v>554</v>
      </c>
      <c r="D314" s="34" t="s">
        <v>176</v>
      </c>
      <c r="E314" s="34" t="s">
        <v>177</v>
      </c>
      <c r="F314" s="34" t="s">
        <v>11</v>
      </c>
      <c r="G314" s="35">
        <v>1140.845</v>
      </c>
      <c r="H314" s="35">
        <v>1138</v>
      </c>
      <c r="I314" s="35">
        <v>1170</v>
      </c>
      <c r="J314" s="35">
        <v>1250</v>
      </c>
      <c r="K314" s="36"/>
      <c r="L314" s="34" t="s">
        <v>585</v>
      </c>
      <c r="M314" s="37" t="s">
        <v>570</v>
      </c>
      <c r="N314" s="34" t="s">
        <v>562</v>
      </c>
    </row>
    <row r="315" spans="1:14" x14ac:dyDescent="0.25">
      <c r="A315" s="30">
        <v>3</v>
      </c>
      <c r="B315" s="33">
        <v>43858</v>
      </c>
      <c r="C315" s="34" t="s">
        <v>553</v>
      </c>
      <c r="D315" s="34" t="s">
        <v>22</v>
      </c>
      <c r="E315" s="34" t="s">
        <v>23</v>
      </c>
      <c r="F315" s="34" t="s">
        <v>11</v>
      </c>
      <c r="G315" s="35">
        <v>809.01750000000004</v>
      </c>
      <c r="H315" s="35">
        <v>807</v>
      </c>
      <c r="I315" s="35">
        <v>830</v>
      </c>
      <c r="J315" s="35">
        <v>890</v>
      </c>
      <c r="K315" s="36">
        <v>44212</v>
      </c>
      <c r="L315" s="34" t="s">
        <v>560</v>
      </c>
      <c r="M315" s="37" t="s">
        <v>561</v>
      </c>
      <c r="N315" s="34" t="s">
        <v>562</v>
      </c>
    </row>
    <row r="316" spans="1:14" x14ac:dyDescent="0.25">
      <c r="A316" s="30">
        <v>6</v>
      </c>
      <c r="B316" s="33">
        <v>43970</v>
      </c>
      <c r="C316" s="34" t="s">
        <v>553</v>
      </c>
      <c r="D316" s="34" t="s">
        <v>34</v>
      </c>
      <c r="E316" s="34" t="s">
        <v>35</v>
      </c>
      <c r="F316" s="34" t="s">
        <v>11</v>
      </c>
      <c r="G316" s="35">
        <v>945.35749999999996</v>
      </c>
      <c r="H316" s="35">
        <v>943</v>
      </c>
      <c r="I316" s="35">
        <v>970</v>
      </c>
      <c r="J316" s="35">
        <v>1040</v>
      </c>
      <c r="K316" s="36">
        <v>44212</v>
      </c>
      <c r="L316" s="34" t="s">
        <v>560</v>
      </c>
      <c r="M316" s="37" t="s">
        <v>564</v>
      </c>
      <c r="N316" s="34" t="s">
        <v>562</v>
      </c>
    </row>
    <row r="317" spans="1:14" x14ac:dyDescent="0.25">
      <c r="A317" s="30">
        <v>11</v>
      </c>
      <c r="B317" s="33">
        <v>43597</v>
      </c>
      <c r="C317" s="34" t="s">
        <v>554</v>
      </c>
      <c r="D317" s="34" t="s">
        <v>74</v>
      </c>
      <c r="E317" s="34" t="s">
        <v>75</v>
      </c>
      <c r="F317" s="34" t="s">
        <v>11</v>
      </c>
      <c r="G317" s="35">
        <v>1296.08</v>
      </c>
      <c r="H317" s="35">
        <v>1293</v>
      </c>
      <c r="I317" s="35">
        <v>1330</v>
      </c>
      <c r="J317" s="35">
        <v>1430</v>
      </c>
      <c r="K317" s="36">
        <v>44212</v>
      </c>
      <c r="L317" s="34" t="s">
        <v>567</v>
      </c>
      <c r="M317" s="37" t="s">
        <v>563</v>
      </c>
      <c r="N317" s="34" t="s">
        <v>569</v>
      </c>
    </row>
    <row r="318" spans="1:14" x14ac:dyDescent="0.25">
      <c r="A318" s="30">
        <v>30</v>
      </c>
      <c r="B318" s="33">
        <v>44249</v>
      </c>
      <c r="C318" s="34" t="s">
        <v>554</v>
      </c>
      <c r="D318" s="34" t="s">
        <v>626</v>
      </c>
      <c r="E318" s="34" t="s">
        <v>625</v>
      </c>
      <c r="F318" s="34" t="s">
        <v>11</v>
      </c>
      <c r="G318" s="35">
        <v>1062.52</v>
      </c>
      <c r="H318" s="35">
        <v>1060</v>
      </c>
      <c r="I318" s="35">
        <v>1090</v>
      </c>
      <c r="J318" s="35">
        <v>1170</v>
      </c>
      <c r="K318" s="36"/>
      <c r="L318" s="34" t="s">
        <v>567</v>
      </c>
      <c r="M318" s="37" t="s">
        <v>566</v>
      </c>
      <c r="N318" s="34" t="s">
        <v>562</v>
      </c>
    </row>
    <row r="319" spans="1:14" x14ac:dyDescent="0.25">
      <c r="A319" s="30">
        <v>34</v>
      </c>
      <c r="B319" s="33">
        <v>44238</v>
      </c>
      <c r="C319" s="34" t="s">
        <v>554</v>
      </c>
      <c r="D319" s="34" t="s">
        <v>623</v>
      </c>
      <c r="E319" s="34" t="s">
        <v>624</v>
      </c>
      <c r="F319" s="34" t="s">
        <v>11</v>
      </c>
      <c r="G319" s="35">
        <v>1178.94</v>
      </c>
      <c r="H319" s="37">
        <v>1176</v>
      </c>
      <c r="I319" s="37">
        <v>1210</v>
      </c>
      <c r="J319" s="37">
        <v>1290</v>
      </c>
      <c r="K319" s="36"/>
      <c r="L319" s="34" t="s">
        <v>567</v>
      </c>
      <c r="M319" s="37" t="s">
        <v>581</v>
      </c>
      <c r="N319" s="34" t="s">
        <v>562</v>
      </c>
    </row>
    <row r="320" spans="1:14" x14ac:dyDescent="0.25">
      <c r="A320" s="30">
        <v>37</v>
      </c>
      <c r="B320" s="33">
        <v>44230</v>
      </c>
      <c r="C320" s="34" t="s">
        <v>554</v>
      </c>
      <c r="D320" s="34" t="s">
        <v>619</v>
      </c>
      <c r="E320" s="34" t="s">
        <v>620</v>
      </c>
      <c r="F320" s="34" t="s">
        <v>11</v>
      </c>
      <c r="G320" s="35">
        <v>1267.01</v>
      </c>
      <c r="H320" s="37">
        <v>1264</v>
      </c>
      <c r="I320" s="37">
        <v>1300</v>
      </c>
      <c r="J320" s="37">
        <v>1390</v>
      </c>
      <c r="K320" s="36"/>
      <c r="L320" s="34" t="s">
        <v>585</v>
      </c>
      <c r="M320" s="37" t="s">
        <v>581</v>
      </c>
      <c r="N320" s="34" t="s">
        <v>562</v>
      </c>
    </row>
    <row r="321" spans="1:14" x14ac:dyDescent="0.25">
      <c r="A321" s="30">
        <v>4</v>
      </c>
      <c r="B321" s="33">
        <v>44236</v>
      </c>
      <c r="C321" s="34" t="s">
        <v>553</v>
      </c>
      <c r="D321" s="34" t="s">
        <v>621</v>
      </c>
      <c r="E321" s="34" t="s">
        <v>622</v>
      </c>
      <c r="F321" s="34" t="s">
        <v>11</v>
      </c>
      <c r="G321" s="35">
        <f t="shared" ref="G321" si="0">((H321*0.0025)+H321)</f>
        <v>819.04250000000002</v>
      </c>
      <c r="H321" s="37">
        <v>817</v>
      </c>
      <c r="I321" s="37">
        <v>840</v>
      </c>
      <c r="J321" s="37">
        <v>899</v>
      </c>
      <c r="K321" s="36"/>
      <c r="L321" s="34" t="s">
        <v>560</v>
      </c>
      <c r="M321" s="37" t="s">
        <v>563</v>
      </c>
      <c r="N321" s="34" t="s">
        <v>562</v>
      </c>
    </row>
    <row r="322" spans="1:14" x14ac:dyDescent="0.25">
      <c r="A322" s="30">
        <v>2</v>
      </c>
      <c r="B322" s="33">
        <v>43641</v>
      </c>
      <c r="C322" s="34" t="s">
        <v>553</v>
      </c>
      <c r="D322" s="34" t="s">
        <v>10</v>
      </c>
      <c r="E322" s="34" t="s">
        <v>12</v>
      </c>
      <c r="F322" s="34" t="s">
        <v>11</v>
      </c>
      <c r="G322" s="35">
        <f>((H322*0.0025)+H322)</f>
        <v>798.99249999999995</v>
      </c>
      <c r="H322" s="35">
        <v>797</v>
      </c>
      <c r="I322" s="35">
        <v>820</v>
      </c>
      <c r="J322" s="35">
        <v>880</v>
      </c>
      <c r="K322" s="36">
        <v>44212</v>
      </c>
      <c r="L322" s="34" t="s">
        <v>560</v>
      </c>
      <c r="M322" s="37" t="s">
        <v>561</v>
      </c>
      <c r="N322" s="34" t="s">
        <v>562</v>
      </c>
    </row>
    <row r="323" spans="1:14" x14ac:dyDescent="0.25">
      <c r="A323" s="2">
        <v>36</v>
      </c>
      <c r="B323" s="3">
        <v>44160</v>
      </c>
      <c r="C323" s="2" t="s">
        <v>554</v>
      </c>
      <c r="D323" s="2" t="s">
        <v>168</v>
      </c>
      <c r="E323" s="2" t="s">
        <v>169</v>
      </c>
      <c r="F323" s="2" t="s">
        <v>11</v>
      </c>
      <c r="G323" s="4">
        <v>1227.9167</v>
      </c>
      <c r="H323" s="4">
        <v>1225</v>
      </c>
      <c r="I323" s="4">
        <v>1260</v>
      </c>
      <c r="J323" s="4">
        <v>1350</v>
      </c>
      <c r="K323" s="5"/>
      <c r="L323" s="2" t="s">
        <v>585</v>
      </c>
      <c r="M323" s="4" t="s">
        <v>586</v>
      </c>
      <c r="N323" s="2" t="s">
        <v>562</v>
      </c>
    </row>
    <row r="324" spans="1:14" s="41" customFormat="1" x14ac:dyDescent="0.25">
      <c r="A324" s="30">
        <v>9</v>
      </c>
      <c r="B324" s="33">
        <v>43646</v>
      </c>
      <c r="C324" s="34" t="s">
        <v>554</v>
      </c>
      <c r="D324" s="34" t="s">
        <v>64</v>
      </c>
      <c r="E324" s="34" t="s">
        <v>65</v>
      </c>
      <c r="F324" s="34" t="s">
        <v>11</v>
      </c>
      <c r="G324" s="35">
        <f t="shared" ref="G324" si="1">((H324*0.0025)+H324)</f>
        <v>1062.6500000000001</v>
      </c>
      <c r="H324" s="35">
        <v>1060</v>
      </c>
      <c r="I324" s="35">
        <v>1090</v>
      </c>
      <c r="J324" s="35">
        <v>1160</v>
      </c>
      <c r="K324" s="36">
        <v>44212</v>
      </c>
      <c r="L324" s="34" t="s">
        <v>567</v>
      </c>
      <c r="M324" s="37" t="s">
        <v>563</v>
      </c>
      <c r="N324" s="34" t="s">
        <v>562</v>
      </c>
    </row>
    <row r="325" spans="1:14" x14ac:dyDescent="0.25">
      <c r="A325" s="30">
        <v>65</v>
      </c>
      <c r="B325" s="33">
        <v>44308</v>
      </c>
      <c r="C325" s="34" t="s">
        <v>555</v>
      </c>
      <c r="D325" s="34" t="s">
        <v>637</v>
      </c>
      <c r="E325" s="34" t="s">
        <v>636</v>
      </c>
      <c r="F325" s="34" t="s">
        <v>11</v>
      </c>
      <c r="G325" s="35">
        <f>(((((H325/105)*100)*0.0025)+H325))</f>
        <v>9504.5761904761912</v>
      </c>
      <c r="H325" s="35">
        <v>9482</v>
      </c>
      <c r="I325" s="35">
        <v>9750</v>
      </c>
      <c r="J325" s="35">
        <v>10490</v>
      </c>
      <c r="K325" s="36"/>
      <c r="L325" s="34" t="s">
        <v>638</v>
      </c>
      <c r="M325" s="37" t="s">
        <v>639</v>
      </c>
      <c r="N325" s="34" t="s">
        <v>640</v>
      </c>
    </row>
    <row r="326" spans="1:14" x14ac:dyDescent="0.25">
      <c r="A326" s="30">
        <v>66</v>
      </c>
      <c r="B326" s="33">
        <v>44273</v>
      </c>
      <c r="C326" s="34" t="s">
        <v>555</v>
      </c>
      <c r="D326" s="34" t="s">
        <v>633</v>
      </c>
      <c r="E326" s="34" t="s">
        <v>632</v>
      </c>
      <c r="F326" s="34" t="s">
        <v>11</v>
      </c>
      <c r="G326" s="35">
        <v>9502.5714000000007</v>
      </c>
      <c r="H326" s="35">
        <v>9480</v>
      </c>
      <c r="I326" s="35">
        <v>9750</v>
      </c>
      <c r="J326" s="35">
        <v>10490</v>
      </c>
      <c r="K326" s="36"/>
      <c r="L326" s="34" t="s">
        <v>634</v>
      </c>
      <c r="M326" s="37" t="s">
        <v>598</v>
      </c>
      <c r="N326" s="34" t="s">
        <v>635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2021-05-09T13:50:56Z</dcterms:modified>
</cp:coreProperties>
</file>