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755"/>
  </bookViews>
  <sheets>
    <sheet name="Daily Requisition" sheetId="3" r:id="rId1"/>
  </sheets>
  <definedNames>
    <definedName name="_xlnm._FilterDatabase" localSheetId="0" hidden="1">'Daily Requisition'!$A$4:$E$188</definedName>
  </definedNames>
  <calcPr calcId="162913"/>
</workbook>
</file>

<file path=xl/calcChain.xml><?xml version="1.0" encoding="utf-8"?>
<calcChain xmlns="http://schemas.openxmlformats.org/spreadsheetml/2006/main">
  <c r="D185" i="3" l="1"/>
  <c r="D186" i="3" l="1"/>
  <c r="D183" i="3" l="1"/>
  <c r="D178" i="3" l="1"/>
  <c r="D104" i="3" l="1"/>
  <c r="D86" i="3" l="1"/>
  <c r="D16" i="3" l="1"/>
  <c r="D91" i="3" l="1"/>
  <c r="C188" i="3" l="1"/>
  <c r="D66" i="3"/>
  <c r="D5" i="3"/>
  <c r="D184" i="3" l="1"/>
  <c r="D90" i="3" l="1"/>
  <c r="D135" i="3" l="1"/>
  <c r="D46" i="3" l="1"/>
  <c r="D83" i="3" l="1"/>
  <c r="D24" i="3" l="1"/>
  <c r="D45" i="3" l="1"/>
  <c r="D74" i="3" l="1"/>
  <c r="D75" i="3" l="1"/>
  <c r="D112" i="3" l="1"/>
  <c r="D58" i="3" l="1"/>
  <c r="D177" i="3" l="1"/>
  <c r="D181" i="3" l="1"/>
  <c r="D103" i="3" l="1"/>
  <c r="D173" i="3" l="1"/>
  <c r="D17" i="3" l="1"/>
  <c r="D65" i="3" l="1"/>
  <c r="D182" i="3" l="1"/>
  <c r="D132" i="3" l="1"/>
  <c r="D187" i="3" l="1"/>
  <c r="D55" i="3" l="1"/>
  <c r="D13" i="3"/>
  <c r="D61" i="3"/>
  <c r="D180" i="3"/>
  <c r="D175" i="3"/>
  <c r="D69" i="3"/>
  <c r="D139" i="3"/>
  <c r="D140" i="3"/>
  <c r="D179" i="3"/>
  <c r="E3" i="3"/>
  <c r="D128" i="3"/>
  <c r="D54" i="3"/>
  <c r="D15" i="3"/>
  <c r="D67" i="3"/>
  <c r="D41" i="3"/>
  <c r="D144" i="3"/>
  <c r="D172" i="3"/>
  <c r="D82" i="3"/>
  <c r="D20" i="3"/>
  <c r="D37" i="3"/>
  <c r="D12" i="3"/>
  <c r="D147" i="3"/>
  <c r="D68" i="3"/>
  <c r="D35" i="3"/>
  <c r="D107" i="3"/>
  <c r="D89" i="3"/>
  <c r="D79" i="3" l="1"/>
  <c r="D143" i="3"/>
  <c r="D148" i="3"/>
  <c r="D72" i="3"/>
  <c r="D170" i="3"/>
  <c r="D38" i="3"/>
  <c r="D40" i="3"/>
  <c r="D159" i="3"/>
  <c r="D105" i="3"/>
  <c r="D167" i="3"/>
  <c r="D111" i="3"/>
  <c r="D53" i="3"/>
  <c r="D131" i="3"/>
  <c r="D151" i="3"/>
  <c r="D23" i="3"/>
  <c r="D101" i="3"/>
  <c r="D149" i="3"/>
  <c r="D171" i="3"/>
  <c r="D109" i="3"/>
  <c r="D80" i="3"/>
  <c r="D125" i="3"/>
  <c r="D126" i="3"/>
  <c r="D150" i="3"/>
  <c r="D77" i="3"/>
  <c r="D59" i="3"/>
  <c r="D145" i="3"/>
  <c r="D164" i="3"/>
  <c r="D84" i="3"/>
  <c r="D99" i="3"/>
  <c r="D96" i="3"/>
  <c r="D11" i="3"/>
  <c r="D156" i="3"/>
  <c r="D70" i="3"/>
  <c r="D169" i="3"/>
  <c r="D166" i="3"/>
  <c r="D146" i="3"/>
  <c r="D108" i="3"/>
  <c r="D43" i="3"/>
  <c r="D34" i="3"/>
  <c r="D26" i="3"/>
  <c r="D31" i="3"/>
  <c r="D9" i="3"/>
  <c r="D10" i="3"/>
  <c r="D39" i="3"/>
  <c r="D6" i="3"/>
  <c r="C198" i="3"/>
  <c r="D176" i="3"/>
  <c r="D174" i="3"/>
  <c r="D168" i="3"/>
  <c r="D165" i="3"/>
  <c r="D163" i="3"/>
  <c r="D162" i="3"/>
  <c r="D161" i="3"/>
  <c r="D160" i="3"/>
  <c r="D158" i="3"/>
  <c r="D157" i="3"/>
  <c r="D155" i="3"/>
  <c r="D154" i="3"/>
  <c r="D153" i="3"/>
  <c r="D152" i="3"/>
  <c r="D142" i="3"/>
  <c r="D141" i="3"/>
  <c r="D138" i="3"/>
  <c r="D137" i="3"/>
  <c r="D136" i="3"/>
  <c r="D134" i="3"/>
  <c r="D133" i="3"/>
  <c r="D130" i="3"/>
  <c r="D129" i="3"/>
  <c r="D127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0" i="3"/>
  <c r="D106" i="3"/>
  <c r="D102" i="3"/>
  <c r="D100" i="3"/>
  <c r="D98" i="3"/>
  <c r="D97" i="3"/>
  <c r="D95" i="3"/>
  <c r="D94" i="3"/>
  <c r="D93" i="3"/>
  <c r="D92" i="3"/>
  <c r="D88" i="3"/>
  <c r="D87" i="3"/>
  <c r="D85" i="3"/>
  <c r="D81" i="3"/>
  <c r="D78" i="3"/>
  <c r="D76" i="3"/>
  <c r="D73" i="3"/>
  <c r="D71" i="3"/>
  <c r="D64" i="3"/>
  <c r="D63" i="3"/>
  <c r="D62" i="3"/>
  <c r="D60" i="3"/>
  <c r="D57" i="3"/>
  <c r="D56" i="3"/>
  <c r="D52" i="3"/>
  <c r="D51" i="3"/>
  <c r="D50" i="3"/>
  <c r="D49" i="3"/>
  <c r="D48" i="3"/>
  <c r="D47" i="3"/>
  <c r="D44" i="3"/>
  <c r="D42" i="3"/>
  <c r="D36" i="3"/>
  <c r="D33" i="3"/>
  <c r="D32" i="3"/>
  <c r="D30" i="3"/>
  <c r="D29" i="3"/>
  <c r="D28" i="3"/>
  <c r="D27" i="3"/>
  <c r="D25" i="3"/>
  <c r="D22" i="3"/>
  <c r="D21" i="3"/>
  <c r="D19" i="3"/>
  <c r="D18" i="3"/>
  <c r="D14" i="3"/>
  <c r="D8" i="3"/>
  <c r="D7" i="3"/>
  <c r="D188" i="3" l="1"/>
</calcChain>
</file>

<file path=xl/sharedStrings.xml><?xml version="1.0" encoding="utf-8"?>
<sst xmlns="http://schemas.openxmlformats.org/spreadsheetml/2006/main" count="299" uniqueCount="221">
  <si>
    <t>Model Name</t>
  </si>
  <si>
    <t>BL60</t>
  </si>
  <si>
    <t>BL80</t>
  </si>
  <si>
    <t>BL90</t>
  </si>
  <si>
    <t>D10</t>
  </si>
  <si>
    <t>D19</t>
  </si>
  <si>
    <t>D22</t>
  </si>
  <si>
    <t>D91</t>
  </si>
  <si>
    <t>D105</t>
  </si>
  <si>
    <t>D140</t>
  </si>
  <si>
    <t>D150</t>
  </si>
  <si>
    <t>E58</t>
  </si>
  <si>
    <t>E79</t>
  </si>
  <si>
    <t>E80</t>
  </si>
  <si>
    <t>E82</t>
  </si>
  <si>
    <t>i10</t>
  </si>
  <si>
    <t>i50</t>
  </si>
  <si>
    <t>i60</t>
  </si>
  <si>
    <t>i90</t>
  </si>
  <si>
    <t>i110</t>
  </si>
  <si>
    <t>L16</t>
  </si>
  <si>
    <t>L23</t>
  </si>
  <si>
    <t>L24</t>
  </si>
  <si>
    <t>L25</t>
  </si>
  <si>
    <t>L26</t>
  </si>
  <si>
    <t>L55</t>
  </si>
  <si>
    <t>L65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</si>
  <si>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</si>
  <si>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</si>
  <si>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</si>
  <si>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</si>
  <si>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</si>
  <si>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</si>
  <si>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</si>
  <si>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</si>
  <si>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</si>
  <si>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</si>
  <si>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R100_2GB</t>
  </si>
  <si>
    <t>R100_3GB</t>
  </si>
  <si>
    <t>T85</t>
  </si>
  <si>
    <t>T105</t>
  </si>
  <si>
    <t>T110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</si>
  <si>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</si>
  <si>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</si>
  <si>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</si>
  <si>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</si>
  <si>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</si>
  <si>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</si>
  <si>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</si>
  <si>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</si>
  <si>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</si>
  <si>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</si>
  <si>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</si>
  <si>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</si>
  <si>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</si>
  <si>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</si>
  <si>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Z9</t>
  </si>
  <si>
    <t>Order Value</t>
  </si>
  <si>
    <t>Remarks</t>
  </si>
  <si>
    <t>Dealer Price</t>
  </si>
  <si>
    <t>Total=</t>
  </si>
  <si>
    <t>Bank</t>
  </si>
  <si>
    <t>Amount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</si>
  <si>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</si>
  <si>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</si>
  <si>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</si>
  <si>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</si>
  <si>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</si>
  <si>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</si>
  <si>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</si>
  <si>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</si>
  <si>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</si>
  <si>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</si>
  <si>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</si>
  <si>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L21</t>
  </si>
  <si>
    <t>BL70</t>
  </si>
  <si>
    <t>L120</t>
  </si>
  <si>
    <t>i100</t>
  </si>
  <si>
    <t>Gray+Blue</t>
  </si>
  <si>
    <t>D39</t>
  </si>
  <si>
    <t>B22</t>
  </si>
  <si>
    <t>BL75</t>
  </si>
  <si>
    <t>B21</t>
  </si>
  <si>
    <t>Must be Black</t>
  </si>
  <si>
    <t>V78</t>
  </si>
  <si>
    <t>D54j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</si>
  <si>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</si>
  <si>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</si>
  <si>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</si>
  <si>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</si>
  <si>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</si>
  <si>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</si>
  <si>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</si>
  <si>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</si>
  <si>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</si>
  <si>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</si>
  <si>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</si>
  <si>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</si>
  <si>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</si>
  <si>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</si>
  <si>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</si>
  <si>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helio S5</t>
  </si>
  <si>
    <t>helio S60</t>
  </si>
  <si>
    <t>helio S10</t>
  </si>
  <si>
    <t>helio S2</t>
  </si>
  <si>
    <t>L62</t>
  </si>
  <si>
    <t>V145</t>
  </si>
  <si>
    <t>L40</t>
  </si>
  <si>
    <t>BL95</t>
  </si>
  <si>
    <t>V155</t>
  </si>
  <si>
    <t>T130</t>
  </si>
  <si>
    <t>L65j</t>
  </si>
  <si>
    <t>V94</t>
  </si>
  <si>
    <t>V75_SKD</t>
  </si>
  <si>
    <t>L52</t>
  </si>
  <si>
    <t>T140</t>
  </si>
  <si>
    <t>B17i</t>
  </si>
  <si>
    <t>i10+_SKD</t>
  </si>
  <si>
    <t>White Rose Gold</t>
  </si>
  <si>
    <t>D38i</t>
  </si>
  <si>
    <t>V97</t>
  </si>
  <si>
    <t>i95</t>
  </si>
  <si>
    <t>V142</t>
  </si>
  <si>
    <t>V128</t>
  </si>
  <si>
    <t>i110_SKD</t>
  </si>
  <si>
    <t>V48_SKD</t>
  </si>
  <si>
    <t xml:space="preserve"> Gold, </t>
  </si>
  <si>
    <t xml:space="preserve"> </t>
  </si>
  <si>
    <t>BLACK</t>
  </si>
  <si>
    <t>Dark_Blue</t>
  </si>
  <si>
    <t>L55i</t>
  </si>
  <si>
    <t>i65</t>
  </si>
  <si>
    <t>R40</t>
  </si>
  <si>
    <t>D52+</t>
  </si>
  <si>
    <t>D54+</t>
  </si>
  <si>
    <t>Z15</t>
  </si>
  <si>
    <t xml:space="preserve">White </t>
  </si>
  <si>
    <t>i72</t>
  </si>
  <si>
    <t>i18</t>
  </si>
  <si>
    <t>V141</t>
  </si>
  <si>
    <t>B12+</t>
  </si>
  <si>
    <t>Black,Black_Blue, mixed</t>
  </si>
  <si>
    <t>Mixed</t>
  </si>
  <si>
    <t>D37</t>
  </si>
  <si>
    <t>BL97</t>
  </si>
  <si>
    <t>B65</t>
  </si>
  <si>
    <t>D40_SKD</t>
  </si>
  <si>
    <t>E90_SKD</t>
  </si>
  <si>
    <t>V98_SKD</t>
  </si>
  <si>
    <t>GOLD</t>
  </si>
  <si>
    <t>SL20</t>
  </si>
  <si>
    <t>L130</t>
  </si>
  <si>
    <t>V99</t>
  </si>
  <si>
    <t>D40i</t>
  </si>
  <si>
    <t>L42</t>
  </si>
  <si>
    <t>i68</t>
  </si>
  <si>
    <t>D41</t>
  </si>
  <si>
    <t>B66</t>
  </si>
  <si>
    <t>E95</t>
  </si>
  <si>
    <t>S40</t>
  </si>
  <si>
    <t>Z20</t>
  </si>
  <si>
    <t>L250i</t>
  </si>
  <si>
    <t>V105</t>
  </si>
  <si>
    <t>V102</t>
  </si>
  <si>
    <t>i74</t>
  </si>
  <si>
    <t>Z12</t>
  </si>
  <si>
    <t>Z25</t>
  </si>
  <si>
    <t>BL98</t>
  </si>
  <si>
    <t>B24</t>
  </si>
  <si>
    <t>mixed</t>
  </si>
  <si>
    <t>i30-SkD</t>
  </si>
  <si>
    <t>D92</t>
  </si>
  <si>
    <t>i97-SkD</t>
  </si>
  <si>
    <t>B26</t>
  </si>
  <si>
    <t>D72</t>
  </si>
  <si>
    <t>BL120</t>
  </si>
  <si>
    <t>Qty</t>
  </si>
  <si>
    <t>D47</t>
  </si>
  <si>
    <t>T180</t>
  </si>
  <si>
    <t>G10</t>
  </si>
  <si>
    <t>Z50_SKD</t>
  </si>
  <si>
    <t xml:space="preserve">   </t>
  </si>
  <si>
    <t>Daily Requisition for New Sarker Electronics</t>
  </si>
  <si>
    <t>DEL-New Sarker Electronics</t>
  </si>
  <si>
    <t>Zone: Bogura</t>
  </si>
  <si>
    <t xml:space="preserve">Al-Arafa </t>
  </si>
  <si>
    <t>Advance</t>
  </si>
  <si>
    <t>Z30</t>
  </si>
  <si>
    <t>i66</t>
  </si>
  <si>
    <t>B68</t>
  </si>
  <si>
    <t>V99+</t>
  </si>
  <si>
    <t>L45</t>
  </si>
  <si>
    <t>Z28</t>
  </si>
  <si>
    <t>Z16</t>
  </si>
  <si>
    <t xml:space="preserve">i12 </t>
  </si>
  <si>
    <t>L95</t>
  </si>
  <si>
    <t>i99</t>
  </si>
  <si>
    <t>i98</t>
  </si>
  <si>
    <t>D74</t>
  </si>
  <si>
    <t>BL96</t>
  </si>
  <si>
    <t>L135</t>
  </si>
  <si>
    <t>D82</t>
  </si>
  <si>
    <t>T92</t>
  </si>
  <si>
    <t>L260</t>
  </si>
  <si>
    <t>Blue</t>
  </si>
  <si>
    <t>Z30pro</t>
  </si>
  <si>
    <t xml:space="preserve">Green </t>
  </si>
  <si>
    <t>Atom</t>
  </si>
  <si>
    <t>i67</t>
  </si>
  <si>
    <t>White</t>
  </si>
  <si>
    <t>L270</t>
  </si>
  <si>
    <t>B67</t>
  </si>
  <si>
    <t>L140</t>
  </si>
  <si>
    <t>L46</t>
  </si>
  <si>
    <t>Z18</t>
  </si>
  <si>
    <t>Z32</t>
  </si>
  <si>
    <t>Z40</t>
  </si>
  <si>
    <t>P. Blue</t>
  </si>
  <si>
    <t>Must Blue</t>
  </si>
  <si>
    <t>Z35</t>
  </si>
  <si>
    <t xml:space="preserve">Must Green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</si>
</sst>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0.00;[Red]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0" applyFont="1" applyAlignment="1">
      <alignment horizontal="center" vertical="center"/>
    </xf>
    <xf numFmtId="0" fontId="3" fillId="2" borderId="0" xfId="0" applyFont="1" applyFill="1"/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2" borderId="0" xfId="0" applyFill="1"/>
    <xf numFmtId="0" fontId="5" fillId="0" borderId="0" xfId="0" applyFont="1"/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right" vertical="center"/>
    </xf>
    <xf numFmtId="164" fontId="5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2" fontId="5" fillId="0" borderId="2" xfId="1" applyNumberFormat="1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2" fontId="5" fillId="0" borderId="0" xfId="0" applyNumberFormat="1" applyFont="1"/>
    <xf numFmtId="0" fontId="5" fillId="2" borderId="0" xfId="0" applyFont="1" applyFill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2" fontId="6" fillId="6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37" fontId="5" fillId="0" borderId="2" xfId="0" applyNumberFormat="1" applyFont="1" applyBorder="1" applyAlignment="1">
      <alignment horizontal="center" vertical="center"/>
    </xf>
    <xf numFmtId="0" fontId="0" fillId="2" borderId="2" xfId="0" applyFill="1" applyBorder="1"/>
    <xf numFmtId="1" fontId="8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8" borderId="0" xfId="0" applyFill="1"/>
    <xf numFmtId="0" fontId="5" fillId="8" borderId="2" xfId="0" applyFont="1" applyFill="1" applyBorder="1" applyAlignment="1">
      <alignment horizontal="center" vertical="center"/>
    </xf>
    <xf numFmtId="2" fontId="5" fillId="8" borderId="2" xfId="0" applyNumberFormat="1" applyFont="1" applyFill="1" applyBorder="1" applyAlignment="1">
      <alignment horizontal="center"/>
    </xf>
    <xf numFmtId="165" fontId="5" fillId="8" borderId="2" xfId="0" applyNumberFormat="1" applyFont="1" applyFill="1" applyBorder="1" applyAlignment="1">
      <alignment horizontal="center" vertical="center"/>
    </xf>
    <xf numFmtId="39" fontId="5" fillId="8" borderId="2" xfId="0" applyNumberFormat="1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5" fillId="2" borderId="0" xfId="0" applyFont="1" applyFill="1"/>
    <xf numFmtId="0" fontId="6" fillId="8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autoPageBreaks="0"/>
  </sheetPr>
  <dimension ref="A1:I203"/>
  <sheetViews>
    <sheetView tabSelected="1" zoomScale="89" zoomScaleNormal="89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196" sqref="J196"/>
    </sheetView>
  </sheetViews>
  <sheetFormatPr defaultRowHeight="21" x14ac:dyDescent="0.25"/>
  <cols>
    <col min="1" max="1" width="13.7109375" style="1" bestFit="1" customWidth="1"/>
    <col min="2" max="2" width="25" style="1" bestFit="1" customWidth="1"/>
    <col min="3" max="3" width="12.5703125" style="1" bestFit="1" customWidth="1"/>
    <col min="4" max="4" width="15.7109375" style="1" bestFit="1" customWidth="1"/>
    <col min="5" max="5" width="22.42578125" style="1" bestFit="1" customWidth="1"/>
    <col min="6" max="6" width="0" hidden="1" customWidth="1"/>
    <col min="9" max="9" width="11.7109375" bestFit="1" customWidth="1"/>
  </cols>
  <sheetData>
    <row r="1" spans="1:6" s="6" customFormat="1" ht="12.75" x14ac:dyDescent="0.2">
      <c r="A1" s="48" t="s">
        <v>65</v>
      </c>
      <c r="B1" s="49"/>
      <c r="C1" s="49"/>
      <c r="D1" s="49"/>
      <c r="E1" s="50"/>
    </row>
    <row r="2" spans="1:6" s="6" customFormat="1" ht="12.75" x14ac:dyDescent="0.2">
      <c r="A2" s="51" t="s">
        <v>182</v>
      </c>
      <c r="B2" s="52"/>
      <c r="C2" s="52"/>
      <c r="D2" s="52"/>
      <c r="E2" s="53"/>
    </row>
    <row r="3" spans="1:6" s="6" customFormat="1" ht="12.75" x14ac:dyDescent="0.2">
      <c r="A3" s="7"/>
      <c r="B3" s="7" t="s">
        <v>183</v>
      </c>
      <c r="C3" s="7" t="s">
        <v>184</v>
      </c>
      <c r="D3" s="8" t="s">
        <v>64</v>
      </c>
      <c r="E3" s="9">
        <f ca="1">(TODAY())</f>
        <v>44326</v>
      </c>
    </row>
    <row r="4" spans="1:6" s="6" customFormat="1" ht="12.75" x14ac:dyDescent="0.2">
      <c r="A4" s="10" t="s">
        <v>0</v>
      </c>
      <c r="B4" s="10" t="s">
        <v>59</v>
      </c>
      <c r="C4" s="10" t="s">
        <v>176</v>
      </c>
      <c r="D4" s="10" t="s">
        <v>57</v>
      </c>
      <c r="E4" s="10" t="s">
        <v>58</v>
      </c>
    </row>
    <row r="5" spans="1:6" s="45" customFormat="1" ht="12.75" hidden="1" x14ac:dyDescent="0.2">
      <c r="A5" s="14" t="s">
        <v>207</v>
      </c>
      <c r="B5" s="14">
        <v>6610.7</v>
      </c>
      <c r="C5" s="14"/>
      <c r="D5" s="13">
        <f>C5*B5</f>
        <v>0</v>
      </c>
      <c r="E5" s="14"/>
    </row>
    <row r="6" spans="1:6" ht="15" hidden="1" x14ac:dyDescent="0.25">
      <c r="A6" s="11" t="s">
        <v>66</v>
      </c>
      <c r="B6" s="12">
        <v>757.89750000000004</v>
      </c>
      <c r="C6" s="14"/>
      <c r="D6" s="13">
        <f>C6*B6</f>
        <v>0</v>
      </c>
      <c r="E6" s="11" t="s">
        <v>72</v>
      </c>
    </row>
    <row r="7" spans="1:6" ht="15" hidden="1" x14ac:dyDescent="0.25">
      <c r="A7" s="39" t="s">
        <v>140</v>
      </c>
      <c r="B7" s="40">
        <v>892.23</v>
      </c>
      <c r="C7" s="14"/>
      <c r="D7" s="13">
        <f t="shared" ref="D7:D129" si="0">C7*B7</f>
        <v>0</v>
      </c>
      <c r="E7" s="11"/>
      <c r="F7">
        <v>300</v>
      </c>
    </row>
    <row r="8" spans="1:6" ht="15" hidden="1" x14ac:dyDescent="0.25">
      <c r="A8" s="11" t="s">
        <v>116</v>
      </c>
      <c r="B8" s="12">
        <v>789.97</v>
      </c>
      <c r="C8" s="14"/>
      <c r="D8" s="13">
        <f t="shared" si="0"/>
        <v>0</v>
      </c>
      <c r="E8" s="14" t="s">
        <v>129</v>
      </c>
    </row>
    <row r="9" spans="1:6" ht="15" hidden="1" x14ac:dyDescent="0.25">
      <c r="A9" s="11" t="s">
        <v>82</v>
      </c>
      <c r="B9" s="12">
        <v>779.95</v>
      </c>
      <c r="C9" s="14"/>
      <c r="D9" s="13">
        <f t="shared" si="0"/>
        <v>0</v>
      </c>
      <c r="E9" s="11"/>
    </row>
    <row r="10" spans="1:6" ht="15" hidden="1" x14ac:dyDescent="0.25">
      <c r="A10" s="11" t="s">
        <v>80</v>
      </c>
      <c r="B10" s="12">
        <v>774.93</v>
      </c>
      <c r="C10" s="14"/>
      <c r="D10" s="13">
        <f t="shared" si="0"/>
        <v>0</v>
      </c>
      <c r="E10" s="11"/>
    </row>
    <row r="11" spans="1:6" ht="15" hidden="1" x14ac:dyDescent="0.25">
      <c r="A11" s="11" t="s">
        <v>92</v>
      </c>
      <c r="B11" s="12">
        <v>736.92</v>
      </c>
      <c r="C11" s="14"/>
      <c r="D11" s="13">
        <f t="shared" si="0"/>
        <v>0</v>
      </c>
      <c r="E11" s="14" t="s">
        <v>72</v>
      </c>
    </row>
    <row r="12" spans="1:6" ht="15" x14ac:dyDescent="0.25">
      <c r="A12" s="39" t="s">
        <v>168</v>
      </c>
      <c r="B12" s="41">
        <v>896.24</v>
      </c>
      <c r="C12" s="14">
        <v>200</v>
      </c>
      <c r="D12" s="13">
        <f t="shared" si="0"/>
        <v>179248</v>
      </c>
      <c r="E12" s="14"/>
      <c r="F12">
        <v>300</v>
      </c>
    </row>
    <row r="13" spans="1:6" ht="15" hidden="1" x14ac:dyDescent="0.25">
      <c r="A13" s="11" t="s">
        <v>173</v>
      </c>
      <c r="B13" s="12">
        <v>721.8</v>
      </c>
      <c r="C13" s="14"/>
      <c r="D13" s="13">
        <f t="shared" si="0"/>
        <v>0</v>
      </c>
      <c r="E13" s="14"/>
    </row>
    <row r="14" spans="1:6" ht="15" hidden="1" x14ac:dyDescent="0.25">
      <c r="A14" s="11" t="s">
        <v>145</v>
      </c>
      <c r="B14" s="12">
        <v>770.92</v>
      </c>
      <c r="C14" s="14"/>
      <c r="D14" s="13">
        <f t="shared" si="0"/>
        <v>0</v>
      </c>
      <c r="E14" s="11" t="s">
        <v>129</v>
      </c>
    </row>
    <row r="15" spans="1:6" ht="15" hidden="1" x14ac:dyDescent="0.25">
      <c r="A15" s="11" t="s">
        <v>157</v>
      </c>
      <c r="B15" s="12">
        <v>725.92</v>
      </c>
      <c r="C15" s="35"/>
      <c r="D15" s="13">
        <f t="shared" si="0"/>
        <v>0</v>
      </c>
      <c r="E15" s="11"/>
    </row>
    <row r="16" spans="1:6" ht="15" x14ac:dyDescent="0.25">
      <c r="A16" s="11" t="s">
        <v>211</v>
      </c>
      <c r="B16" s="12">
        <v>916.29</v>
      </c>
      <c r="C16" s="35">
        <v>300</v>
      </c>
      <c r="D16" s="13">
        <f t="shared" si="0"/>
        <v>274887</v>
      </c>
      <c r="E16" s="11"/>
      <c r="F16">
        <v>200</v>
      </c>
    </row>
    <row r="17" spans="1:6" ht="15" hidden="1" x14ac:dyDescent="0.25">
      <c r="A17" s="39" t="s">
        <v>189</v>
      </c>
      <c r="B17" s="41">
        <v>916.29</v>
      </c>
      <c r="C17" s="35"/>
      <c r="D17" s="13">
        <f t="shared" si="0"/>
        <v>0</v>
      </c>
      <c r="E17" s="11"/>
      <c r="F17">
        <v>200</v>
      </c>
    </row>
    <row r="18" spans="1:6" s="5" customFormat="1" ht="15" hidden="1" x14ac:dyDescent="0.25">
      <c r="A18" s="14" t="s">
        <v>1</v>
      </c>
      <c r="B18" s="15">
        <v>916.29</v>
      </c>
      <c r="C18" s="14"/>
      <c r="D18" s="16">
        <f t="shared" si="0"/>
        <v>0</v>
      </c>
      <c r="E18" s="14"/>
    </row>
    <row r="19" spans="1:6" ht="15" hidden="1" x14ac:dyDescent="0.25">
      <c r="A19" s="11" t="s">
        <v>75</v>
      </c>
      <c r="B19" s="12">
        <v>887.21</v>
      </c>
      <c r="C19" s="14"/>
      <c r="D19" s="13">
        <f t="shared" si="0"/>
        <v>0</v>
      </c>
      <c r="E19" s="11"/>
    </row>
    <row r="20" spans="1:6" ht="15" hidden="1" x14ac:dyDescent="0.25">
      <c r="A20" s="11" t="s">
        <v>81</v>
      </c>
      <c r="B20" s="12">
        <v>868.17</v>
      </c>
      <c r="C20" s="14"/>
      <c r="D20" s="13">
        <f t="shared" si="0"/>
        <v>0</v>
      </c>
      <c r="E20" s="11"/>
    </row>
    <row r="21" spans="1:6" ht="15" hidden="1" x14ac:dyDescent="0.25">
      <c r="A21" s="11" t="s">
        <v>2</v>
      </c>
      <c r="B21" s="12">
        <v>877.1875</v>
      </c>
      <c r="C21" s="14"/>
      <c r="D21" s="13">
        <f t="shared" si="0"/>
        <v>0</v>
      </c>
      <c r="E21" s="11"/>
    </row>
    <row r="22" spans="1:6" ht="15" hidden="1" x14ac:dyDescent="0.25">
      <c r="A22" s="11" t="s">
        <v>3</v>
      </c>
      <c r="B22" s="12">
        <v>901.24749999999995</v>
      </c>
      <c r="C22" s="14"/>
      <c r="D22" s="13">
        <f t="shared" si="0"/>
        <v>0</v>
      </c>
      <c r="E22" s="11"/>
    </row>
    <row r="23" spans="1:6" ht="15" hidden="1" x14ac:dyDescent="0.25">
      <c r="A23" s="11" t="s">
        <v>108</v>
      </c>
      <c r="B23" s="12">
        <v>858.14</v>
      </c>
      <c r="C23" s="14"/>
      <c r="D23" s="13">
        <f t="shared" si="0"/>
        <v>0</v>
      </c>
      <c r="E23" s="11" t="s">
        <v>141</v>
      </c>
    </row>
    <row r="24" spans="1:6" ht="15" hidden="1" x14ac:dyDescent="0.25">
      <c r="A24" s="39" t="s">
        <v>199</v>
      </c>
      <c r="B24" s="41">
        <v>969.42</v>
      </c>
      <c r="C24" s="14"/>
      <c r="D24" s="13">
        <f t="shared" si="0"/>
        <v>0</v>
      </c>
      <c r="E24" s="11"/>
    </row>
    <row r="25" spans="1:6" s="5" customFormat="1" ht="15" hidden="1" x14ac:dyDescent="0.25">
      <c r="A25" s="14" t="s">
        <v>144</v>
      </c>
      <c r="B25" s="15">
        <v>799.06</v>
      </c>
      <c r="C25" s="14"/>
      <c r="D25" s="16">
        <f t="shared" si="0"/>
        <v>0</v>
      </c>
      <c r="E25" s="14"/>
    </row>
    <row r="26" spans="1:6" ht="15" hidden="1" x14ac:dyDescent="0.25">
      <c r="A26" s="11" t="s">
        <v>167</v>
      </c>
      <c r="B26" s="12">
        <v>798.99</v>
      </c>
      <c r="C26" s="14"/>
      <c r="D26" s="13">
        <f t="shared" si="0"/>
        <v>0</v>
      </c>
      <c r="E26" s="11"/>
    </row>
    <row r="27" spans="1:6" ht="15" x14ac:dyDescent="0.25">
      <c r="A27" s="39" t="s">
        <v>175</v>
      </c>
      <c r="B27" s="41">
        <v>1032.58</v>
      </c>
      <c r="C27" s="14">
        <v>60</v>
      </c>
      <c r="D27" s="13">
        <f t="shared" si="0"/>
        <v>61954.799999999996</v>
      </c>
      <c r="E27" s="11"/>
      <c r="F27">
        <v>200</v>
      </c>
    </row>
    <row r="28" spans="1:6" ht="15" hidden="1" x14ac:dyDescent="0.25">
      <c r="A28" s="11" t="s">
        <v>8</v>
      </c>
      <c r="B28" s="12">
        <v>1430.5675000000001</v>
      </c>
      <c r="C28" s="14"/>
      <c r="D28" s="13">
        <f t="shared" si="0"/>
        <v>0</v>
      </c>
      <c r="E28" s="11" t="s">
        <v>83</v>
      </c>
    </row>
    <row r="29" spans="1:6" ht="15" hidden="1" x14ac:dyDescent="0.25">
      <c r="A29" s="11" t="s">
        <v>9</v>
      </c>
      <c r="B29" s="12">
        <v>1538.8375000000001</v>
      </c>
      <c r="C29" s="14"/>
      <c r="D29" s="13">
        <f t="shared" si="0"/>
        <v>0</v>
      </c>
      <c r="E29" s="11" t="s">
        <v>72</v>
      </c>
    </row>
    <row r="30" spans="1:6" ht="15" hidden="1" x14ac:dyDescent="0.25">
      <c r="A30" s="11" t="s">
        <v>10</v>
      </c>
      <c r="B30" s="12">
        <v>1654.125</v>
      </c>
      <c r="C30" s="14"/>
      <c r="D30" s="13">
        <f t="shared" si="0"/>
        <v>0</v>
      </c>
      <c r="E30" s="11"/>
    </row>
    <row r="31" spans="1:6" s="5" customFormat="1" ht="15" hidden="1" x14ac:dyDescent="0.25">
      <c r="A31" s="14" t="s">
        <v>4</v>
      </c>
      <c r="B31" s="15">
        <v>980.44500000000005</v>
      </c>
      <c r="C31" s="14"/>
      <c r="D31" s="16">
        <f>C31*B31</f>
        <v>0</v>
      </c>
      <c r="E31" s="11" t="s">
        <v>72</v>
      </c>
    </row>
    <row r="32" spans="1:6" ht="15" hidden="1" x14ac:dyDescent="0.25">
      <c r="A32" s="11" t="s">
        <v>5</v>
      </c>
      <c r="B32" s="12">
        <v>940.34500000000003</v>
      </c>
      <c r="C32" s="14"/>
      <c r="D32" s="13">
        <f t="shared" si="0"/>
        <v>0</v>
      </c>
      <c r="E32" s="11"/>
    </row>
    <row r="33" spans="1:5" ht="15" hidden="1" x14ac:dyDescent="0.25">
      <c r="A33" s="11" t="s">
        <v>6</v>
      </c>
      <c r="B33" s="12">
        <v>975.4325</v>
      </c>
      <c r="C33" s="14"/>
      <c r="D33" s="13">
        <f t="shared" si="0"/>
        <v>0</v>
      </c>
      <c r="E33" s="23" t="s">
        <v>72</v>
      </c>
    </row>
    <row r="34" spans="1:5" ht="15" hidden="1" x14ac:dyDescent="0.25">
      <c r="A34" s="11" t="s">
        <v>133</v>
      </c>
      <c r="B34" s="12">
        <v>1159.8900000000001</v>
      </c>
      <c r="C34" s="14"/>
      <c r="D34" s="13">
        <f t="shared" si="0"/>
        <v>0</v>
      </c>
      <c r="E34" s="11" t="s">
        <v>67</v>
      </c>
    </row>
    <row r="35" spans="1:5" ht="15" hidden="1" x14ac:dyDescent="0.25">
      <c r="A35" s="11" t="s">
        <v>85</v>
      </c>
      <c r="B35" s="12">
        <v>1238.0899999999999</v>
      </c>
      <c r="C35" s="14"/>
      <c r="D35" s="13">
        <f t="shared" si="0"/>
        <v>0</v>
      </c>
      <c r="E35" s="14" t="s">
        <v>67</v>
      </c>
    </row>
    <row r="36" spans="1:5" s="5" customFormat="1" ht="15" hidden="1" x14ac:dyDescent="0.25">
      <c r="A36" s="39" t="s">
        <v>134</v>
      </c>
      <c r="B36" s="41">
        <v>1422.38</v>
      </c>
      <c r="C36" s="14"/>
      <c r="D36" s="16">
        <f t="shared" si="0"/>
        <v>0</v>
      </c>
      <c r="E36" s="11" t="s">
        <v>209</v>
      </c>
    </row>
    <row r="37" spans="1:5" s="5" customFormat="1" ht="15" hidden="1" x14ac:dyDescent="0.25">
      <c r="A37" s="14" t="s">
        <v>143</v>
      </c>
      <c r="B37" s="15">
        <v>858.14</v>
      </c>
      <c r="C37" s="14"/>
      <c r="D37" s="16">
        <f t="shared" si="0"/>
        <v>0</v>
      </c>
      <c r="E37" s="32"/>
    </row>
    <row r="38" spans="1:5" s="5" customFormat="1" ht="15" hidden="1" x14ac:dyDescent="0.25">
      <c r="A38" s="14" t="s">
        <v>119</v>
      </c>
      <c r="B38" s="15">
        <v>878.19</v>
      </c>
      <c r="C38" s="14"/>
      <c r="D38" s="16">
        <f t="shared" si="0"/>
        <v>0</v>
      </c>
      <c r="E38" s="11" t="s">
        <v>72</v>
      </c>
    </row>
    <row r="39" spans="1:5" ht="15" hidden="1" x14ac:dyDescent="0.25">
      <c r="A39" s="11" t="s">
        <v>79</v>
      </c>
      <c r="B39" s="12">
        <v>955.38</v>
      </c>
      <c r="C39" s="14"/>
      <c r="D39" s="13">
        <f t="shared" si="0"/>
        <v>0</v>
      </c>
      <c r="E39" s="11"/>
    </row>
    <row r="40" spans="1:5" ht="15" hidden="1" x14ac:dyDescent="0.25">
      <c r="A40" s="11" t="s">
        <v>146</v>
      </c>
      <c r="B40" s="12">
        <v>1014.53</v>
      </c>
      <c r="C40" s="14"/>
      <c r="D40" s="13">
        <f t="shared" si="0"/>
        <v>0</v>
      </c>
      <c r="E40" s="11" t="s">
        <v>67</v>
      </c>
    </row>
    <row r="41" spans="1:5" ht="15" hidden="1" x14ac:dyDescent="0.25">
      <c r="A41" s="11" t="s">
        <v>153</v>
      </c>
      <c r="B41" s="12">
        <v>1014.53</v>
      </c>
      <c r="C41" s="14"/>
      <c r="D41" s="13">
        <f t="shared" si="0"/>
        <v>0</v>
      </c>
      <c r="E41" s="11"/>
    </row>
    <row r="42" spans="1:5" ht="15" x14ac:dyDescent="0.25">
      <c r="A42" s="39" t="s">
        <v>156</v>
      </c>
      <c r="B42" s="42">
        <v>1178.8</v>
      </c>
      <c r="C42" s="14">
        <v>140</v>
      </c>
      <c r="D42" s="13">
        <f t="shared" si="0"/>
        <v>165032</v>
      </c>
      <c r="E42" s="11"/>
    </row>
    <row r="43" spans="1:5" s="5" customFormat="1" ht="15" hidden="1" x14ac:dyDescent="0.25">
      <c r="A43" s="39" t="s">
        <v>177</v>
      </c>
      <c r="B43" s="41">
        <v>1120.8</v>
      </c>
      <c r="C43" s="14"/>
      <c r="D43" s="16">
        <f t="shared" si="0"/>
        <v>0</v>
      </c>
      <c r="E43" s="37"/>
    </row>
    <row r="44" spans="1:5" ht="15" hidden="1" x14ac:dyDescent="0.25">
      <c r="A44" s="11" t="s">
        <v>174</v>
      </c>
      <c r="B44" s="12">
        <v>848.12</v>
      </c>
      <c r="C44" s="14"/>
      <c r="D44" s="13">
        <f t="shared" si="0"/>
        <v>0</v>
      </c>
      <c r="E44" s="11"/>
    </row>
    <row r="45" spans="1:5" ht="15" hidden="1" x14ac:dyDescent="0.25">
      <c r="A45" s="39" t="s">
        <v>198</v>
      </c>
      <c r="B45" s="41">
        <v>1101.75</v>
      </c>
      <c r="C45" s="14"/>
      <c r="D45" s="13">
        <f t="shared" si="0"/>
        <v>0</v>
      </c>
      <c r="E45" s="11"/>
    </row>
    <row r="46" spans="1:5" ht="15" hidden="1" x14ac:dyDescent="0.25">
      <c r="A46" s="11" t="s">
        <v>201</v>
      </c>
      <c r="B46" s="12">
        <v>1066.6600000000001</v>
      </c>
      <c r="C46" s="14"/>
      <c r="D46" s="13">
        <f t="shared" si="0"/>
        <v>0</v>
      </c>
      <c r="E46" s="11"/>
    </row>
    <row r="47" spans="1:5" ht="15" hidden="1" x14ac:dyDescent="0.25">
      <c r="A47" s="11" t="s">
        <v>7</v>
      </c>
      <c r="B47" s="12">
        <v>1165.9075</v>
      </c>
      <c r="C47" s="14"/>
      <c r="D47" s="13">
        <f t="shared" si="0"/>
        <v>0</v>
      </c>
      <c r="E47" s="11"/>
    </row>
    <row r="48" spans="1:5" ht="15" hidden="1" x14ac:dyDescent="0.25">
      <c r="A48" s="11" t="s">
        <v>171</v>
      </c>
      <c r="B48" s="12">
        <v>1014.53</v>
      </c>
      <c r="C48" s="14"/>
      <c r="D48" s="13">
        <f t="shared" si="0"/>
        <v>0</v>
      </c>
      <c r="E48" s="11" t="s">
        <v>204</v>
      </c>
    </row>
    <row r="49" spans="1:5" ht="15" hidden="1" x14ac:dyDescent="0.25">
      <c r="A49" s="11" t="s">
        <v>11</v>
      </c>
      <c r="B49" s="12">
        <v>2556.375</v>
      </c>
      <c r="C49" s="14"/>
      <c r="D49" s="13">
        <f t="shared" si="0"/>
        <v>0</v>
      </c>
      <c r="E49" s="11"/>
    </row>
    <row r="50" spans="1:5" ht="15" hidden="1" x14ac:dyDescent="0.25">
      <c r="A50" s="11" t="s">
        <v>12</v>
      </c>
      <c r="B50" s="12">
        <v>2731.8125</v>
      </c>
      <c r="C50" s="14"/>
      <c r="D50" s="13">
        <f t="shared" si="0"/>
        <v>0</v>
      </c>
      <c r="E50" s="11"/>
    </row>
    <row r="51" spans="1:5" ht="15" hidden="1" x14ac:dyDescent="0.25">
      <c r="A51" s="11" t="s">
        <v>13</v>
      </c>
      <c r="B51" s="12">
        <v>2812.0124999999998</v>
      </c>
      <c r="C51" s="14"/>
      <c r="D51" s="13">
        <f t="shared" si="0"/>
        <v>0</v>
      </c>
      <c r="E51" s="11"/>
    </row>
    <row r="52" spans="1:5" ht="15" hidden="1" x14ac:dyDescent="0.25">
      <c r="A52" s="11" t="s">
        <v>14</v>
      </c>
      <c r="B52" s="12">
        <v>2714.77</v>
      </c>
      <c r="C52" s="14"/>
      <c r="D52" s="13">
        <f t="shared" si="0"/>
        <v>0</v>
      </c>
      <c r="E52" s="11" t="s">
        <v>67</v>
      </c>
    </row>
    <row r="53" spans="1:5" ht="15" hidden="1" x14ac:dyDescent="0.25">
      <c r="A53" s="11" t="s">
        <v>147</v>
      </c>
      <c r="B53" s="12">
        <v>2710.76</v>
      </c>
      <c r="C53" s="14"/>
      <c r="D53" s="13">
        <f t="shared" si="0"/>
        <v>0</v>
      </c>
      <c r="E53" s="14" t="s">
        <v>67</v>
      </c>
    </row>
    <row r="54" spans="1:5" ht="15" hidden="1" x14ac:dyDescent="0.25">
      <c r="A54" s="11" t="s">
        <v>158</v>
      </c>
      <c r="B54" s="12">
        <v>2702.42</v>
      </c>
      <c r="C54" s="14"/>
      <c r="D54" s="13">
        <f t="shared" si="0"/>
        <v>0</v>
      </c>
      <c r="E54" s="14" t="s">
        <v>67</v>
      </c>
    </row>
    <row r="55" spans="1:5" ht="15" hidden="1" x14ac:dyDescent="0.25">
      <c r="A55" s="11" t="s">
        <v>179</v>
      </c>
      <c r="B55" s="12">
        <v>3947.38</v>
      </c>
      <c r="C55" s="14"/>
      <c r="D55" s="13">
        <f t="shared" si="0"/>
        <v>0</v>
      </c>
      <c r="E55" s="46" t="s">
        <v>204</v>
      </c>
    </row>
    <row r="56" spans="1:5" ht="15" hidden="1" x14ac:dyDescent="0.25">
      <c r="A56" s="11" t="s">
        <v>15</v>
      </c>
      <c r="B56" s="12">
        <v>6416</v>
      </c>
      <c r="C56" s="14"/>
      <c r="D56" s="13">
        <f t="shared" si="0"/>
        <v>0</v>
      </c>
      <c r="E56" s="11" t="s">
        <v>67</v>
      </c>
    </row>
    <row r="57" spans="1:5" ht="15" hidden="1" x14ac:dyDescent="0.25">
      <c r="A57" s="11" t="s">
        <v>117</v>
      </c>
      <c r="B57" s="12">
        <v>5012.62</v>
      </c>
      <c r="C57" s="14"/>
      <c r="D57" s="13">
        <f t="shared" si="0"/>
        <v>0</v>
      </c>
      <c r="E57" s="11" t="s">
        <v>67</v>
      </c>
    </row>
    <row r="58" spans="1:5" ht="15" hidden="1" x14ac:dyDescent="0.25">
      <c r="A58" s="11" t="s">
        <v>194</v>
      </c>
      <c r="B58" s="12">
        <v>4044.61</v>
      </c>
      <c r="C58" s="14"/>
      <c r="D58" s="13">
        <f t="shared" si="0"/>
        <v>0</v>
      </c>
      <c r="E58" s="11"/>
    </row>
    <row r="59" spans="1:5" ht="15" hidden="1" x14ac:dyDescent="0.25">
      <c r="A59" s="11" t="s">
        <v>97</v>
      </c>
      <c r="B59" s="12">
        <v>5158.87</v>
      </c>
      <c r="C59" s="14"/>
      <c r="D59" s="13">
        <f>C59*B59</f>
        <v>0</v>
      </c>
      <c r="E59" s="11" t="s">
        <v>67</v>
      </c>
    </row>
    <row r="60" spans="1:5" ht="15" hidden="1" x14ac:dyDescent="0.25">
      <c r="A60" s="11" t="s">
        <v>138</v>
      </c>
      <c r="B60" s="12">
        <v>4885.6000000000004</v>
      </c>
      <c r="C60" s="14"/>
      <c r="D60" s="13">
        <f>C60*B60</f>
        <v>0</v>
      </c>
      <c r="E60" s="11" t="s">
        <v>169</v>
      </c>
    </row>
    <row r="61" spans="1:5" ht="15" hidden="1" x14ac:dyDescent="0.25">
      <c r="A61" s="11" t="s">
        <v>170</v>
      </c>
      <c r="B61" s="12">
        <v>5246.99</v>
      </c>
      <c r="C61" s="14"/>
      <c r="D61" s="13">
        <f>C61*B61</f>
        <v>0</v>
      </c>
      <c r="E61" s="11" t="s">
        <v>206</v>
      </c>
    </row>
    <row r="62" spans="1:5" ht="15" hidden="1" x14ac:dyDescent="0.25">
      <c r="A62" s="11" t="s">
        <v>16</v>
      </c>
      <c r="B62" s="12">
        <v>6877.15</v>
      </c>
      <c r="C62" s="14"/>
      <c r="D62" s="13">
        <f t="shared" si="0"/>
        <v>0</v>
      </c>
      <c r="E62" s="11"/>
    </row>
    <row r="63" spans="1:5" ht="15" hidden="1" x14ac:dyDescent="0.25">
      <c r="A63" s="11" t="s">
        <v>17</v>
      </c>
      <c r="B63" s="12">
        <v>6937.3</v>
      </c>
      <c r="C63" s="14"/>
      <c r="D63" s="13">
        <f t="shared" si="0"/>
        <v>0</v>
      </c>
      <c r="E63" s="11" t="s">
        <v>118</v>
      </c>
    </row>
    <row r="64" spans="1:5" ht="15" hidden="1" x14ac:dyDescent="0.25">
      <c r="A64" s="11" t="s">
        <v>131</v>
      </c>
      <c r="B64" s="12">
        <v>5057.99</v>
      </c>
      <c r="C64" s="14"/>
      <c r="D64" s="13">
        <f t="shared" si="0"/>
        <v>0</v>
      </c>
      <c r="E64" s="14" t="s">
        <v>67</v>
      </c>
    </row>
    <row r="65" spans="1:6" ht="15" hidden="1" x14ac:dyDescent="0.25">
      <c r="A65" s="11" t="s">
        <v>188</v>
      </c>
      <c r="B65" s="12">
        <v>4576.5600000000004</v>
      </c>
      <c r="C65" s="14"/>
      <c r="D65" s="13">
        <f t="shared" si="0"/>
        <v>0</v>
      </c>
      <c r="E65" s="14"/>
    </row>
    <row r="66" spans="1:6" ht="15" x14ac:dyDescent="0.25">
      <c r="A66" s="11" t="s">
        <v>208</v>
      </c>
      <c r="B66" s="12">
        <v>5427.89</v>
      </c>
      <c r="C66" s="39">
        <v>240</v>
      </c>
      <c r="D66" s="13">
        <f t="shared" si="0"/>
        <v>1302693.6000000001</v>
      </c>
      <c r="E66" s="14"/>
    </row>
    <row r="67" spans="1:6" ht="15" hidden="1" x14ac:dyDescent="0.25">
      <c r="A67" s="11" t="s">
        <v>155</v>
      </c>
      <c r="B67" s="12">
        <v>5412.5</v>
      </c>
      <c r="C67" s="14"/>
      <c r="D67" s="13">
        <f t="shared" si="0"/>
        <v>0</v>
      </c>
      <c r="E67" s="11"/>
    </row>
    <row r="68" spans="1:6" ht="15" hidden="1" x14ac:dyDescent="0.25">
      <c r="A68" s="11" t="s">
        <v>137</v>
      </c>
      <c r="B68" s="12">
        <v>5793.45</v>
      </c>
      <c r="C68" s="14"/>
      <c r="D68" s="13">
        <f t="shared" si="0"/>
        <v>0</v>
      </c>
      <c r="E68" s="11" t="s">
        <v>67</v>
      </c>
    </row>
    <row r="69" spans="1:6" ht="15" hidden="1" x14ac:dyDescent="0.25">
      <c r="A69" s="11" t="s">
        <v>164</v>
      </c>
      <c r="B69" s="12">
        <v>5792.76</v>
      </c>
      <c r="C69" s="14"/>
      <c r="D69" s="13">
        <f t="shared" si="0"/>
        <v>0</v>
      </c>
      <c r="E69" s="36"/>
    </row>
    <row r="70" spans="1:6" ht="15" hidden="1" x14ac:dyDescent="0.25">
      <c r="A70" s="11" t="s">
        <v>90</v>
      </c>
      <c r="B70" s="12">
        <v>7714.24</v>
      </c>
      <c r="C70" s="14"/>
      <c r="D70" s="13">
        <f t="shared" si="0"/>
        <v>0</v>
      </c>
      <c r="E70" s="14" t="s">
        <v>67</v>
      </c>
    </row>
    <row r="71" spans="1:6" ht="15" hidden="1" x14ac:dyDescent="0.25">
      <c r="A71" s="11" t="s">
        <v>18</v>
      </c>
      <c r="B71" s="12">
        <v>8225.5125000000007</v>
      </c>
      <c r="C71" s="14"/>
      <c r="D71" s="13">
        <f t="shared" si="0"/>
        <v>0</v>
      </c>
      <c r="E71" s="11" t="s">
        <v>67</v>
      </c>
    </row>
    <row r="72" spans="1:6" ht="15" hidden="1" x14ac:dyDescent="0.25">
      <c r="A72" s="11" t="s">
        <v>121</v>
      </c>
      <c r="B72" s="12">
        <v>5383.43</v>
      </c>
      <c r="C72" s="14"/>
      <c r="D72" s="13">
        <f t="shared" si="0"/>
        <v>0</v>
      </c>
      <c r="E72" s="11" t="s">
        <v>169</v>
      </c>
    </row>
    <row r="73" spans="1:6" ht="15" hidden="1" x14ac:dyDescent="0.25">
      <c r="A73" s="11" t="s">
        <v>172</v>
      </c>
      <c r="B73" s="12">
        <v>5906.98</v>
      </c>
      <c r="C73" s="14"/>
      <c r="D73" s="13">
        <f t="shared" si="0"/>
        <v>0</v>
      </c>
      <c r="E73" s="23"/>
    </row>
    <row r="74" spans="1:6" ht="15" hidden="1" x14ac:dyDescent="0.25">
      <c r="A74" s="11" t="s">
        <v>197</v>
      </c>
      <c r="B74" s="12">
        <v>5709.99</v>
      </c>
      <c r="C74" s="14"/>
      <c r="D74" s="13">
        <f t="shared" si="0"/>
        <v>0</v>
      </c>
      <c r="E74" s="23"/>
    </row>
    <row r="75" spans="1:6" ht="15" hidden="1" x14ac:dyDescent="0.25">
      <c r="A75" s="11" t="s">
        <v>196</v>
      </c>
      <c r="B75" s="12">
        <v>6405.21</v>
      </c>
      <c r="C75" s="14"/>
      <c r="D75" s="13">
        <f t="shared" si="0"/>
        <v>0</v>
      </c>
      <c r="E75" s="23"/>
      <c r="F75" s="5"/>
    </row>
    <row r="76" spans="1:6" ht="15" hidden="1" x14ac:dyDescent="0.25">
      <c r="A76" s="11" t="s">
        <v>77</v>
      </c>
      <c r="B76" s="12">
        <v>8573.3799999999992</v>
      </c>
      <c r="C76" s="14"/>
      <c r="D76" s="13">
        <f t="shared" si="0"/>
        <v>0</v>
      </c>
      <c r="E76" s="11" t="s">
        <v>78</v>
      </c>
    </row>
    <row r="77" spans="1:6" ht="15" hidden="1" x14ac:dyDescent="0.25">
      <c r="A77" s="11" t="s">
        <v>98</v>
      </c>
      <c r="B77" s="12">
        <v>8967.36</v>
      </c>
      <c r="C77" s="14"/>
      <c r="D77" s="13">
        <f t="shared" si="0"/>
        <v>0</v>
      </c>
      <c r="E77" s="11" t="s">
        <v>126</v>
      </c>
    </row>
    <row r="78" spans="1:6" ht="15" hidden="1" x14ac:dyDescent="0.25">
      <c r="A78" s="11" t="s">
        <v>19</v>
      </c>
      <c r="B78" s="12">
        <v>9012.48</v>
      </c>
      <c r="C78" s="14"/>
      <c r="D78" s="13">
        <f t="shared" si="0"/>
        <v>0</v>
      </c>
      <c r="E78" s="11" t="s">
        <v>70</v>
      </c>
    </row>
    <row r="79" spans="1:6" ht="15" hidden="1" x14ac:dyDescent="0.25">
      <c r="A79" s="11" t="s">
        <v>124</v>
      </c>
      <c r="B79" s="12">
        <v>6134.28</v>
      </c>
      <c r="C79" s="14"/>
      <c r="D79" s="13">
        <f>C79*B79</f>
        <v>0</v>
      </c>
      <c r="E79" s="11" t="s">
        <v>67</v>
      </c>
    </row>
    <row r="80" spans="1:6" ht="15" hidden="1" x14ac:dyDescent="0.25">
      <c r="A80" s="11" t="s">
        <v>100</v>
      </c>
      <c r="B80" s="12">
        <v>1169.92</v>
      </c>
      <c r="C80" s="14"/>
      <c r="D80" s="13">
        <f>C80*B80</f>
        <v>0</v>
      </c>
      <c r="E80" s="11" t="s">
        <v>142</v>
      </c>
    </row>
    <row r="81" spans="1:6" ht="15" hidden="1" x14ac:dyDescent="0.25">
      <c r="A81" s="11" t="s">
        <v>27</v>
      </c>
      <c r="B81" s="12">
        <v>1199.9925000000001</v>
      </c>
      <c r="C81" s="14"/>
      <c r="D81" s="13">
        <f t="shared" si="0"/>
        <v>0</v>
      </c>
      <c r="E81" s="11"/>
    </row>
    <row r="82" spans="1:6" ht="15" hidden="1" x14ac:dyDescent="0.25">
      <c r="A82" s="11" t="s">
        <v>151</v>
      </c>
      <c r="B82" s="12">
        <v>1062.6500000000001</v>
      </c>
      <c r="C82" s="14"/>
      <c r="D82" s="13">
        <f t="shared" si="0"/>
        <v>0</v>
      </c>
      <c r="E82" s="11"/>
      <c r="F82" s="5"/>
    </row>
    <row r="83" spans="1:6" ht="15" hidden="1" x14ac:dyDescent="0.25">
      <c r="A83" s="11" t="s">
        <v>200</v>
      </c>
      <c r="B83" s="12">
        <v>1246.96</v>
      </c>
      <c r="C83" s="14"/>
      <c r="D83" s="13">
        <f t="shared" si="0"/>
        <v>0</v>
      </c>
      <c r="E83" s="39" t="s">
        <v>206</v>
      </c>
      <c r="F83" s="5">
        <v>100</v>
      </c>
    </row>
    <row r="84" spans="1:6" ht="15" hidden="1" x14ac:dyDescent="0.25">
      <c r="A84" s="11" t="s">
        <v>95</v>
      </c>
      <c r="B84" s="12">
        <v>1189.97</v>
      </c>
      <c r="C84" s="14"/>
      <c r="D84" s="13">
        <f t="shared" si="0"/>
        <v>0</v>
      </c>
      <c r="E84" s="11" t="s">
        <v>128</v>
      </c>
    </row>
    <row r="85" spans="1:6" ht="15" hidden="1" x14ac:dyDescent="0.25">
      <c r="A85" s="11" t="s">
        <v>76</v>
      </c>
      <c r="B85" s="12">
        <v>1423.55</v>
      </c>
      <c r="C85" s="14"/>
      <c r="D85" s="13">
        <f t="shared" si="0"/>
        <v>0</v>
      </c>
      <c r="E85" s="11"/>
    </row>
    <row r="86" spans="1:6" ht="15" hidden="1" x14ac:dyDescent="0.25">
      <c r="A86" s="11" t="s">
        <v>212</v>
      </c>
      <c r="B86" s="12">
        <v>1306.26</v>
      </c>
      <c r="C86" s="14"/>
      <c r="D86" s="13">
        <f t="shared" si="0"/>
        <v>0</v>
      </c>
      <c r="E86" s="11"/>
    </row>
    <row r="87" spans="1:6" ht="15" hidden="1" x14ac:dyDescent="0.25">
      <c r="A87" s="11" t="s">
        <v>28</v>
      </c>
      <c r="B87" s="12">
        <v>1435.58</v>
      </c>
      <c r="C87" s="14"/>
      <c r="D87" s="13">
        <f t="shared" si="0"/>
        <v>0</v>
      </c>
      <c r="E87" s="11"/>
    </row>
    <row r="88" spans="1:6" ht="15" hidden="1" x14ac:dyDescent="0.25">
      <c r="A88" s="11" t="s">
        <v>29</v>
      </c>
      <c r="B88" s="12">
        <v>1551.87</v>
      </c>
      <c r="C88" s="14"/>
      <c r="D88" s="13">
        <f t="shared" si="0"/>
        <v>0</v>
      </c>
      <c r="E88" s="11"/>
    </row>
    <row r="89" spans="1:6" ht="15" hidden="1" x14ac:dyDescent="0.25">
      <c r="A89" s="11" t="s">
        <v>161</v>
      </c>
      <c r="B89" s="12">
        <v>1130.82</v>
      </c>
      <c r="C89" s="14"/>
      <c r="D89" s="13">
        <f t="shared" si="0"/>
        <v>0</v>
      </c>
      <c r="E89" s="11"/>
      <c r="F89" s="5"/>
    </row>
    <row r="90" spans="1:6" ht="15" hidden="1" x14ac:dyDescent="0.25">
      <c r="A90" s="11" t="s">
        <v>203</v>
      </c>
      <c r="B90" s="12">
        <v>1364.45</v>
      </c>
      <c r="C90" s="14"/>
      <c r="D90" s="13">
        <f t="shared" si="0"/>
        <v>0</v>
      </c>
      <c r="E90" s="11"/>
      <c r="F90" s="5">
        <v>60</v>
      </c>
    </row>
    <row r="91" spans="1:6" ht="15" hidden="1" x14ac:dyDescent="0.25">
      <c r="A91" s="11" t="s">
        <v>210</v>
      </c>
      <c r="B91" s="12">
        <v>1403.33</v>
      </c>
      <c r="C91" s="14"/>
      <c r="D91" s="13">
        <f t="shared" si="0"/>
        <v>0</v>
      </c>
      <c r="E91" s="11"/>
      <c r="F91" s="5"/>
    </row>
    <row r="92" spans="1:6" ht="15" hidden="1" x14ac:dyDescent="0.25">
      <c r="A92" s="11" t="s">
        <v>30</v>
      </c>
      <c r="B92" s="12">
        <v>1695.2275</v>
      </c>
      <c r="C92" s="14"/>
      <c r="D92" s="13">
        <f t="shared" si="0"/>
        <v>0</v>
      </c>
      <c r="E92" s="11"/>
    </row>
    <row r="93" spans="1:6" ht="15" hidden="1" x14ac:dyDescent="0.25">
      <c r="A93" s="11" t="s">
        <v>20</v>
      </c>
      <c r="B93" s="12">
        <v>1067.6624999999999</v>
      </c>
      <c r="C93" s="14"/>
      <c r="D93" s="13">
        <f t="shared" si="0"/>
        <v>0</v>
      </c>
      <c r="E93" s="11"/>
    </row>
    <row r="94" spans="1:6" ht="15" hidden="1" x14ac:dyDescent="0.25">
      <c r="A94" s="11" t="s">
        <v>74</v>
      </c>
      <c r="B94" s="12">
        <v>1053.6300000000001</v>
      </c>
      <c r="C94" s="14"/>
      <c r="D94" s="13">
        <f t="shared" si="0"/>
        <v>0</v>
      </c>
      <c r="E94" s="11"/>
    </row>
    <row r="95" spans="1:6" ht="15" hidden="1" x14ac:dyDescent="0.25">
      <c r="A95" s="11" t="s">
        <v>21</v>
      </c>
      <c r="B95" s="12">
        <v>1106.76</v>
      </c>
      <c r="C95" s="14"/>
      <c r="D95" s="13">
        <f t="shared" si="0"/>
        <v>0</v>
      </c>
      <c r="E95" s="11"/>
    </row>
    <row r="96" spans="1:6" ht="15" hidden="1" x14ac:dyDescent="0.25">
      <c r="A96" s="11" t="s">
        <v>93</v>
      </c>
      <c r="B96" s="12">
        <v>952.68</v>
      </c>
      <c r="C96" s="14"/>
      <c r="D96" s="13">
        <f t="shared" si="0"/>
        <v>0</v>
      </c>
      <c r="E96" s="11" t="s">
        <v>72</v>
      </c>
    </row>
    <row r="97" spans="1:6" ht="15" hidden="1" x14ac:dyDescent="0.25">
      <c r="A97" s="11" t="s">
        <v>22</v>
      </c>
      <c r="B97" s="12">
        <v>1145.8575000000001</v>
      </c>
      <c r="C97" s="14"/>
      <c r="D97" s="13">
        <f t="shared" si="0"/>
        <v>0</v>
      </c>
      <c r="E97" s="11"/>
    </row>
    <row r="98" spans="1:6" ht="15" hidden="1" x14ac:dyDescent="0.25">
      <c r="A98" s="11" t="s">
        <v>23</v>
      </c>
      <c r="B98" s="12">
        <v>1135.8325</v>
      </c>
      <c r="C98" s="14"/>
      <c r="D98" s="13">
        <f t="shared" si="0"/>
        <v>0</v>
      </c>
      <c r="E98" s="11"/>
    </row>
    <row r="99" spans="1:6" ht="15" hidden="1" x14ac:dyDescent="0.25">
      <c r="A99" s="11" t="s">
        <v>94</v>
      </c>
      <c r="B99" s="12">
        <v>1004.39</v>
      </c>
      <c r="C99" s="14"/>
      <c r="D99" s="13">
        <f t="shared" si="0"/>
        <v>0</v>
      </c>
      <c r="E99" s="14"/>
      <c r="F99" s="38"/>
    </row>
    <row r="100" spans="1:6" ht="15" hidden="1" x14ac:dyDescent="0.25">
      <c r="A100" s="11" t="s">
        <v>24</v>
      </c>
      <c r="B100" s="12">
        <v>1174.93</v>
      </c>
      <c r="C100" s="14"/>
      <c r="D100" s="13">
        <f t="shared" si="0"/>
        <v>0</v>
      </c>
      <c r="E100" s="11" t="s">
        <v>136</v>
      </c>
    </row>
    <row r="101" spans="1:6" ht="15" hidden="1" x14ac:dyDescent="0.25">
      <c r="A101" s="11" t="s">
        <v>107</v>
      </c>
      <c r="B101" s="12">
        <v>1014.53</v>
      </c>
      <c r="C101" s="14"/>
      <c r="D101" s="13">
        <f t="shared" si="0"/>
        <v>0</v>
      </c>
      <c r="E101" s="11" t="s">
        <v>72</v>
      </c>
    </row>
    <row r="102" spans="1:6" ht="15" hidden="1" x14ac:dyDescent="0.25">
      <c r="A102" s="39" t="s">
        <v>154</v>
      </c>
      <c r="B102" s="41">
        <v>1178.94</v>
      </c>
      <c r="C102" s="14"/>
      <c r="D102" s="13">
        <f t="shared" si="0"/>
        <v>0</v>
      </c>
      <c r="E102" s="11"/>
    </row>
    <row r="103" spans="1:6" ht="15" hidden="1" x14ac:dyDescent="0.25">
      <c r="A103" s="39" t="s">
        <v>191</v>
      </c>
      <c r="B103" s="41">
        <v>1062.6500000000001</v>
      </c>
      <c r="C103" s="14"/>
      <c r="D103" s="13">
        <f t="shared" si="0"/>
        <v>0</v>
      </c>
      <c r="E103" s="11"/>
      <c r="F103">
        <v>200</v>
      </c>
    </row>
    <row r="104" spans="1:6" ht="15" hidden="1" x14ac:dyDescent="0.25">
      <c r="A104" s="39" t="s">
        <v>213</v>
      </c>
      <c r="B104" s="41">
        <v>1188.82</v>
      </c>
      <c r="C104" s="14"/>
      <c r="D104" s="13">
        <f t="shared" si="0"/>
        <v>0</v>
      </c>
      <c r="E104" s="11"/>
    </row>
    <row r="105" spans="1:6" ht="15" hidden="1" x14ac:dyDescent="0.25">
      <c r="A105" s="11" t="s">
        <v>114</v>
      </c>
      <c r="B105" s="12">
        <v>1072.68</v>
      </c>
      <c r="C105" s="14"/>
      <c r="D105" s="13">
        <f t="shared" si="0"/>
        <v>0</v>
      </c>
      <c r="E105" s="11" t="s">
        <v>72</v>
      </c>
    </row>
    <row r="106" spans="1:6" ht="15" hidden="1" x14ac:dyDescent="0.25">
      <c r="A106" s="11" t="s">
        <v>25</v>
      </c>
      <c r="B106" s="12">
        <v>1077.6875</v>
      </c>
      <c r="C106" s="14"/>
      <c r="D106" s="13">
        <f t="shared" si="0"/>
        <v>0</v>
      </c>
      <c r="E106" s="11" t="s">
        <v>72</v>
      </c>
    </row>
    <row r="107" spans="1:6" ht="15" hidden="1" x14ac:dyDescent="0.25">
      <c r="A107" s="11" t="s">
        <v>130</v>
      </c>
      <c r="B107" s="12">
        <v>1024.56</v>
      </c>
      <c r="C107" s="14"/>
      <c r="D107" s="13">
        <f t="shared" si="0"/>
        <v>0</v>
      </c>
      <c r="E107" s="11" t="s">
        <v>72</v>
      </c>
    </row>
    <row r="108" spans="1:6" ht="15" hidden="1" x14ac:dyDescent="0.25">
      <c r="A108" s="11" t="s">
        <v>86</v>
      </c>
      <c r="B108" s="12">
        <v>1101.75</v>
      </c>
      <c r="C108" s="14"/>
      <c r="D108" s="13">
        <f t="shared" si="0"/>
        <v>0</v>
      </c>
      <c r="E108" s="11"/>
    </row>
    <row r="109" spans="1:6" ht="15" hidden="1" x14ac:dyDescent="0.25">
      <c r="A109" s="11" t="s">
        <v>105</v>
      </c>
      <c r="B109" s="12">
        <v>1072.68</v>
      </c>
      <c r="C109" s="14"/>
      <c r="D109" s="13">
        <f t="shared" si="0"/>
        <v>0</v>
      </c>
      <c r="E109" s="11"/>
    </row>
    <row r="110" spans="1:6" ht="15" hidden="1" x14ac:dyDescent="0.25">
      <c r="A110" s="11" t="s">
        <v>26</v>
      </c>
      <c r="B110" s="12">
        <v>1303.25</v>
      </c>
      <c r="C110" s="14"/>
      <c r="D110" s="13">
        <f t="shared" si="0"/>
        <v>0</v>
      </c>
      <c r="E110" s="11"/>
    </row>
    <row r="111" spans="1:6" ht="15" hidden="1" x14ac:dyDescent="0.25">
      <c r="A111" s="11" t="s">
        <v>111</v>
      </c>
      <c r="B111" s="12">
        <v>1297.24</v>
      </c>
      <c r="C111" s="14"/>
      <c r="D111" s="13">
        <f t="shared" si="0"/>
        <v>0</v>
      </c>
      <c r="E111" s="11" t="s">
        <v>67</v>
      </c>
    </row>
    <row r="112" spans="1:6" ht="15" hidden="1" x14ac:dyDescent="0.25">
      <c r="A112" s="39" t="s">
        <v>195</v>
      </c>
      <c r="B112" s="41">
        <v>1150.8699999999999</v>
      </c>
      <c r="C112" s="14"/>
      <c r="D112" s="13">
        <f t="shared" si="0"/>
        <v>0</v>
      </c>
      <c r="E112" s="11"/>
    </row>
    <row r="113" spans="1:5" ht="15" hidden="1" x14ac:dyDescent="0.25">
      <c r="A113" s="11" t="s">
        <v>31</v>
      </c>
      <c r="B113" s="12">
        <v>8150.3249999999998</v>
      </c>
      <c r="C113" s="14"/>
      <c r="D113" s="13">
        <f t="shared" si="0"/>
        <v>0</v>
      </c>
      <c r="E113" s="11"/>
    </row>
    <row r="114" spans="1:5" ht="15" hidden="1" x14ac:dyDescent="0.25">
      <c r="A114" s="11" t="s">
        <v>32</v>
      </c>
      <c r="B114" s="12">
        <v>9067.6124999999993</v>
      </c>
      <c r="C114" s="14"/>
      <c r="D114" s="13">
        <f t="shared" si="0"/>
        <v>0</v>
      </c>
      <c r="E114" s="11"/>
    </row>
    <row r="115" spans="1:5" ht="15" hidden="1" x14ac:dyDescent="0.25">
      <c r="A115" s="11" t="s">
        <v>33</v>
      </c>
      <c r="B115" s="12">
        <v>8565.36</v>
      </c>
      <c r="C115" s="14"/>
      <c r="D115" s="13">
        <f t="shared" si="0"/>
        <v>0</v>
      </c>
      <c r="E115" s="14" t="s">
        <v>67</v>
      </c>
    </row>
    <row r="116" spans="1:5" ht="15" hidden="1" x14ac:dyDescent="0.25">
      <c r="A116" s="11" t="s">
        <v>34</v>
      </c>
      <c r="B116" s="12">
        <v>11854.5625</v>
      </c>
      <c r="C116" s="14"/>
      <c r="D116" s="13">
        <f t="shared" si="0"/>
        <v>0</v>
      </c>
      <c r="E116" s="11"/>
    </row>
    <row r="117" spans="1:5" ht="15" hidden="1" x14ac:dyDescent="0.25">
      <c r="A117" s="11" t="s">
        <v>36</v>
      </c>
      <c r="B117" s="12">
        <v>10616.475</v>
      </c>
      <c r="C117" s="14"/>
      <c r="D117" s="13">
        <f t="shared" si="0"/>
        <v>0</v>
      </c>
      <c r="E117" s="11" t="s">
        <v>67</v>
      </c>
    </row>
    <row r="118" spans="1:5" ht="15" hidden="1" x14ac:dyDescent="0.25">
      <c r="A118" s="11" t="s">
        <v>35</v>
      </c>
      <c r="B118" s="12">
        <v>12215.4625</v>
      </c>
      <c r="C118" s="14"/>
      <c r="D118" s="13">
        <f t="shared" si="0"/>
        <v>0</v>
      </c>
      <c r="E118" s="11" t="s">
        <v>72</v>
      </c>
    </row>
    <row r="119" spans="1:5" ht="15" hidden="1" x14ac:dyDescent="0.25">
      <c r="A119" s="11" t="s">
        <v>71</v>
      </c>
      <c r="B119" s="12">
        <v>12691.65</v>
      </c>
      <c r="C119" s="14"/>
      <c r="D119" s="13">
        <f t="shared" si="0"/>
        <v>0</v>
      </c>
      <c r="E119" s="11" t="s">
        <v>72</v>
      </c>
    </row>
    <row r="120" spans="1:5" ht="15" hidden="1" x14ac:dyDescent="0.25">
      <c r="A120" s="11" t="s">
        <v>37</v>
      </c>
      <c r="B120" s="12">
        <v>9097.6875</v>
      </c>
      <c r="C120" s="14"/>
      <c r="D120" s="13">
        <f t="shared" si="0"/>
        <v>0</v>
      </c>
      <c r="E120" s="11" t="s">
        <v>72</v>
      </c>
    </row>
    <row r="121" spans="1:5" ht="15" hidden="1" x14ac:dyDescent="0.25">
      <c r="A121" s="11" t="s">
        <v>38</v>
      </c>
      <c r="B121" s="12">
        <v>10285.65</v>
      </c>
      <c r="C121" s="14"/>
      <c r="D121" s="13">
        <f t="shared" si="0"/>
        <v>0</v>
      </c>
      <c r="E121" s="11" t="s">
        <v>72</v>
      </c>
    </row>
    <row r="122" spans="1:5" ht="15" hidden="1" x14ac:dyDescent="0.25">
      <c r="A122" s="11" t="s">
        <v>132</v>
      </c>
      <c r="B122" s="12">
        <v>4907.99</v>
      </c>
      <c r="C122" s="14"/>
      <c r="D122" s="13">
        <f t="shared" si="0"/>
        <v>0</v>
      </c>
      <c r="E122" s="11" t="s">
        <v>169</v>
      </c>
    </row>
    <row r="123" spans="1:5" ht="15" hidden="1" x14ac:dyDescent="0.25">
      <c r="A123" s="11" t="s">
        <v>103</v>
      </c>
      <c r="B123" s="12">
        <v>17443.5</v>
      </c>
      <c r="C123" s="14"/>
      <c r="D123" s="13">
        <f t="shared" si="0"/>
        <v>0</v>
      </c>
      <c r="E123" s="11" t="s">
        <v>72</v>
      </c>
    </row>
    <row r="124" spans="1:5" ht="15" hidden="1" x14ac:dyDescent="0.25">
      <c r="A124" s="11" t="s">
        <v>104</v>
      </c>
      <c r="B124" s="12">
        <v>13914.7</v>
      </c>
      <c r="C124" s="14"/>
      <c r="D124" s="13">
        <f t="shared" si="0"/>
        <v>0</v>
      </c>
      <c r="E124" s="11" t="s">
        <v>72</v>
      </c>
    </row>
    <row r="125" spans="1:5" ht="15" hidden="1" x14ac:dyDescent="0.25">
      <c r="A125" s="11" t="s">
        <v>101</v>
      </c>
      <c r="B125" s="12">
        <v>10133.27</v>
      </c>
      <c r="C125" s="14"/>
      <c r="D125" s="13">
        <f>C125*B125</f>
        <v>0</v>
      </c>
      <c r="E125" s="11" t="s">
        <v>72</v>
      </c>
    </row>
    <row r="126" spans="1:5" ht="15" hidden="1" x14ac:dyDescent="0.25">
      <c r="A126" s="11" t="s">
        <v>102</v>
      </c>
      <c r="B126" s="12">
        <v>23704.11</v>
      </c>
      <c r="C126" s="14"/>
      <c r="D126" s="13">
        <f>C126*B126</f>
        <v>0</v>
      </c>
      <c r="E126" s="11" t="s">
        <v>72</v>
      </c>
    </row>
    <row r="127" spans="1:5" ht="15" hidden="1" x14ac:dyDescent="0.25">
      <c r="A127" s="11" t="s">
        <v>150</v>
      </c>
      <c r="B127" s="12">
        <v>1072.675</v>
      </c>
      <c r="C127" s="14"/>
      <c r="D127" s="13">
        <f t="shared" si="0"/>
        <v>0</v>
      </c>
      <c r="E127" s="11"/>
    </row>
    <row r="128" spans="1:5" ht="15" hidden="1" x14ac:dyDescent="0.25">
      <c r="A128" s="11" t="s">
        <v>159</v>
      </c>
      <c r="B128" s="12">
        <v>1159.8900000000001</v>
      </c>
      <c r="C128" s="14"/>
      <c r="D128" s="13">
        <f t="shared" si="0"/>
        <v>0</v>
      </c>
      <c r="E128" s="11"/>
    </row>
    <row r="129" spans="1:5" ht="15" hidden="1" x14ac:dyDescent="0.25">
      <c r="A129" s="11" t="s">
        <v>40</v>
      </c>
      <c r="B129" s="12">
        <v>1410.5174999999999</v>
      </c>
      <c r="C129" s="14"/>
      <c r="D129" s="13">
        <f t="shared" si="0"/>
        <v>0</v>
      </c>
      <c r="E129" s="11" t="s">
        <v>72</v>
      </c>
    </row>
    <row r="130" spans="1:5" ht="15" hidden="1" x14ac:dyDescent="0.25">
      <c r="A130" s="11" t="s">
        <v>41</v>
      </c>
      <c r="B130" s="12">
        <v>1694.2249999999999</v>
      </c>
      <c r="C130" s="14"/>
      <c r="D130" s="13">
        <f t="shared" ref="D130:D187" si="1">C130*B130</f>
        <v>0</v>
      </c>
      <c r="E130" s="11" t="s">
        <v>72</v>
      </c>
    </row>
    <row r="131" spans="1:5" ht="15" hidden="1" x14ac:dyDescent="0.25">
      <c r="A131" s="11" t="s">
        <v>110</v>
      </c>
      <c r="B131" s="17">
        <v>1219.04</v>
      </c>
      <c r="C131" s="14"/>
      <c r="D131" s="13">
        <f t="shared" si="1"/>
        <v>0</v>
      </c>
      <c r="E131" s="11"/>
    </row>
    <row r="132" spans="1:5" ht="15" hidden="1" x14ac:dyDescent="0.25">
      <c r="A132" s="11" t="s">
        <v>115</v>
      </c>
      <c r="B132" s="18">
        <v>1336.33</v>
      </c>
      <c r="C132" s="14"/>
      <c r="D132" s="13">
        <f t="shared" si="1"/>
        <v>0</v>
      </c>
      <c r="E132" s="11" t="s">
        <v>67</v>
      </c>
    </row>
    <row r="133" spans="1:5" ht="15" hidden="1" x14ac:dyDescent="0.25">
      <c r="A133" s="11" t="s">
        <v>178</v>
      </c>
      <c r="B133" s="12">
        <v>1188.97</v>
      </c>
      <c r="C133" s="14"/>
      <c r="D133" s="13">
        <f t="shared" si="1"/>
        <v>0</v>
      </c>
      <c r="E133" s="11"/>
    </row>
    <row r="134" spans="1:5" ht="15" hidden="1" x14ac:dyDescent="0.25">
      <c r="A134" s="11" t="s">
        <v>42</v>
      </c>
      <c r="B134" s="12">
        <v>1854.625</v>
      </c>
      <c r="C134" s="14"/>
      <c r="D134" s="13">
        <f t="shared" si="1"/>
        <v>0</v>
      </c>
      <c r="E134" s="11"/>
    </row>
    <row r="135" spans="1:5" ht="15" hidden="1" x14ac:dyDescent="0.25">
      <c r="A135" s="11" t="s">
        <v>202</v>
      </c>
      <c r="B135" s="12">
        <v>1208.01</v>
      </c>
      <c r="C135" s="14"/>
      <c r="D135" s="13">
        <f t="shared" si="1"/>
        <v>0</v>
      </c>
      <c r="E135" s="11"/>
    </row>
    <row r="136" spans="1:5" ht="15" hidden="1" x14ac:dyDescent="0.25">
      <c r="A136" s="11" t="s">
        <v>39</v>
      </c>
      <c r="B136" s="12">
        <v>1446.6075000000001</v>
      </c>
      <c r="C136" s="14"/>
      <c r="D136" s="13">
        <f t="shared" si="1"/>
        <v>0</v>
      </c>
      <c r="E136" s="11"/>
    </row>
    <row r="137" spans="1:5" ht="15" hidden="1" x14ac:dyDescent="0.25">
      <c r="A137" s="11" t="s">
        <v>68</v>
      </c>
      <c r="B137" s="12">
        <v>7586.92</v>
      </c>
      <c r="C137" s="14"/>
      <c r="D137" s="13">
        <f t="shared" si="1"/>
        <v>0</v>
      </c>
      <c r="E137" s="11" t="s">
        <v>72</v>
      </c>
    </row>
    <row r="138" spans="1:5" ht="15" hidden="1" x14ac:dyDescent="0.25">
      <c r="A138" s="11" t="s">
        <v>69</v>
      </c>
      <c r="B138" s="12">
        <v>8641.5499999999993</v>
      </c>
      <c r="C138" s="14"/>
      <c r="D138" s="13">
        <f t="shared" si="1"/>
        <v>0</v>
      </c>
      <c r="E138" s="11" t="s">
        <v>72</v>
      </c>
    </row>
    <row r="139" spans="1:5" ht="15" hidden="1" x14ac:dyDescent="0.25">
      <c r="A139" s="11" t="s">
        <v>163</v>
      </c>
      <c r="B139" s="12">
        <v>3520.36</v>
      </c>
      <c r="C139" s="14"/>
      <c r="D139" s="13">
        <f t="shared" si="1"/>
        <v>0</v>
      </c>
      <c r="E139" s="11"/>
    </row>
    <row r="140" spans="1:5" ht="15" hidden="1" x14ac:dyDescent="0.25">
      <c r="A140" s="11" t="s">
        <v>162</v>
      </c>
      <c r="B140" s="12">
        <v>3793.01</v>
      </c>
      <c r="C140" s="14"/>
      <c r="D140" s="13">
        <f t="shared" si="1"/>
        <v>0</v>
      </c>
      <c r="E140" s="11"/>
    </row>
    <row r="141" spans="1:5" ht="15" hidden="1" x14ac:dyDescent="0.25">
      <c r="A141" s="11" t="s">
        <v>54</v>
      </c>
      <c r="B141" s="12">
        <v>5183.9274999999998</v>
      </c>
      <c r="C141" s="14"/>
      <c r="D141" s="13">
        <f t="shared" si="1"/>
        <v>0</v>
      </c>
      <c r="E141" s="11" t="s">
        <v>67</v>
      </c>
    </row>
    <row r="142" spans="1:5" ht="15" hidden="1" x14ac:dyDescent="0.25">
      <c r="A142" s="11" t="s">
        <v>55</v>
      </c>
      <c r="B142" s="12">
        <v>5455.6049999999996</v>
      </c>
      <c r="C142" s="14"/>
      <c r="D142" s="13">
        <f t="shared" si="1"/>
        <v>0</v>
      </c>
      <c r="E142" s="11" t="s">
        <v>67</v>
      </c>
    </row>
    <row r="143" spans="1:5" ht="15" hidden="1" x14ac:dyDescent="0.25">
      <c r="A143" s="11" t="s">
        <v>123</v>
      </c>
      <c r="B143" s="12">
        <v>4174.41</v>
      </c>
      <c r="C143" s="14"/>
      <c r="D143" s="13">
        <f t="shared" si="1"/>
        <v>0</v>
      </c>
      <c r="E143" s="11" t="s">
        <v>67</v>
      </c>
    </row>
    <row r="144" spans="1:5" ht="15" hidden="1" x14ac:dyDescent="0.25">
      <c r="A144" s="11" t="s">
        <v>73</v>
      </c>
      <c r="B144" s="12">
        <v>5510.74</v>
      </c>
      <c r="C144" s="14"/>
      <c r="D144" s="13">
        <f t="shared" si="1"/>
        <v>0</v>
      </c>
      <c r="E144" s="11" t="s">
        <v>67</v>
      </c>
    </row>
    <row r="145" spans="1:5" ht="15" hidden="1" x14ac:dyDescent="0.25">
      <c r="A145" s="11" t="s">
        <v>96</v>
      </c>
      <c r="B145" s="12">
        <v>4896.21</v>
      </c>
      <c r="C145" s="14"/>
      <c r="D145" s="13">
        <f t="shared" si="1"/>
        <v>0</v>
      </c>
      <c r="E145" s="11" t="s">
        <v>67</v>
      </c>
    </row>
    <row r="146" spans="1:5" ht="15" hidden="1" x14ac:dyDescent="0.25">
      <c r="A146" s="11" t="s">
        <v>87</v>
      </c>
      <c r="B146" s="12">
        <v>5150.8500000000004</v>
      </c>
      <c r="C146" s="14"/>
      <c r="D146" s="13">
        <f t="shared" si="1"/>
        <v>0</v>
      </c>
      <c r="E146" s="11" t="s">
        <v>67</v>
      </c>
    </row>
    <row r="147" spans="1:5" ht="15" hidden="1" x14ac:dyDescent="0.25">
      <c r="A147" s="11" t="s">
        <v>139</v>
      </c>
      <c r="B147" s="12">
        <v>4076.68</v>
      </c>
      <c r="C147" s="14"/>
      <c r="D147" s="13">
        <f t="shared" si="1"/>
        <v>0</v>
      </c>
      <c r="E147" s="11"/>
    </row>
    <row r="148" spans="1:5" ht="15" hidden="1" x14ac:dyDescent="0.25">
      <c r="A148" s="11" t="s">
        <v>122</v>
      </c>
      <c r="B148" s="12">
        <v>4903.3999999999996</v>
      </c>
      <c r="C148" s="14"/>
      <c r="D148" s="13">
        <f t="shared" si="1"/>
        <v>0</v>
      </c>
      <c r="E148" s="11" t="s">
        <v>149</v>
      </c>
    </row>
    <row r="149" spans="1:5" ht="15" hidden="1" x14ac:dyDescent="0.25">
      <c r="A149" s="11" t="s">
        <v>106</v>
      </c>
      <c r="B149" s="12">
        <v>5423.53</v>
      </c>
      <c r="C149" s="14"/>
      <c r="D149" s="13">
        <f t="shared" si="1"/>
        <v>0</v>
      </c>
      <c r="E149" s="11" t="s">
        <v>67</v>
      </c>
    </row>
    <row r="150" spans="1:5" ht="15" hidden="1" x14ac:dyDescent="0.25">
      <c r="A150" s="11" t="s">
        <v>99</v>
      </c>
      <c r="B150" s="12">
        <v>5940.82</v>
      </c>
      <c r="C150" s="14"/>
      <c r="D150" s="13">
        <f>C150*B150</f>
        <v>0</v>
      </c>
      <c r="E150" s="11" t="s">
        <v>67</v>
      </c>
    </row>
    <row r="151" spans="1:5" ht="15" hidden="1" x14ac:dyDescent="0.25">
      <c r="A151" s="11" t="s">
        <v>109</v>
      </c>
      <c r="B151" s="12">
        <v>5257.11</v>
      </c>
      <c r="C151" s="14"/>
      <c r="D151" s="13">
        <f>C151*B151</f>
        <v>0</v>
      </c>
      <c r="E151" s="11" t="s">
        <v>67</v>
      </c>
    </row>
    <row r="152" spans="1:5" ht="15" hidden="1" x14ac:dyDescent="0.25">
      <c r="A152" s="11" t="s">
        <v>43</v>
      </c>
      <c r="B152" s="12">
        <v>2900.2325000000001</v>
      </c>
      <c r="C152" s="14"/>
      <c r="D152" s="13">
        <f t="shared" si="1"/>
        <v>0</v>
      </c>
      <c r="E152" s="11" t="s">
        <v>67</v>
      </c>
    </row>
    <row r="153" spans="1:5" ht="15" hidden="1" x14ac:dyDescent="0.25">
      <c r="A153" s="11" t="s">
        <v>44</v>
      </c>
      <c r="B153" s="12">
        <v>3143.84</v>
      </c>
      <c r="C153" s="14"/>
      <c r="D153" s="13">
        <f t="shared" si="1"/>
        <v>0</v>
      </c>
      <c r="E153" s="11" t="s">
        <v>72</v>
      </c>
    </row>
    <row r="154" spans="1:5" ht="15" hidden="1" x14ac:dyDescent="0.25">
      <c r="A154" s="11" t="s">
        <v>45</v>
      </c>
      <c r="B154" s="12">
        <v>3518.7750000000001</v>
      </c>
      <c r="C154" s="14"/>
      <c r="D154" s="13">
        <f t="shared" si="1"/>
        <v>0</v>
      </c>
      <c r="E154" s="11" t="s">
        <v>72</v>
      </c>
    </row>
    <row r="155" spans="1:5" ht="15" hidden="1" x14ac:dyDescent="0.25">
      <c r="A155" s="11" t="s">
        <v>46</v>
      </c>
      <c r="B155" s="12">
        <v>3556.87</v>
      </c>
      <c r="C155" s="14"/>
      <c r="D155" s="13">
        <f t="shared" si="1"/>
        <v>0</v>
      </c>
      <c r="E155" s="11" t="s">
        <v>70</v>
      </c>
    </row>
    <row r="156" spans="1:5" ht="15" hidden="1" x14ac:dyDescent="0.25">
      <c r="A156" s="11" t="s">
        <v>91</v>
      </c>
      <c r="B156" s="12">
        <v>3471.66</v>
      </c>
      <c r="C156" s="14"/>
      <c r="D156" s="13">
        <f t="shared" si="1"/>
        <v>0</v>
      </c>
      <c r="E156" s="11"/>
    </row>
    <row r="157" spans="1:5" ht="15" hidden="1" x14ac:dyDescent="0.25">
      <c r="A157" s="11" t="s">
        <v>47</v>
      </c>
      <c r="B157" s="12">
        <v>3919.7750000000001</v>
      </c>
      <c r="C157" s="14"/>
      <c r="D157" s="13">
        <f t="shared" si="1"/>
        <v>0</v>
      </c>
      <c r="E157" s="11" t="s">
        <v>67</v>
      </c>
    </row>
    <row r="158" spans="1:5" ht="15" hidden="1" x14ac:dyDescent="0.25">
      <c r="A158" s="11" t="s">
        <v>48</v>
      </c>
      <c r="B158" s="12">
        <v>4534.3074999999999</v>
      </c>
      <c r="C158" s="14"/>
      <c r="D158" s="13">
        <f t="shared" si="1"/>
        <v>0</v>
      </c>
      <c r="E158" s="11" t="s">
        <v>67</v>
      </c>
    </row>
    <row r="159" spans="1:5" ht="15" hidden="1" x14ac:dyDescent="0.25">
      <c r="A159" s="11" t="s">
        <v>125</v>
      </c>
      <c r="B159" s="12">
        <v>3433.56</v>
      </c>
      <c r="C159" s="14"/>
      <c r="D159" s="13">
        <f t="shared" si="1"/>
        <v>0</v>
      </c>
      <c r="E159" s="11" t="s">
        <v>67</v>
      </c>
    </row>
    <row r="160" spans="1:5" ht="15" hidden="1" x14ac:dyDescent="0.25">
      <c r="A160" s="11" t="s">
        <v>49</v>
      </c>
      <c r="B160" s="12">
        <v>4476.1625000000004</v>
      </c>
      <c r="C160" s="14"/>
      <c r="D160" s="13">
        <f t="shared" si="1"/>
        <v>0</v>
      </c>
      <c r="E160" s="11"/>
    </row>
    <row r="161" spans="1:5" ht="15" hidden="1" x14ac:dyDescent="0.25">
      <c r="A161" s="11" t="s">
        <v>113</v>
      </c>
      <c r="B161" s="12">
        <v>4389.95</v>
      </c>
      <c r="C161" s="14"/>
      <c r="D161" s="13">
        <f t="shared" si="1"/>
        <v>0</v>
      </c>
      <c r="E161" s="11" t="s">
        <v>67</v>
      </c>
    </row>
    <row r="162" spans="1:5" ht="15" hidden="1" x14ac:dyDescent="0.25">
      <c r="A162" s="11" t="s">
        <v>50</v>
      </c>
      <c r="B162" s="12">
        <v>5269.14</v>
      </c>
      <c r="C162" s="14"/>
      <c r="D162" s="13">
        <f t="shared" si="1"/>
        <v>0</v>
      </c>
      <c r="E162" s="11" t="s">
        <v>67</v>
      </c>
    </row>
    <row r="163" spans="1:5" ht="15" hidden="1" x14ac:dyDescent="0.25">
      <c r="A163" s="11" t="s">
        <v>51</v>
      </c>
      <c r="B163" s="12">
        <v>5921.7674999999999</v>
      </c>
      <c r="C163" s="14"/>
      <c r="D163" s="13">
        <f t="shared" si="1"/>
        <v>0</v>
      </c>
      <c r="E163" s="11" t="s">
        <v>67</v>
      </c>
    </row>
    <row r="164" spans="1:5" ht="14.25" hidden="1" customHeight="1" x14ac:dyDescent="0.25">
      <c r="A164" s="11" t="s">
        <v>84</v>
      </c>
      <c r="B164" s="12">
        <v>4849.09</v>
      </c>
      <c r="C164" s="14"/>
      <c r="D164" s="13">
        <f>C164*B164</f>
        <v>0</v>
      </c>
      <c r="E164" s="11"/>
    </row>
    <row r="165" spans="1:5" ht="15" hidden="1" x14ac:dyDescent="0.25">
      <c r="A165" s="11" t="s">
        <v>52</v>
      </c>
      <c r="B165" s="12">
        <v>3934.8125</v>
      </c>
      <c r="C165" s="14"/>
      <c r="D165" s="13">
        <f t="shared" si="1"/>
        <v>0</v>
      </c>
      <c r="E165" s="11" t="s">
        <v>67</v>
      </c>
    </row>
    <row r="166" spans="1:5" ht="15" hidden="1" x14ac:dyDescent="0.25">
      <c r="A166" s="11" t="s">
        <v>88</v>
      </c>
      <c r="B166" s="12">
        <v>3618.02</v>
      </c>
      <c r="C166" s="14"/>
      <c r="D166" s="13">
        <f t="shared" si="1"/>
        <v>0</v>
      </c>
      <c r="E166" s="11" t="s">
        <v>67</v>
      </c>
    </row>
    <row r="167" spans="1:5" ht="15" hidden="1" x14ac:dyDescent="0.25">
      <c r="A167" s="11" t="s">
        <v>112</v>
      </c>
      <c r="B167" s="12">
        <v>3530.81</v>
      </c>
      <c r="C167" s="14"/>
      <c r="D167" s="13">
        <f t="shared" si="1"/>
        <v>0</v>
      </c>
      <c r="E167" s="11" t="s">
        <v>67</v>
      </c>
    </row>
    <row r="168" spans="1:5" ht="15" hidden="1" x14ac:dyDescent="0.25">
      <c r="A168" s="11" t="s">
        <v>53</v>
      </c>
      <c r="B168" s="12">
        <v>4507.24</v>
      </c>
      <c r="C168" s="14"/>
      <c r="D168" s="13">
        <f t="shared" si="1"/>
        <v>0</v>
      </c>
      <c r="E168" s="11" t="s">
        <v>67</v>
      </c>
    </row>
    <row r="169" spans="1:5" ht="15" hidden="1" x14ac:dyDescent="0.25">
      <c r="A169" s="11" t="s">
        <v>89</v>
      </c>
      <c r="B169" s="12">
        <v>4409</v>
      </c>
      <c r="C169" s="14"/>
      <c r="D169" s="13">
        <f t="shared" si="1"/>
        <v>0</v>
      </c>
      <c r="E169" s="11" t="s">
        <v>67</v>
      </c>
    </row>
    <row r="170" spans="1:5" ht="15" hidden="1" x14ac:dyDescent="0.25">
      <c r="A170" s="11" t="s">
        <v>120</v>
      </c>
      <c r="B170" s="12">
        <v>3779.93</v>
      </c>
      <c r="C170" s="14"/>
      <c r="D170" s="13">
        <f t="shared" si="1"/>
        <v>0</v>
      </c>
      <c r="E170" s="11"/>
    </row>
    <row r="171" spans="1:5" ht="15" hidden="1" x14ac:dyDescent="0.25">
      <c r="A171" s="11" t="s">
        <v>148</v>
      </c>
      <c r="B171" s="12">
        <v>4115.26</v>
      </c>
      <c r="C171" s="14"/>
      <c r="D171" s="13">
        <f t="shared" si="1"/>
        <v>0</v>
      </c>
      <c r="E171" s="11" t="s">
        <v>67</v>
      </c>
    </row>
    <row r="172" spans="1:5" ht="15" hidden="1" x14ac:dyDescent="0.25">
      <c r="A172" s="11" t="s">
        <v>152</v>
      </c>
      <c r="B172" s="12">
        <v>3618.02</v>
      </c>
      <c r="C172" s="14"/>
      <c r="D172" s="13">
        <f t="shared" si="1"/>
        <v>0</v>
      </c>
      <c r="E172" s="11" t="s">
        <v>67</v>
      </c>
    </row>
    <row r="173" spans="1:5" ht="15" hidden="1" x14ac:dyDescent="0.25">
      <c r="A173" s="11" t="s">
        <v>190</v>
      </c>
      <c r="B173" s="12">
        <v>3548.43</v>
      </c>
      <c r="C173" s="14"/>
      <c r="D173" s="13">
        <f t="shared" si="1"/>
        <v>0</v>
      </c>
      <c r="E173" s="47" t="s">
        <v>218</v>
      </c>
    </row>
    <row r="174" spans="1:5" ht="15" hidden="1" x14ac:dyDescent="0.25">
      <c r="A174" s="11" t="s">
        <v>56</v>
      </c>
      <c r="B174" s="12">
        <v>12741.775</v>
      </c>
      <c r="C174" s="14"/>
      <c r="D174" s="13">
        <f t="shared" si="1"/>
        <v>0</v>
      </c>
      <c r="E174" s="11"/>
    </row>
    <row r="175" spans="1:5" ht="15" hidden="1" x14ac:dyDescent="0.25">
      <c r="A175" s="11" t="s">
        <v>165</v>
      </c>
      <c r="B175" s="12">
        <v>6465.02</v>
      </c>
      <c r="C175" s="14"/>
      <c r="D175" s="13">
        <f t="shared" si="1"/>
        <v>0</v>
      </c>
      <c r="E175" s="34"/>
    </row>
    <row r="176" spans="1:5" ht="15" hidden="1" x14ac:dyDescent="0.25">
      <c r="A176" s="11" t="s">
        <v>135</v>
      </c>
      <c r="B176" s="12">
        <v>7691.27</v>
      </c>
      <c r="C176" s="14"/>
      <c r="D176" s="13">
        <f t="shared" si="1"/>
        <v>0</v>
      </c>
      <c r="E176" s="34"/>
    </row>
    <row r="177" spans="1:9" ht="15" hidden="1" x14ac:dyDescent="0.25">
      <c r="A177" s="11" t="s">
        <v>193</v>
      </c>
      <c r="B177" s="12">
        <v>7093.04</v>
      </c>
      <c r="C177" s="14"/>
      <c r="D177" s="13">
        <f t="shared" si="1"/>
        <v>0</v>
      </c>
      <c r="E177" s="34"/>
    </row>
    <row r="178" spans="1:9" ht="15" x14ac:dyDescent="0.25">
      <c r="A178" s="11" t="s">
        <v>214</v>
      </c>
      <c r="B178" s="12">
        <v>7066.69</v>
      </c>
      <c r="C178" s="14">
        <v>15</v>
      </c>
      <c r="D178" s="13">
        <f t="shared" si="1"/>
        <v>106000.34999999999</v>
      </c>
      <c r="E178" s="34"/>
    </row>
    <row r="179" spans="1:9" ht="15" hidden="1" x14ac:dyDescent="0.25">
      <c r="A179" s="11" t="s">
        <v>160</v>
      </c>
      <c r="B179" s="12">
        <v>8101.24</v>
      </c>
      <c r="C179" s="14"/>
      <c r="D179" s="13">
        <f t="shared" si="1"/>
        <v>0</v>
      </c>
      <c r="E179" s="34"/>
    </row>
    <row r="180" spans="1:9" ht="15" hidden="1" x14ac:dyDescent="0.25">
      <c r="A180" s="11" t="s">
        <v>166</v>
      </c>
      <c r="B180" s="12">
        <v>7601.24</v>
      </c>
      <c r="C180" s="14"/>
      <c r="D180" s="13">
        <f t="shared" si="1"/>
        <v>0</v>
      </c>
      <c r="E180" s="34"/>
    </row>
    <row r="181" spans="1:9" ht="15" hidden="1" x14ac:dyDescent="0.25">
      <c r="A181" s="11" t="s">
        <v>192</v>
      </c>
      <c r="B181" s="12">
        <v>7778.48</v>
      </c>
      <c r="C181" s="14"/>
      <c r="D181" s="13">
        <f t="shared" si="1"/>
        <v>0</v>
      </c>
      <c r="E181" s="43"/>
    </row>
    <row r="182" spans="1:9" ht="15" x14ac:dyDescent="0.25">
      <c r="A182" s="11" t="s">
        <v>187</v>
      </c>
      <c r="B182" s="12">
        <v>9066.5400000000009</v>
      </c>
      <c r="C182" s="14">
        <v>10</v>
      </c>
      <c r="D182" s="13">
        <f t="shared" si="1"/>
        <v>90665.400000000009</v>
      </c>
      <c r="E182" s="46"/>
    </row>
    <row r="183" spans="1:9" ht="15" x14ac:dyDescent="0.25">
      <c r="A183" s="11" t="s">
        <v>215</v>
      </c>
      <c r="B183" s="12">
        <v>7778.48</v>
      </c>
      <c r="C183" s="14">
        <v>40</v>
      </c>
      <c r="D183" s="13">
        <f t="shared" si="1"/>
        <v>311139.19999999995</v>
      </c>
      <c r="E183" s="11"/>
    </row>
    <row r="184" spans="1:9" ht="15" hidden="1" x14ac:dyDescent="0.25">
      <c r="A184" s="11" t="s">
        <v>205</v>
      </c>
      <c r="B184" s="12">
        <v>9873.4500000000007</v>
      </c>
      <c r="C184" s="14"/>
      <c r="D184" s="13">
        <f t="shared" ref="D184:D186" si="2">C184*B184</f>
        <v>0</v>
      </c>
      <c r="E184" s="46" t="s">
        <v>217</v>
      </c>
    </row>
    <row r="185" spans="1:9" ht="15" x14ac:dyDescent="0.25">
      <c r="A185" s="11" t="s">
        <v>219</v>
      </c>
      <c r="B185" s="12">
        <v>9502.57</v>
      </c>
      <c r="C185" s="14">
        <v>20</v>
      </c>
      <c r="D185" s="13">
        <f t="shared" ref="D185" si="3">C185*B185</f>
        <v>190051.4</v>
      </c>
      <c r="E185" s="46"/>
    </row>
    <row r="186" spans="1:9" ht="15" hidden="1" x14ac:dyDescent="0.25">
      <c r="A186" s="11" t="s">
        <v>216</v>
      </c>
      <c r="B186" s="12">
        <v>9502.57</v>
      </c>
      <c r="C186" s="14"/>
      <c r="D186" s="13">
        <f t="shared" si="2"/>
        <v>0</v>
      </c>
      <c r="E186" s="46" t="s">
        <v>220</v>
      </c>
    </row>
    <row r="187" spans="1:9" ht="15" hidden="1" x14ac:dyDescent="0.25">
      <c r="A187" s="11" t="s">
        <v>180</v>
      </c>
      <c r="B187" s="12">
        <v>10133.07</v>
      </c>
      <c r="C187" s="14"/>
      <c r="D187" s="13">
        <f t="shared" si="1"/>
        <v>0</v>
      </c>
      <c r="E187" s="34"/>
    </row>
    <row r="188" spans="1:9" s="2" customFormat="1" ht="15" x14ac:dyDescent="0.25">
      <c r="A188" s="54" t="s">
        <v>60</v>
      </c>
      <c r="B188" s="54"/>
      <c r="C188" s="19">
        <f>SUM(C5:C187)</f>
        <v>1025</v>
      </c>
      <c r="D188" s="44">
        <f>SUM(D5:D187)</f>
        <v>2681671.7500000005</v>
      </c>
      <c r="E188" s="19"/>
    </row>
    <row r="189" spans="1:9" ht="9.75" customHeight="1" x14ac:dyDescent="0.25">
      <c r="A189" s="3"/>
    </row>
    <row r="190" spans="1:9" s="6" customFormat="1" ht="15.75" customHeight="1" x14ac:dyDescent="0.2">
      <c r="A190" s="20"/>
      <c r="B190" s="55" t="s">
        <v>63</v>
      </c>
      <c r="C190" s="55"/>
      <c r="D190" s="55"/>
      <c r="E190" s="21"/>
    </row>
    <row r="191" spans="1:9" s="6" customFormat="1" ht="15.75" customHeight="1" x14ac:dyDescent="0.2">
      <c r="A191" s="22"/>
      <c r="B191" s="23" t="s">
        <v>61</v>
      </c>
      <c r="C191" s="23" t="s">
        <v>62</v>
      </c>
      <c r="D191" s="23" t="s">
        <v>58</v>
      </c>
      <c r="E191" s="21"/>
      <c r="I191" s="24"/>
    </row>
    <row r="192" spans="1:9" s="6" customFormat="1" ht="15.75" customHeight="1" x14ac:dyDescent="0.2">
      <c r="A192" s="25"/>
      <c r="B192" s="11" t="s">
        <v>185</v>
      </c>
      <c r="C192" s="26">
        <v>1203500</v>
      </c>
      <c r="D192" s="11"/>
      <c r="E192" s="21"/>
    </row>
    <row r="193" spans="1:5" s="6" customFormat="1" ht="15.75" customHeight="1" x14ac:dyDescent="0.2">
      <c r="A193" s="25"/>
      <c r="B193" s="11" t="s">
        <v>185</v>
      </c>
      <c r="C193" s="26">
        <v>0</v>
      </c>
      <c r="D193" s="11"/>
      <c r="E193" s="21"/>
    </row>
    <row r="194" spans="1:5" s="6" customFormat="1" ht="15.75" customHeight="1" x14ac:dyDescent="0.2">
      <c r="A194" s="25"/>
      <c r="B194" s="11"/>
      <c r="C194" s="33">
        <v>0</v>
      </c>
      <c r="D194" s="11"/>
      <c r="E194" s="21"/>
    </row>
    <row r="195" spans="1:5" s="6" customFormat="1" ht="15.75" customHeight="1" x14ac:dyDescent="0.2">
      <c r="A195" s="25"/>
      <c r="B195" s="11"/>
      <c r="C195" s="26">
        <v>0</v>
      </c>
      <c r="D195" s="11"/>
      <c r="E195" s="21"/>
    </row>
    <row r="196" spans="1:5" s="6" customFormat="1" ht="15.75" customHeight="1" x14ac:dyDescent="0.2">
      <c r="A196" s="25"/>
      <c r="B196" s="11" t="s">
        <v>186</v>
      </c>
      <c r="C196" s="30">
        <v>0</v>
      </c>
      <c r="D196" s="31"/>
      <c r="E196" s="21"/>
    </row>
    <row r="197" spans="1:5" s="6" customFormat="1" ht="15.75" hidden="1" customHeight="1" x14ac:dyDescent="0.2">
      <c r="A197" s="25"/>
      <c r="B197" s="11"/>
      <c r="C197" s="26">
        <v>0</v>
      </c>
      <c r="D197" s="11"/>
      <c r="E197" s="21"/>
    </row>
    <row r="198" spans="1:5" s="6" customFormat="1" ht="15.75" customHeight="1" x14ac:dyDescent="0.2">
      <c r="A198" s="22"/>
      <c r="B198" s="27" t="s">
        <v>60</v>
      </c>
      <c r="C198" s="28">
        <f>SUM(C192:C197)</f>
        <v>1203500</v>
      </c>
      <c r="D198" s="29"/>
      <c r="E198" s="21"/>
    </row>
    <row r="199" spans="1:5" x14ac:dyDescent="0.25">
      <c r="A199" s="3"/>
      <c r="C199" s="4"/>
      <c r="D199" s="4"/>
    </row>
    <row r="200" spans="1:5" x14ac:dyDescent="0.25">
      <c r="C200" s="1" t="s">
        <v>127</v>
      </c>
      <c r="D200" s="1" t="s">
        <v>127</v>
      </c>
    </row>
    <row r="201" spans="1:5" x14ac:dyDescent="0.25">
      <c r="A201" s="1" t="s">
        <v>127</v>
      </c>
      <c r="C201" s="1" t="s">
        <v>181</v>
      </c>
      <c r="D201" s="1" t="s">
        <v>127</v>
      </c>
      <c r="E201" s="1" t="s">
        <v>127</v>
      </c>
    </row>
    <row r="203" spans="1:5" x14ac:dyDescent="0.25">
      <c r="C203" s="1" t="s">
        <v>127</v>
      </c>
    </row>
  </sheetData>
  <autoFilter ref="A4:E188">
    <filterColumn colId="2">
      <customFilters>
        <customFilter operator="notEqual" val=" "/>
      </customFilters>
    </filterColumn>
  </autoFilter>
  <mergeCells count="4">
    <mergeCell ref="A1:E1"/>
    <mergeCell ref="A2:E2"/>
    <mergeCell ref="A188:B188"/>
    <mergeCell ref="B190:D19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8801715116767</cp:lastModifiedBy>
  <dcterms:created xsi:type="dcterms:W3CDTF">2018-01-30T06:50:13Z</dcterms:created>
  <dcterms:modified xsi:type="dcterms:W3CDTF">2021-05-10T03:17:32Z</dcterms:modified>
</cp:coreProperties>
</file>