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6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<sst xmlns="http://schemas.openxmlformats.org/spreadsheetml/2006/main" count="665" uniqueCount="268">
  <si>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</si>
  <si>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</si>
  <si>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</si>
  <si>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</si>
  <si>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</si>
  <si>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</si>
  <si>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</si>
  <si>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</si>
  <si>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</si>
  <si>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</si>
  <si>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</si>
  <si>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</si>
  <si>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</si>
  <si>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</si>
  <si>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</si>
  <si>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</si>
  <si>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</si>
  <si>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</si>
  <si>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</si>
  <si>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</si>
  <si>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</si>
  <si>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</si>
  <si>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</si>
  <si>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</si>
  <si>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</si>
  <si>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</si>
  <si>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</si>
  <si>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</si>
  <si>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</si>
  <si>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</si>
  <si>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</si>
  <si>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</si>
  <si>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</si>
  <si>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</si>
  <si>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</si>
  <si>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</si>
  <si>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</si>
  <si>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</si>
  <si>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</si>
  <si>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</si>
  <si>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</si>
  <si>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</si>
  <si>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</si>
  <si>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</si>
  <si>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</si>
  <si>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</si>
  <si>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</si>
  <si>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</si>
  <si>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</si>
  <si>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</si>
  <si>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</si>
  <si>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</si>
  <si>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</si>
  <si>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</si>
  <si>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</si>
  <si>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</si>
  <si>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</si>
  <si>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</si>
  <si>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</si>
  <si>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</si>
  <si>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</si>
  <si>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</si>
  <si>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</si>
  <si>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</si>
  <si>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</si>
  <si>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</si>
  <si>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</si>
  <si>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</si>
  <si>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</si>
  <si>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</si>
  <si>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</si>
  <si>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</si>
  <si>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</si>
  <si>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</si>
  <si>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</si>
  <si>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</si>
  <si>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</si>
  <si>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</si>
  <si>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</si>
  <si>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</si>
  <si>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</si>
  <si>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</si>
  <si>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</si>
  <si>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</si>
  <si>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</si>
  <si>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</si>
  <si>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</si>
  <si>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</si>
  <si>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</si>
  <si>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</si>
  <si>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</si>
  <si>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</si>
  <si>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</si>
  <si>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</si>
  <si>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</si>
  <si>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</si>
  <si>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</si>
  <si>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</si>
  <si>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</si>
  <si>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</si>
  <si>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</si>
  <si>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</si>
  <si>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</si>
  <si>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</si>
  <si>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</si>
  <si>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</si>
  <si>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</si>
  <si>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</si>
  <si>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</si>
  <si>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</si>
  <si>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</si>
  <si>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</si>
  <si>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</si>
  <si>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</si>
  <si>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</si>
  <si>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</si>
  <si>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</si>
  <si>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</si>
  <si>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</si>
  <si>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</si>
  <si>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</si>
  <si>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</si>
  <si>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</si>
  <si>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</si>
  <si>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</si>
  <si>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</si>
  <si>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</si>
  <si>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</si>
  <si>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</si>
  <si>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</si>
  <si>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</si>
  <si>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</si>
  <si>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</si>
  <si>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</si>
  <si>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</si>
  <si>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</si>
  <si>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</si>
  <si>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</si>
  <si>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</si>
  <si>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</si>
  <si>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</si>
  <si>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</si>
  <si>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</si>
  <si>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</si>
  <si>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</si>
  <si>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</si>
  <si>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</si>
  <si>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</si>
  <si>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</si>
  <si>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</si>
  <si>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</si>
  <si>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</si>
  <si>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</si>
  <si>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</si>
  <si>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</si>
  <si>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</si>
  <si>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</si>
  <si>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</si>
  <si>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</si>
  <si>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</si>
  <si>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</si>
  <si>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</si>
  <si>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</si>
  <si>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</si>
  <si>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</si>
  <si>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</si>
  <si>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</si>
  <si>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</si>
  <si>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</si>
  <si>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</si>
  <si>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</si>
  <si>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</si>
  <si>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</si>
  <si>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</si>
  <si>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</si>
  <si>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</si>
  <si>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</si>
  <si>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</si>
  <si>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</si>
  <si>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</si>
  <si>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</si>
  <si>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</si>
  <si>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</si>
  <si>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</si>
  <si>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</si>
  <si>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</si>
  <si>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</si>
  <si>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</si>
  <si>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</si>
  <si>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</si>
  <si>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</si>
  <si>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</si>
  <si>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</si>
  <si>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</si>
  <si>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</si>
  <si>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</si>
  <si>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</si>
  <si>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</si>
  <si>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</si>
  <si>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</si>
  <si>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</si>
  <si>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</si>
  <si>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</si>
  <si>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</si>
  <si>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</si>
  <si>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</si>
  <si>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</si>
  <si>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</si>
  <si>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</si>
  <si>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</si>
  <si>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</si>
  <si>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</si>
  <si>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</si>
  <si>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</si>
  <si>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</si>
  <si>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</si>
  <si>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</si>
  <si>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</si>
  <si>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</si>
  <si>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</si>
  <si>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</si>
  <si>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</si>
  <si>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</si>
  <si>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</si>
  <si>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</si>
  <si>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</si>
  <si>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</si>
  <si>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</si>
  <si>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</si>
  <si>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</si>
  <si>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</si>
  <si>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</si>
  <si>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</si>
  <si>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</si>
  <si>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</si>
  <si>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</si>
  <si>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</si>
  <si>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</si>
  <si>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</si>
  <si>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</si>
  <si>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</si>
  <si>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</si>
  <si>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</si>
  <si>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</si>
  <si>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</si>
  <si>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</si>
  <si>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</si>
  <si>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</si>
  <si>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</si>
  <si>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</si>
  <si>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</si>
  <si>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</si>
  <si>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Teleview Mobile</t>
  </si>
  <si>
    <t>P=Teleview Mobile</t>
  </si>
  <si>
    <t>15.06.2021</t>
  </si>
  <si>
    <t>Galaxy Mobile</t>
  </si>
  <si>
    <t>Doyarampur</t>
  </si>
  <si>
    <t>S.A Mobile Mart</t>
  </si>
  <si>
    <t>16.06.2021</t>
  </si>
  <si>
    <t>Ahmedpur</t>
  </si>
  <si>
    <t>Hridro Mobile</t>
  </si>
  <si>
    <t>Courier</t>
  </si>
  <si>
    <t>Hasan</t>
  </si>
  <si>
    <t>1748946070  </t>
  </si>
  <si>
    <t>1711418151  </t>
  </si>
  <si>
    <t>1733192727  </t>
  </si>
  <si>
    <t>Date: 16.06.2021</t>
  </si>
  <si>
    <t>A=Hridro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</si>
</sst>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213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212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219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224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227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231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234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245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246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247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248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250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251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 t="s">
        <v>254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58"/>
      <c r="B20" s="38" t="s">
        <v>258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771041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771041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771041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771041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771041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771041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771041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771041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771041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771041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771041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771041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771041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771041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771041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771041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771041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771041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771041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771041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771041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771041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771041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771041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771041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771041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771041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771041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771041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771041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771041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771041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771041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771041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771041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771041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771041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771041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771041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771041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771041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771041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771041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771041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771041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771041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771041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771041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771041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771041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771041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771041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771041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771041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771041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771041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771041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771041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771041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771041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771041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771041</v>
      </c>
      <c r="F82" s="30"/>
      <c r="G82" s="2"/>
    </row>
    <row r="83" spans="1:7">
      <c r="A83" s="358"/>
      <c r="B83" s="43"/>
      <c r="C83" s="39">
        <f>SUM(C5:C72)</f>
        <v>5421041</v>
      </c>
      <c r="D83" s="39">
        <f>SUM(D5:D77)</f>
        <v>4650000</v>
      </c>
      <c r="E83" s="63">
        <f>E71</f>
        <v>771041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1" t="s">
        <v>17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119" customFormat="1" ht="18">
      <c r="A2" s="362" t="s">
        <v>53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120" customFormat="1" ht="16.5" thickBot="1">
      <c r="A3" s="363" t="s">
        <v>214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96"/>
      <c r="T3" s="8"/>
      <c r="U3" s="8"/>
      <c r="V3" s="8"/>
      <c r="W3" s="8"/>
      <c r="X3" s="28"/>
    </row>
    <row r="4" spans="1:24" s="121" customFormat="1" ht="12.75" customHeight="1">
      <c r="A4" s="366" t="s">
        <v>54</v>
      </c>
      <c r="B4" s="368" t="s">
        <v>55</v>
      </c>
      <c r="C4" s="370" t="s">
        <v>56</v>
      </c>
      <c r="D4" s="370" t="s">
        <v>57</v>
      </c>
      <c r="E4" s="370" t="s">
        <v>58</v>
      </c>
      <c r="F4" s="370" t="s">
        <v>59</v>
      </c>
      <c r="G4" s="370" t="s">
        <v>60</v>
      </c>
      <c r="H4" s="370" t="s">
        <v>61</v>
      </c>
      <c r="I4" s="370" t="s">
        <v>74</v>
      </c>
      <c r="J4" s="370" t="s">
        <v>62</v>
      </c>
      <c r="K4" s="370" t="s">
        <v>63</v>
      </c>
      <c r="L4" s="370" t="s">
        <v>64</v>
      </c>
      <c r="M4" s="370" t="s">
        <v>65</v>
      </c>
      <c r="N4" s="370" t="s">
        <v>66</v>
      </c>
      <c r="O4" s="359" t="s">
        <v>67</v>
      </c>
      <c r="P4" s="372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7"/>
      <c r="B5" s="369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60"/>
      <c r="P5" s="373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212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219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224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230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231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234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245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246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247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248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250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251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254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258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10750</v>
      </c>
      <c r="C37" s="155">
        <f t="shared" ref="C37:P37" si="1">SUM(C6:C36)</f>
        <v>1260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3810</v>
      </c>
      <c r="H37" s="155">
        <f t="shared" si="1"/>
        <v>0</v>
      </c>
      <c r="I37" s="155">
        <f t="shared" si="1"/>
        <v>0</v>
      </c>
      <c r="J37" s="155">
        <f t="shared" si="1"/>
        <v>2370</v>
      </c>
      <c r="K37" s="155">
        <f t="shared" si="1"/>
        <v>5970</v>
      </c>
      <c r="L37" s="155">
        <f t="shared" si="1"/>
        <v>0</v>
      </c>
      <c r="M37" s="155">
        <f t="shared" si="1"/>
        <v>0</v>
      </c>
      <c r="N37" s="172">
        <f t="shared" si="1"/>
        <v>280</v>
      </c>
      <c r="O37" s="155">
        <f t="shared" si="1"/>
        <v>0</v>
      </c>
      <c r="P37" s="156">
        <f t="shared" si="1"/>
        <v>2305</v>
      </c>
      <c r="Q37" s="157">
        <f>SUM(Q6:Q36)</f>
        <v>27950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215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196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212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219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224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227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231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234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245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246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247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248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250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251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254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258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6476045</v>
      </c>
      <c r="C33" s="277">
        <f>SUM(C5:C32)</f>
        <v>6437302</v>
      </c>
      <c r="D33" s="277">
        <f>SUM(D5:D32)</f>
        <v>27950</v>
      </c>
      <c r="E33" s="277">
        <f>SUM(E5:E32)</f>
        <v>6465252</v>
      </c>
      <c r="F33" s="278">
        <f>B33-E33</f>
        <v>10793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219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229</v>
      </c>
      <c r="C38" s="97" t="s">
        <v>88</v>
      </c>
      <c r="D38" s="301">
        <v>1000</v>
      </c>
      <c r="E38" s="251" t="s">
        <v>231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225</v>
      </c>
      <c r="C39" s="91" t="s">
        <v>88</v>
      </c>
      <c r="D39" s="301">
        <v>2670</v>
      </c>
      <c r="E39" s="251" t="s">
        <v>258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235</v>
      </c>
      <c r="C46" s="196">
        <v>1718911905</v>
      </c>
      <c r="D46" s="304">
        <v>375350</v>
      </c>
      <c r="E46" s="267" t="s">
        <v>250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236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211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237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238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239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240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241</v>
      </c>
      <c r="C52" s="173">
        <v>1739791780</v>
      </c>
      <c r="D52" s="305">
        <v>45620</v>
      </c>
      <c r="E52" s="253" t="s">
        <v>245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242</v>
      </c>
      <c r="C53" s="173">
        <v>1723246584</v>
      </c>
      <c r="D53" s="305">
        <v>25745</v>
      </c>
      <c r="E53" s="255" t="s">
        <v>245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243</v>
      </c>
      <c r="C54" s="173">
        <v>1725821212</v>
      </c>
      <c r="D54" s="305">
        <v>15000</v>
      </c>
      <c r="E54" s="255" t="s">
        <v>245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211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217</v>
      </c>
      <c r="B56" s="105" t="s">
        <v>178</v>
      </c>
      <c r="C56" s="173" t="s">
        <v>152</v>
      </c>
      <c r="D56" s="306">
        <v>50000</v>
      </c>
      <c r="E56" s="255" t="s">
        <v>212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231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211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226</v>
      </c>
      <c r="B58" s="103" t="s">
        <v>207</v>
      </c>
      <c r="C58" s="173" t="s">
        <v>233</v>
      </c>
      <c r="D58" s="305">
        <v>10000</v>
      </c>
      <c r="E58" s="254" t="s">
        <v>250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223</v>
      </c>
      <c r="C59" s="173">
        <v>1789726772</v>
      </c>
      <c r="D59" s="305">
        <v>6800</v>
      </c>
      <c r="E59" s="255" t="s">
        <v>231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13620</v>
      </c>
      <c r="E62" s="255" t="s">
        <v>251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54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2300</v>
      </c>
      <c r="E64" s="253" t="s">
        <v>251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220</v>
      </c>
      <c r="B65" s="103" t="s">
        <v>228</v>
      </c>
      <c r="C65" s="173" t="s">
        <v>232</v>
      </c>
      <c r="D65" s="305">
        <v>8580</v>
      </c>
      <c r="E65" s="253" t="s">
        <v>227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54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54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211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219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187</v>
      </c>
      <c r="B69" s="100" t="s">
        <v>252</v>
      </c>
      <c r="C69" s="173"/>
      <c r="D69" s="305">
        <v>46000</v>
      </c>
      <c r="E69" s="254" t="s">
        <v>251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186</v>
      </c>
      <c r="B71" s="103" t="s">
        <v>255</v>
      </c>
      <c r="C71" s="173" t="s">
        <v>265</v>
      </c>
      <c r="D71" s="305">
        <v>5480</v>
      </c>
      <c r="E71" s="253" t="s">
        <v>254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211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221</v>
      </c>
      <c r="B73" s="103" t="s">
        <v>222</v>
      </c>
      <c r="C73" s="173">
        <v>1732469191</v>
      </c>
      <c r="D73" s="305">
        <v>29380</v>
      </c>
      <c r="E73" s="254" t="s">
        <v>258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211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191</v>
      </c>
      <c r="B75" s="103" t="s">
        <v>249</v>
      </c>
      <c r="C75" s="173"/>
      <c r="D75" s="305">
        <v>10430</v>
      </c>
      <c r="E75" s="255" t="s">
        <v>248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211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247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37888</v>
      </c>
      <c r="E78" s="253" t="s">
        <v>254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36700</v>
      </c>
      <c r="E79" s="254" t="s">
        <v>254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211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24000</v>
      </c>
      <c r="E80" s="254" t="s">
        <v>250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247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23000</v>
      </c>
      <c r="E82" s="255" t="s">
        <v>250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17286</v>
      </c>
      <c r="E83" s="253" t="s">
        <v>254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54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4235</v>
      </c>
      <c r="E85" s="255" t="s">
        <v>254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211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 t="s">
        <v>256</v>
      </c>
      <c r="B92" s="103" t="s">
        <v>257</v>
      </c>
      <c r="C92" s="173" t="s">
        <v>263</v>
      </c>
      <c r="D92" s="305">
        <v>1500</v>
      </c>
      <c r="E92" s="253" t="s">
        <v>258</v>
      </c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 t="s">
        <v>259</v>
      </c>
      <c r="B93" s="103" t="s">
        <v>260</v>
      </c>
      <c r="C93" s="173" t="s">
        <v>264</v>
      </c>
      <c r="D93" s="305">
        <v>30000</v>
      </c>
      <c r="E93" s="254" t="s">
        <v>258</v>
      </c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05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261</v>
      </c>
      <c r="B112" s="100" t="s">
        <v>262</v>
      </c>
      <c r="C112" s="325">
        <v>1737637222</v>
      </c>
      <c r="D112" s="305">
        <v>800</v>
      </c>
      <c r="E112" s="255" t="s">
        <v>80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124</v>
      </c>
      <c r="C113" s="173">
        <v>1740649578</v>
      </c>
      <c r="D113" s="305">
        <v>1000</v>
      </c>
      <c r="E113" s="255" t="s">
        <v>123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31650</v>
      </c>
      <c r="E117" s="255" t="s">
        <v>258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2233714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2233714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109:E118">
    <sortCondition ref="A10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119</v>
      </c>
      <c r="B2" s="398"/>
      <c r="C2" s="398"/>
      <c r="D2" s="398"/>
      <c r="E2" s="399"/>
      <c r="F2" s="5"/>
      <c r="G2" s="5"/>
    </row>
    <row r="3" spans="1:29" ht="23.25">
      <c r="A3" s="391" t="s">
        <v>266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4104694</v>
      </c>
      <c r="F5" s="60"/>
      <c r="G5" s="53">
        <v>340000</v>
      </c>
      <c r="H5" s="49" t="s">
        <v>258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159003.59580000001</v>
      </c>
      <c r="C6" s="67"/>
      <c r="D6" s="65" t="s">
        <v>22</v>
      </c>
      <c r="E6" s="68">
        <v>771041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499389.59580000024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27950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216</v>
      </c>
      <c r="B9" s="67">
        <v>0</v>
      </c>
      <c r="C9" s="66"/>
      <c r="D9" s="65" t="s">
        <v>13</v>
      </c>
      <c r="E9" s="68">
        <v>2233714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131053.59580000001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503865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9"/>
      <c r="E12" s="188"/>
      <c r="F12" s="5"/>
      <c r="G12" s="52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8131053.5958000002</v>
      </c>
      <c r="C14" s="66"/>
      <c r="D14" s="66" t="s">
        <v>7</v>
      </c>
      <c r="E14" s="69">
        <f>E5+E6+E7+E8+E9+E10+E11+E12+E13</f>
        <v>8131053.5958000002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21</v>
      </c>
      <c r="E17" s="87">
        <v>186240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267</v>
      </c>
      <c r="B18" s="86">
        <v>30000</v>
      </c>
      <c r="C18" s="65"/>
      <c r="D18" s="72" t="s">
        <v>23</v>
      </c>
      <c r="E18" s="88">
        <v>63290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28</v>
      </c>
      <c r="B19" s="86">
        <v>37888</v>
      </c>
      <c r="C19" s="65"/>
      <c r="D19" s="73" t="s">
        <v>25</v>
      </c>
      <c r="E19" s="87">
        <v>45620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26</v>
      </c>
      <c r="B20" s="85">
        <v>36700</v>
      </c>
      <c r="C20" s="65"/>
      <c r="D20" s="73" t="s">
        <v>18</v>
      </c>
      <c r="E20" s="87">
        <v>35745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</v>
      </c>
      <c r="B21" s="181">
        <v>375350</v>
      </c>
      <c r="C21" s="65"/>
      <c r="D21" s="179" t="s">
        <v>27</v>
      </c>
      <c r="E21" s="87">
        <v>129725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20</v>
      </c>
      <c r="B22" s="181">
        <v>265917</v>
      </c>
      <c r="C22" s="182"/>
      <c r="D22" s="73" t="s">
        <v>253</v>
      </c>
      <c r="E22" s="87">
        <v>46000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24</v>
      </c>
      <c r="B23" s="181">
        <v>209465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40</v>
      </c>
      <c r="B24" s="185">
        <v>200000</v>
      </c>
      <c r="C24" s="186"/>
      <c r="D24" s="176" t="s">
        <v>218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6" bestFit="1" customWidth="1"/>
    <col min="2" max="2" width="12.140625" style="331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4" t="s">
        <v>208</v>
      </c>
      <c r="B1" s="332" t="s">
        <v>198</v>
      </c>
      <c r="C1" s="338" t="s">
        <v>125</v>
      </c>
      <c r="D1" s="333">
        <f ca="1">TODAY()</f>
        <v>44363</v>
      </c>
    </row>
    <row r="2" spans="1:7">
      <c r="A2" s="342" t="s">
        <v>235</v>
      </c>
      <c r="B2" s="343">
        <v>1718911905</v>
      </c>
      <c r="C2" s="344">
        <v>425350</v>
      </c>
      <c r="D2" s="345" t="s">
        <v>244</v>
      </c>
    </row>
    <row r="3" spans="1:7">
      <c r="A3" s="346" t="s">
        <v>176</v>
      </c>
      <c r="B3" s="347" t="s">
        <v>150</v>
      </c>
      <c r="C3" s="348">
        <v>129613</v>
      </c>
      <c r="D3" s="341" t="s">
        <v>244</v>
      </c>
    </row>
    <row r="4" spans="1:7">
      <c r="A4" s="342" t="s">
        <v>177</v>
      </c>
      <c r="B4" s="343" t="s">
        <v>151</v>
      </c>
      <c r="C4" s="344">
        <v>25900</v>
      </c>
      <c r="D4" s="341" t="s">
        <v>244</v>
      </c>
      <c r="G4" s="33"/>
    </row>
    <row r="5" spans="1:7">
      <c r="A5" s="346" t="s">
        <v>158</v>
      </c>
      <c r="B5" s="349" t="s">
        <v>131</v>
      </c>
      <c r="C5" s="348">
        <v>46888</v>
      </c>
      <c r="D5" s="345" t="s">
        <v>244</v>
      </c>
    </row>
    <row r="6" spans="1:7">
      <c r="A6" s="346" t="s">
        <v>207</v>
      </c>
      <c r="B6" s="347" t="s">
        <v>233</v>
      </c>
      <c r="C6" s="348">
        <v>23000</v>
      </c>
      <c r="D6" s="341" t="s">
        <v>244</v>
      </c>
    </row>
    <row r="7" spans="1:7">
      <c r="A7" s="346" t="s">
        <v>242</v>
      </c>
      <c r="B7" s="347">
        <v>1723246584</v>
      </c>
      <c r="C7" s="348">
        <v>35745</v>
      </c>
      <c r="D7" s="341" t="s">
        <v>244</v>
      </c>
    </row>
    <row r="8" spans="1:7">
      <c r="A8" s="346" t="s">
        <v>153</v>
      </c>
      <c r="B8" s="347" t="s">
        <v>126</v>
      </c>
      <c r="C8" s="348">
        <v>10915</v>
      </c>
      <c r="D8" s="345" t="s">
        <v>244</v>
      </c>
    </row>
    <row r="9" spans="1:7">
      <c r="A9" s="346" t="s">
        <v>165</v>
      </c>
      <c r="B9" s="347" t="s">
        <v>138</v>
      </c>
      <c r="C9" s="348">
        <v>3500</v>
      </c>
      <c r="D9" s="341" t="s">
        <v>244</v>
      </c>
    </row>
    <row r="10" spans="1:7">
      <c r="A10" s="346" t="s">
        <v>166</v>
      </c>
      <c r="B10" s="347" t="s">
        <v>139</v>
      </c>
      <c r="C10" s="348">
        <v>14000</v>
      </c>
      <c r="D10" s="341" t="s">
        <v>244</v>
      </c>
    </row>
    <row r="11" spans="1:7">
      <c r="A11" s="346" t="s">
        <v>237</v>
      </c>
      <c r="B11" s="347">
        <v>1733624262</v>
      </c>
      <c r="C11" s="348">
        <v>209465</v>
      </c>
      <c r="D11" s="345" t="s">
        <v>244</v>
      </c>
    </row>
    <row r="12" spans="1:7">
      <c r="A12" s="346" t="s">
        <v>178</v>
      </c>
      <c r="B12" s="347" t="s">
        <v>152</v>
      </c>
      <c r="C12" s="348">
        <v>50000</v>
      </c>
      <c r="D12" s="341" t="s">
        <v>244</v>
      </c>
    </row>
    <row r="13" spans="1:7">
      <c r="A13" s="346" t="s">
        <v>171</v>
      </c>
      <c r="B13" s="347" t="s">
        <v>144</v>
      </c>
      <c r="C13" s="348">
        <v>2750</v>
      </c>
      <c r="D13" s="341" t="s">
        <v>244</v>
      </c>
    </row>
    <row r="14" spans="1:7">
      <c r="A14" s="346" t="s">
        <v>238</v>
      </c>
      <c r="B14" s="347">
        <v>1711460131</v>
      </c>
      <c r="C14" s="348">
        <v>200000</v>
      </c>
      <c r="D14" s="345" t="s">
        <v>244</v>
      </c>
    </row>
    <row r="15" spans="1:7">
      <c r="A15" s="346" t="s">
        <v>159</v>
      </c>
      <c r="B15" s="347" t="s">
        <v>132</v>
      </c>
      <c r="C15" s="348">
        <v>26000</v>
      </c>
      <c r="D15" s="341" t="s">
        <v>244</v>
      </c>
    </row>
    <row r="16" spans="1:7">
      <c r="A16" s="346" t="s">
        <v>160</v>
      </c>
      <c r="B16" s="347" t="s">
        <v>133</v>
      </c>
      <c r="C16" s="348">
        <v>39700</v>
      </c>
      <c r="D16" s="341" t="s">
        <v>244</v>
      </c>
    </row>
    <row r="17" spans="1:4">
      <c r="A17" s="346" t="s">
        <v>236</v>
      </c>
      <c r="B17" s="349">
        <v>1716697790</v>
      </c>
      <c r="C17" s="348">
        <v>265917</v>
      </c>
      <c r="D17" s="345" t="s">
        <v>244</v>
      </c>
    </row>
    <row r="18" spans="1:4">
      <c r="A18" s="346" t="s">
        <v>161</v>
      </c>
      <c r="B18" s="349" t="s">
        <v>134</v>
      </c>
      <c r="C18" s="348">
        <v>24000</v>
      </c>
      <c r="D18" s="341" t="s">
        <v>244</v>
      </c>
    </row>
    <row r="19" spans="1:4">
      <c r="A19" s="350" t="s">
        <v>173</v>
      </c>
      <c r="B19" s="351" t="s">
        <v>147</v>
      </c>
      <c r="C19" s="352">
        <v>10000</v>
      </c>
      <c r="D19" s="341" t="s">
        <v>244</v>
      </c>
    </row>
    <row r="20" spans="1:4">
      <c r="A20" s="346" t="s">
        <v>175</v>
      </c>
      <c r="B20" s="347" t="s">
        <v>149</v>
      </c>
      <c r="C20" s="348">
        <v>19000</v>
      </c>
      <c r="D20" s="345" t="s">
        <v>244</v>
      </c>
    </row>
    <row r="21" spans="1:4">
      <c r="A21" s="350" t="s">
        <v>162</v>
      </c>
      <c r="B21" s="351" t="s">
        <v>135</v>
      </c>
      <c r="C21" s="352">
        <v>11235</v>
      </c>
      <c r="D21" s="341" t="s">
        <v>244</v>
      </c>
    </row>
    <row r="22" spans="1:4">
      <c r="A22" s="350" t="s">
        <v>174</v>
      </c>
      <c r="B22" s="351" t="s">
        <v>148</v>
      </c>
      <c r="C22" s="352">
        <v>10650</v>
      </c>
      <c r="D22" s="341" t="s">
        <v>244</v>
      </c>
    </row>
    <row r="23" spans="1:4">
      <c r="A23" s="346" t="s">
        <v>240</v>
      </c>
      <c r="B23" s="347">
        <v>1712688979</v>
      </c>
      <c r="C23" s="348">
        <v>63290</v>
      </c>
      <c r="D23" s="345" t="s">
        <v>244</v>
      </c>
    </row>
    <row r="24" spans="1:4">
      <c r="A24" s="346" t="s">
        <v>157</v>
      </c>
      <c r="B24" s="347" t="s">
        <v>130</v>
      </c>
      <c r="C24" s="348">
        <v>19585</v>
      </c>
      <c r="D24" s="341" t="s">
        <v>244</v>
      </c>
    </row>
    <row r="25" spans="1:4">
      <c r="A25" s="342" t="s">
        <v>222</v>
      </c>
      <c r="B25" s="343">
        <v>1732469191</v>
      </c>
      <c r="C25" s="344">
        <v>21380</v>
      </c>
      <c r="D25" s="341" t="s">
        <v>244</v>
      </c>
    </row>
    <row r="26" spans="1:4">
      <c r="A26" s="346" t="s">
        <v>241</v>
      </c>
      <c r="B26" s="347">
        <v>1739791780</v>
      </c>
      <c r="C26" s="348">
        <v>46620</v>
      </c>
      <c r="D26" s="345" t="s">
        <v>244</v>
      </c>
    </row>
    <row r="27" spans="1:4">
      <c r="A27" s="346" t="s">
        <v>223</v>
      </c>
      <c r="B27" s="347">
        <v>1789726772</v>
      </c>
      <c r="C27" s="348">
        <v>6800</v>
      </c>
      <c r="D27" s="341" t="s">
        <v>244</v>
      </c>
    </row>
    <row r="28" spans="1:4">
      <c r="A28" s="350" t="s">
        <v>163</v>
      </c>
      <c r="B28" s="351" t="s">
        <v>136</v>
      </c>
      <c r="C28" s="352">
        <v>22030</v>
      </c>
      <c r="D28" s="341" t="s">
        <v>244</v>
      </c>
    </row>
    <row r="29" spans="1:4">
      <c r="A29" s="342" t="s">
        <v>228</v>
      </c>
      <c r="B29" s="343" t="s">
        <v>232</v>
      </c>
      <c r="C29" s="344">
        <v>8580</v>
      </c>
      <c r="D29" s="345" t="s">
        <v>244</v>
      </c>
    </row>
    <row r="30" spans="1:4">
      <c r="A30" s="346" t="s">
        <v>168</v>
      </c>
      <c r="B30" s="347" t="s">
        <v>141</v>
      </c>
      <c r="C30" s="348">
        <v>42510</v>
      </c>
      <c r="D30" s="341" t="s">
        <v>244</v>
      </c>
    </row>
    <row r="31" spans="1:4">
      <c r="A31" s="346" t="s">
        <v>243</v>
      </c>
      <c r="B31" s="347">
        <v>1725821212</v>
      </c>
      <c r="C31" s="348">
        <v>17000</v>
      </c>
      <c r="D31" s="341" t="s">
        <v>244</v>
      </c>
    </row>
    <row r="32" spans="1:4">
      <c r="A32" s="353" t="s">
        <v>169</v>
      </c>
      <c r="B32" s="343" t="s">
        <v>142</v>
      </c>
      <c r="C32" s="344">
        <v>5160</v>
      </c>
      <c r="D32" s="345" t="s">
        <v>244</v>
      </c>
    </row>
    <row r="33" spans="1:4">
      <c r="A33" s="342" t="s">
        <v>164</v>
      </c>
      <c r="B33" s="343" t="s">
        <v>137</v>
      </c>
      <c r="C33" s="344">
        <v>21286</v>
      </c>
      <c r="D33" s="341" t="s">
        <v>244</v>
      </c>
    </row>
    <row r="34" spans="1:4">
      <c r="A34" s="346" t="s">
        <v>154</v>
      </c>
      <c r="B34" s="347" t="s">
        <v>127</v>
      </c>
      <c r="C34" s="348">
        <v>30930</v>
      </c>
      <c r="D34" s="341" t="s">
        <v>244</v>
      </c>
    </row>
    <row r="35" spans="1:4">
      <c r="A35" s="346" t="s">
        <v>239</v>
      </c>
      <c r="B35" s="347">
        <v>1743942020</v>
      </c>
      <c r="C35" s="348">
        <v>188285</v>
      </c>
      <c r="D35" s="345" t="s">
        <v>244</v>
      </c>
    </row>
    <row r="36" spans="1:4">
      <c r="A36" s="346"/>
      <c r="B36" s="347"/>
      <c r="C36" s="348"/>
      <c r="D36" s="36"/>
    </row>
    <row r="37" spans="1:4">
      <c r="A37" s="327"/>
      <c r="B37" s="110"/>
      <c r="C37" s="307"/>
      <c r="D37" s="337"/>
    </row>
    <row r="38" spans="1:4">
      <c r="A38" s="328"/>
      <c r="B38" s="329"/>
      <c r="C38" s="339"/>
      <c r="D38" s="326"/>
    </row>
    <row r="39" spans="1:4">
      <c r="A39" s="327"/>
      <c r="B39" s="110"/>
      <c r="C39" s="307"/>
      <c r="D39" s="43"/>
    </row>
    <row r="40" spans="1:4">
      <c r="A40" s="327"/>
      <c r="B40" s="110"/>
      <c r="C40" s="307"/>
      <c r="D40" s="43"/>
    </row>
    <row r="41" spans="1:4">
      <c r="A41" s="327"/>
      <c r="B41" s="110"/>
      <c r="C41" s="307"/>
      <c r="D41" s="43"/>
    </row>
    <row r="42" spans="1:4">
      <c r="A42" s="328"/>
      <c r="B42" s="329"/>
      <c r="C42" s="339"/>
      <c r="D42" s="43"/>
    </row>
    <row r="43" spans="1:4">
      <c r="A43" s="335"/>
      <c r="B43" s="330"/>
      <c r="C43" s="340"/>
      <c r="D43" s="43"/>
    </row>
    <row r="44" spans="1:4">
      <c r="A44" s="335"/>
      <c r="B44" s="330"/>
      <c r="C44" s="340"/>
      <c r="D44" s="43"/>
    </row>
    <row r="45" spans="1:4">
      <c r="A45" s="335"/>
      <c r="B45" s="330"/>
      <c r="C45" s="340"/>
      <c r="D45" s="43"/>
    </row>
    <row r="46" spans="1:4">
      <c r="A46" s="335"/>
      <c r="B46" s="330"/>
      <c r="C46" s="340"/>
      <c r="D46" s="43"/>
    </row>
    <row r="47" spans="1:4">
      <c r="A47" s="335"/>
      <c r="B47" s="330"/>
      <c r="C47" s="340"/>
      <c r="D47" s="43"/>
    </row>
    <row r="48" spans="1:4">
      <c r="A48" s="335"/>
      <c r="B48" s="330"/>
      <c r="C48" s="340"/>
      <c r="D48" s="43"/>
    </row>
    <row r="49" spans="1:4">
      <c r="A49" s="335"/>
      <c r="B49" s="330"/>
      <c r="C49" s="340"/>
      <c r="D49" s="43"/>
    </row>
    <row r="50" spans="1:4">
      <c r="A50" s="335"/>
      <c r="B50" s="330"/>
      <c r="C50" s="340"/>
      <c r="D50" s="43"/>
    </row>
    <row r="51" spans="1:4">
      <c r="A51" s="335"/>
      <c r="B51" s="330"/>
      <c r="C51" s="340"/>
      <c r="D51" s="43"/>
    </row>
    <row r="52" spans="1:4">
      <c r="A52" s="335"/>
      <c r="B52" s="330"/>
      <c r="C52" s="340"/>
      <c r="D52" s="43"/>
    </row>
    <row r="53" spans="1:4">
      <c r="A53" s="335"/>
      <c r="B53" s="330"/>
      <c r="C53" s="340"/>
      <c r="D53" s="43"/>
    </row>
    <row r="54" spans="1:4">
      <c r="A54" s="335"/>
      <c r="B54" s="330"/>
      <c r="C54" s="340"/>
      <c r="D54" s="43"/>
    </row>
    <row r="55" spans="1:4">
      <c r="A55" s="335"/>
      <c r="B55" s="330"/>
      <c r="C55" s="340"/>
      <c r="D55" s="43"/>
    </row>
    <row r="56" spans="1:4">
      <c r="A56" s="335"/>
      <c r="B56" s="330"/>
      <c r="C56" s="340"/>
      <c r="D56" s="43"/>
    </row>
    <row r="57" spans="1:4">
      <c r="A57" s="335"/>
      <c r="B57" s="330"/>
      <c r="C57" s="340"/>
      <c r="D57" s="43"/>
    </row>
    <row r="58" spans="1:4">
      <c r="A58" s="335"/>
      <c r="B58" s="330"/>
      <c r="C58" s="340"/>
      <c r="D58" s="43"/>
    </row>
    <row r="59" spans="1:4">
      <c r="A59" s="335"/>
      <c r="B59" s="330"/>
      <c r="C59" s="340"/>
      <c r="D59" s="43"/>
    </row>
    <row r="60" spans="1:4">
      <c r="A60" s="335"/>
      <c r="B60" s="330"/>
      <c r="C60" s="340"/>
      <c r="D60" s="43"/>
    </row>
    <row r="61" spans="1:4">
      <c r="A61" s="335"/>
      <c r="B61" s="330"/>
      <c r="C61" s="340"/>
      <c r="D61" s="43"/>
    </row>
    <row r="62" spans="1:4">
      <c r="A62" s="335"/>
      <c r="B62" s="330"/>
      <c r="C62" s="340"/>
      <c r="D62" s="43"/>
    </row>
    <row r="63" spans="1:4">
      <c r="A63" s="335"/>
      <c r="B63" s="330"/>
      <c r="C63" s="340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2021-06-16T16:17:45Z</dcterms:modified>
</cp:coreProperties>
</file>