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D172" i="1" l="1"/>
  <c r="C172" i="1"/>
  <c r="D169" i="1" l="1"/>
  <c r="E2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<sst xmlns="http://schemas.openxmlformats.org/spreadsheetml/2006/main" count="371" uniqueCount="304">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</sst>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3" sqref="J173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88</v>
      </c>
      <c r="B2" s="63" t="s">
        <v>287</v>
      </c>
      <c r="C2" s="64"/>
      <c r="D2" s="55" t="s">
        <v>80</v>
      </c>
      <c r="E2" s="46">
        <f ca="1">TODAY()</f>
        <v>44364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152</v>
      </c>
    </row>
    <row r="5" spans="1:120" ht="15" hidden="1" customHeight="1">
      <c r="A5" s="57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7" t="s">
        <v>298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57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7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57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57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7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7" t="s">
        <v>222</v>
      </c>
      <c r="B37" s="34">
        <v>1178.8</v>
      </c>
      <c r="C37" s="17">
        <v>20</v>
      </c>
      <c r="D37" s="18">
        <f t="shared" si="0"/>
        <v>23576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7" t="s">
        <v>257</v>
      </c>
      <c r="B38" s="34">
        <v>1120.08</v>
      </c>
      <c r="C38" s="17">
        <v>20</v>
      </c>
      <c r="D38" s="18">
        <f t="shared" ref="D38:D69" si="1">B38*C38</f>
        <v>22401.599999999999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205</v>
      </c>
      <c r="B42" s="34">
        <v>1422.38</v>
      </c>
      <c r="C42" s="17">
        <v>20</v>
      </c>
      <c r="D42" s="18">
        <f t="shared" si="1"/>
        <v>28447.600000000002</v>
      </c>
      <c r="E42" s="18" t="s">
        <v>300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255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customHeight="1">
      <c r="A48" s="57" t="s">
        <v>272</v>
      </c>
      <c r="B48" s="34">
        <v>1101.75</v>
      </c>
      <c r="C48" s="17">
        <v>20</v>
      </c>
      <c r="D48" s="18">
        <f t="shared" si="1"/>
        <v>22035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275</v>
      </c>
      <c r="B50" s="34">
        <v>1066.6600000000001</v>
      </c>
      <c r="C50" s="17">
        <v>20</v>
      </c>
      <c r="D50" s="18">
        <f t="shared" si="1"/>
        <v>21333.200000000001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274</v>
      </c>
      <c r="B85" s="34">
        <v>1246.96</v>
      </c>
      <c r="C85" s="17">
        <v>20</v>
      </c>
      <c r="D85" s="18">
        <f t="shared" si="2"/>
        <v>24939.200000000001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8" t="s">
        <v>284</v>
      </c>
      <c r="B86" s="34">
        <v>1306.26</v>
      </c>
      <c r="C86" s="17">
        <v>40</v>
      </c>
      <c r="D86" s="18">
        <f t="shared" si="2"/>
        <v>52250.400000000001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58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8" t="s">
        <v>282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7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57" t="s">
        <v>285</v>
      </c>
      <c r="B102" s="34">
        <v>1188.82</v>
      </c>
      <c r="C102" s="17">
        <v>60</v>
      </c>
      <c r="D102" s="18">
        <f t="shared" ref="D102:D133" si="3">B102*C102</f>
        <v>71329.2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7" t="s">
        <v>277</v>
      </c>
      <c r="B131" s="34">
        <v>1208.01</v>
      </c>
      <c r="C131" s="17">
        <v>20</v>
      </c>
      <c r="D131" s="18">
        <f t="shared" si="3"/>
        <v>24160.2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217</v>
      </c>
      <c r="B138" s="34">
        <v>4076.68</v>
      </c>
      <c r="C138" s="17"/>
      <c r="D138" s="18">
        <f t="shared" si="4"/>
        <v>0</v>
      </c>
      <c r="E138" s="43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197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129</v>
      </c>
      <c r="B148" s="34">
        <v>5257.11</v>
      </c>
      <c r="C148" s="17"/>
      <c r="D148" s="18">
        <f t="shared" si="4"/>
        <v>0</v>
      </c>
      <c r="E148" s="43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180</v>
      </c>
      <c r="B154" s="34">
        <v>4165.3900000000003</v>
      </c>
      <c r="C154" s="17"/>
      <c r="D154" s="18">
        <f t="shared" si="4"/>
        <v>0</v>
      </c>
      <c r="E154" s="44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7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57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7" t="s">
        <v>286</v>
      </c>
      <c r="B161" s="34">
        <v>7066.79</v>
      </c>
      <c r="C161" s="17"/>
      <c r="D161" s="18">
        <f t="shared" si="4"/>
        <v>0</v>
      </c>
      <c r="E161" s="18" t="s">
        <v>289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290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291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292</v>
      </c>
      <c r="B164" s="34">
        <v>7778.48</v>
      </c>
      <c r="C164" s="17"/>
      <c r="D164" s="18">
        <f t="shared" si="4"/>
        <v>0</v>
      </c>
      <c r="E164" s="18" t="s">
        <v>299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293</v>
      </c>
      <c r="B165" s="34">
        <v>9066.5400000000009</v>
      </c>
      <c r="C165" s="17"/>
      <c r="D165" s="18">
        <f t="shared" si="4"/>
        <v>0</v>
      </c>
      <c r="E165" s="18" t="s">
        <v>289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7" t="s">
        <v>279</v>
      </c>
      <c r="B166" s="34">
        <v>9873.4500000000007</v>
      </c>
      <c r="C166" s="17">
        <v>3</v>
      </c>
      <c r="D166" s="18">
        <f t="shared" ref="D166:D171" si="5">B166*C166</f>
        <v>29620.350000000002</v>
      </c>
      <c r="E166" s="53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7" t="s">
        <v>294</v>
      </c>
      <c r="B167" s="34">
        <v>7778.48</v>
      </c>
      <c r="C167" s="17">
        <v>21</v>
      </c>
      <c r="D167" s="18">
        <f t="shared" si="5"/>
        <v>163348.07999999999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 thickBot="1">
      <c r="A168" s="57" t="s">
        <v>302</v>
      </c>
      <c r="B168" s="34">
        <v>9056.51</v>
      </c>
      <c r="C168" s="17">
        <v>2</v>
      </c>
      <c r="D168" s="18">
        <f t="shared" si="5"/>
        <v>18113.02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303</v>
      </c>
      <c r="B169" s="34">
        <v>9056.51</v>
      </c>
      <c r="C169" s="17"/>
      <c r="D169" s="18">
        <f t="shared" ref="D169" si="6">B169*C169</f>
        <v>0</v>
      </c>
      <c r="E169" s="18" t="s">
        <v>269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7" t="s">
        <v>295</v>
      </c>
      <c r="B170" s="34">
        <v>9056.51</v>
      </c>
      <c r="C170" s="17"/>
      <c r="D170" s="18">
        <f t="shared" si="5"/>
        <v>0</v>
      </c>
      <c r="E170" s="45" t="s">
        <v>297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296</v>
      </c>
      <c r="B171" s="34">
        <v>10133.07</v>
      </c>
      <c r="C171" s="17"/>
      <c r="D171" s="18">
        <f t="shared" si="5"/>
        <v>0</v>
      </c>
      <c r="E171" s="18" t="s">
        <v>269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SUBTOTAL(9,C37:C171)</f>
        <v>266</v>
      </c>
      <c r="D172" s="54">
        <f>SUBTOTAL(9,D37:D171)</f>
        <v>501553.85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136</v>
      </c>
      <c r="E177" s="24"/>
    </row>
    <row r="178" spans="2:5" ht="15" customHeight="1">
      <c r="B178" s="37" t="s">
        <v>288</v>
      </c>
      <c r="C178" s="25">
        <v>500000</v>
      </c>
      <c r="D178" s="26"/>
      <c r="E178" s="24" t="s">
        <v>136</v>
      </c>
    </row>
    <row r="179" spans="2:5">
      <c r="B179" s="37" t="s">
        <v>87</v>
      </c>
      <c r="C179" s="25"/>
      <c r="D179" s="27"/>
      <c r="E179" s="28"/>
    </row>
    <row r="180" spans="2:5" ht="15" customHeight="1">
      <c r="B180" s="37" t="s">
        <v>260</v>
      </c>
      <c r="C180" s="25"/>
      <c r="D180" s="26"/>
      <c r="E180" s="24"/>
    </row>
    <row r="181" spans="2:5" ht="15" customHeight="1" thickBot="1">
      <c r="B181" s="39" t="s">
        <v>83</v>
      </c>
      <c r="C181" s="40">
        <f>SUM(C178:C180)</f>
        <v>500000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107</v>
      </c>
      <c r="B1" s="71"/>
      <c r="C1" s="71"/>
      <c r="D1" s="71"/>
      <c r="E1" s="71"/>
    </row>
    <row r="2" spans="1:5" ht="23.25">
      <c r="A2" s="72" t="s">
        <v>108</v>
      </c>
      <c r="B2" s="72"/>
      <c r="C2" s="72"/>
      <c r="D2" s="72"/>
      <c r="E2" s="72"/>
    </row>
    <row r="3" spans="1:5" s="2" customFormat="1" ht="21">
      <c r="A3" s="73" t="s">
        <v>109</v>
      </c>
      <c r="B3" s="73"/>
      <c r="C3" s="74" t="e">
        <f>#REF!</f>
        <v>#REF!</v>
      </c>
      <c r="D3" s="74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2021-06-17T08:22:57Z</dcterms:modified>
</cp:coreProperties>
</file>