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July 2021 - Rajshahi Region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<sst xmlns="http://schemas.openxmlformats.org/spreadsheetml/2006/main" count="96" uniqueCount="78">
  <si>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</si>
  <si>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</si>
  <si>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</si>
  <si>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</si>
  <si>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</si>
  <si>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</si>
  <si>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</si>
  <si>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</si>
  <si>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</si>
  <si>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</si>
  <si>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</si>
  <si>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</si>
  <si>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</si>
  <si>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</si>
  <si>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</si>
  <si>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</si>
  <si>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</si>
  <si>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</si>
  <si>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</si>
  <si>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</si>
  <si>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</si>
  <si>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</si>
  <si>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</si>
  <si>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</si>
  <si>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</si>
  <si>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</si>
  <si>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</si>
  <si>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</si>
  <si>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</si>
  <si>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</si>
  <si>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</si>
  <si>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</si>
  <si>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</si>
  <si>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</si>
  <si>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</si>
  <si>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</si>
  <si>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</si>
  <si>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</si>
  <si>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</si>
  <si>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</si>
  <si>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</si>
  <si>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</si>
  <si>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</si>
  <si>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</si>
  <si>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</si>
  <si>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</si>
  <si>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</si>
  <si>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</si>
  <si>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</si>
  <si>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</si>
  <si>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</si>
  <si>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</si>
  <si>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</si>
  <si>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</si>
  <si>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</si>
  <si>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</si>
  <si>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</si>
  <si>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</si>
  <si>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</si>
  <si>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</si>
  <si>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</si>
  <si>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</si>
  <si>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</si>
  <si>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</si>
  <si>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</si>
  <si>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</si>
  <si>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</si>
  <si>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</si>
  <si>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</si>
  <si>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</si>
  <si>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</si>
  <si>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</si>
  <si>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DEL-0068</t>
  </si>
  <si>
    <t>Dealer Hosue Name: New Sarker Electronics</t>
  </si>
  <si>
    <t>Zone Name: Bogura</t>
  </si>
  <si>
    <t>Region Name: Rajshahi</t>
  </si>
  <si>
    <t>X Banner</t>
  </si>
  <si>
    <t>Dummy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</si>
</sst>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B6" sqref="B6:G6"/>
    </sheetView>
  </sheetViews>
  <sheetFormatPr defaultColWidth="9.140625" defaultRowHeight="13.5" x14ac:dyDescent="0.25"/>
  <cols>
    <col min="1" max="1" width="9.140625" style="2"/>
    <col min="2" max="2" width="3.5703125" style="1" bestFit="1" customWidth="1"/>
    <col min="3" max="3" width="51.5703125" style="2" bestFit="1" customWidth="1"/>
    <col min="4" max="4" width="11.85546875" style="1" bestFit="1" customWidth="1"/>
    <col min="5" max="5" width="23.42578125" style="1" bestFit="1" customWidth="1"/>
    <col min="6" max="6" width="14" style="3" bestFit="1" customWidth="1"/>
    <col min="7" max="7" width="40.42578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4" t="s">
        <v>35</v>
      </c>
      <c r="C2" s="115"/>
      <c r="D2" s="115"/>
      <c r="E2" s="115"/>
      <c r="F2" s="115"/>
      <c r="G2" s="116"/>
    </row>
    <row r="3" spans="2:9" ht="14.25" thickBot="1" x14ac:dyDescent="0.3"/>
    <row r="4" spans="2:9" ht="15" customHeight="1" x14ac:dyDescent="0.25">
      <c r="B4" s="131" t="s">
        <v>72</v>
      </c>
      <c r="C4" s="132"/>
      <c r="D4" s="132"/>
      <c r="E4" s="132"/>
      <c r="F4" s="132"/>
      <c r="G4" s="133"/>
    </row>
    <row r="5" spans="2:9" ht="15" customHeight="1" x14ac:dyDescent="0.25">
      <c r="B5" s="100" t="s">
        <v>73</v>
      </c>
      <c r="C5" s="101"/>
      <c r="D5" s="101"/>
      <c r="E5" s="101"/>
      <c r="F5" s="101"/>
      <c r="G5" s="102"/>
    </row>
    <row r="6" spans="2:9" ht="15" customHeight="1" x14ac:dyDescent="0.25">
      <c r="B6" s="100" t="s">
        <v>74</v>
      </c>
      <c r="C6" s="101"/>
      <c r="D6" s="101"/>
      <c r="E6" s="101"/>
      <c r="F6" s="101"/>
      <c r="G6" s="102"/>
    </row>
    <row r="7" spans="2:9" ht="15" customHeight="1" thickBot="1" x14ac:dyDescent="0.3">
      <c r="B7" s="103" t="s">
        <v>75</v>
      </c>
      <c r="C7" s="104"/>
      <c r="D7" s="104"/>
      <c r="E7" s="104"/>
      <c r="F7" s="104"/>
      <c r="G7" s="105"/>
    </row>
    <row r="8" spans="2:9" ht="14.25" thickBot="1" x14ac:dyDescent="0.3"/>
    <row r="9" spans="2:9" ht="28.5" customHeight="1" thickBot="1" x14ac:dyDescent="0.3">
      <c r="B9" s="35" t="s">
        <v>18</v>
      </c>
      <c r="C9" s="25" t="s">
        <v>19</v>
      </c>
      <c r="D9" s="122" t="s">
        <v>0</v>
      </c>
      <c r="E9" s="123"/>
      <c r="F9" s="125" t="s">
        <v>20</v>
      </c>
      <c r="G9" s="126"/>
    </row>
    <row r="10" spans="2:9" ht="15.75" customHeight="1" thickBot="1" x14ac:dyDescent="0.3">
      <c r="B10" s="121">
        <v>1</v>
      </c>
      <c r="C10" s="26" t="s">
        <v>23</v>
      </c>
      <c r="D10" s="5" t="s">
        <v>22</v>
      </c>
      <c r="E10" s="6" t="s">
        <v>21</v>
      </c>
      <c r="F10" s="22" t="s">
        <v>7</v>
      </c>
      <c r="G10" s="6" t="s">
        <v>8</v>
      </c>
      <c r="H10" s="2"/>
      <c r="I10" s="2"/>
    </row>
    <row r="11" spans="2:9" ht="14.25" thickBot="1" x14ac:dyDescent="0.3">
      <c r="B11" s="108"/>
      <c r="C11" s="27" t="s">
        <v>67</v>
      </c>
      <c r="D11" s="93">
        <v>34</v>
      </c>
      <c r="E11" s="94">
        <v>34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24</v>
      </c>
      <c r="D12" s="86">
        <v>7674</v>
      </c>
      <c r="E12" s="95">
        <v>7674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36</v>
      </c>
      <c r="D13" s="127" t="str">
        <f>IF(E12=D12,"Accurate",IF(E12&lt;D12,"Low",IF(E12&gt;D12,"High")))</f>
        <v>Accurate</v>
      </c>
      <c r="E13" s="128"/>
      <c r="F13" s="92"/>
      <c r="G13" s="99"/>
    </row>
    <row r="14" spans="2:9" ht="15.75" customHeight="1" thickBot="1" x14ac:dyDescent="0.3">
      <c r="B14" s="7">
        <v>4</v>
      </c>
      <c r="C14" s="29" t="s">
        <v>26</v>
      </c>
      <c r="D14" s="129">
        <v>3</v>
      </c>
      <c r="E14" s="130"/>
      <c r="F14" s="90"/>
      <c r="G14" s="11"/>
    </row>
    <row r="15" spans="2:9" ht="14.45" customHeight="1" thickBot="1" x14ac:dyDescent="0.3">
      <c r="B15" s="106">
        <v>5</v>
      </c>
      <c r="C15" s="21" t="s">
        <v>65</v>
      </c>
      <c r="D15" s="96"/>
      <c r="E15" s="15"/>
      <c r="F15" s="4"/>
    </row>
    <row r="16" spans="2:9" ht="15" customHeight="1" x14ac:dyDescent="0.25">
      <c r="B16" s="107"/>
      <c r="C16" s="30" t="s">
        <v>69</v>
      </c>
      <c r="D16" s="83">
        <v>0</v>
      </c>
      <c r="E16" s="124" t="e">
        <f>D17/D16</f>
        <v>#DIV/0!</v>
      </c>
      <c r="G16" s="4"/>
      <c r="I16" s="2"/>
    </row>
    <row r="17" spans="2:9" ht="15.75" customHeight="1" thickBot="1" x14ac:dyDescent="0.3">
      <c r="B17" s="108"/>
      <c r="C17" s="30" t="s">
        <v>68</v>
      </c>
      <c r="D17" s="86">
        <v>0</v>
      </c>
      <c r="E17" s="110"/>
      <c r="G17" s="4"/>
      <c r="I17" s="2"/>
    </row>
    <row r="18" spans="2:9" ht="14.25" thickBot="1" x14ac:dyDescent="0.3">
      <c r="B18" s="106">
        <v>6</v>
      </c>
      <c r="C18" s="39" t="s">
        <v>28</v>
      </c>
      <c r="D18" s="40"/>
      <c r="E18" s="40"/>
      <c r="G18" s="4"/>
      <c r="I18" s="2"/>
    </row>
    <row r="19" spans="2:9" ht="15" customHeight="1" x14ac:dyDescent="0.25">
      <c r="B19" s="107"/>
      <c r="C19" s="97" t="s">
        <v>70</v>
      </c>
      <c r="D19" s="98">
        <v>0</v>
      </c>
      <c r="E19" s="109" t="e">
        <f>D20/D19</f>
        <v>#DIV/0!</v>
      </c>
      <c r="G19" s="4"/>
      <c r="I19" s="2"/>
    </row>
    <row r="20" spans="2:9" ht="14.25" thickBot="1" x14ac:dyDescent="0.3">
      <c r="B20" s="108"/>
      <c r="C20" s="31" t="s">
        <v>71</v>
      </c>
      <c r="D20" s="23">
        <v>0</v>
      </c>
      <c r="E20" s="110"/>
      <c r="G20" s="4"/>
      <c r="I20" s="2"/>
    </row>
    <row r="21" spans="2:9" x14ac:dyDescent="0.25">
      <c r="B21" s="106">
        <v>7</v>
      </c>
      <c r="C21" s="39" t="s">
        <v>29</v>
      </c>
      <c r="D21" s="40"/>
      <c r="E21" s="19"/>
    </row>
    <row r="22" spans="2:9" ht="15" customHeight="1" x14ac:dyDescent="0.25">
      <c r="B22" s="107"/>
      <c r="C22" s="117" t="s">
        <v>33</v>
      </c>
      <c r="D22" s="119">
        <v>837</v>
      </c>
      <c r="E22" s="34"/>
    </row>
    <row r="23" spans="2:9" x14ac:dyDescent="0.25">
      <c r="B23" s="107"/>
      <c r="C23" s="118"/>
      <c r="D23" s="120"/>
      <c r="E23" s="34" t="s">
        <v>16</v>
      </c>
    </row>
    <row r="24" spans="2:9" x14ac:dyDescent="0.25">
      <c r="B24" s="107"/>
      <c r="C24" s="32" t="s">
        <v>9</v>
      </c>
      <c r="D24" s="24">
        <v>3</v>
      </c>
      <c r="E24" s="48">
        <f>D24/$D$22</f>
        <v>3.5842293906810036E-3</v>
      </c>
      <c r="F24" s="12"/>
      <c r="G24" s="13"/>
    </row>
    <row r="25" spans="2:9" ht="15" customHeight="1" x14ac:dyDescent="0.25">
      <c r="B25" s="107"/>
      <c r="C25" s="32" t="s">
        <v>2</v>
      </c>
      <c r="D25" s="24">
        <v>4</v>
      </c>
      <c r="E25" s="48">
        <f>D25/$D$22</f>
        <v>4.7789725209080045E-3</v>
      </c>
      <c r="F25" s="14"/>
    </row>
    <row r="26" spans="2:9" ht="15" customHeight="1" x14ac:dyDescent="0.25">
      <c r="B26" s="107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7"/>
      <c r="C27" s="32" t="s">
        <v>4</v>
      </c>
      <c r="D27" s="24">
        <v>6</v>
      </c>
      <c r="E27" s="48">
        <f t="shared" si="0"/>
        <v>7.1684587813620072E-3</v>
      </c>
      <c r="F27" s="14"/>
    </row>
    <row r="28" spans="2:9" ht="15" customHeight="1" x14ac:dyDescent="0.25">
      <c r="B28" s="107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8"/>
      <c r="C29" s="33" t="s">
        <v>10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6">
        <v>8</v>
      </c>
      <c r="C31" s="111" t="s">
        <v>30</v>
      </c>
      <c r="D31" s="25" t="s">
        <v>11</v>
      </c>
      <c r="E31" s="36" t="s">
        <v>32</v>
      </c>
      <c r="F31" s="37" t="s">
        <v>31</v>
      </c>
      <c r="G31" s="38" t="s">
        <v>12</v>
      </c>
      <c r="H31" s="2"/>
      <c r="I31" s="2"/>
    </row>
    <row r="32" spans="2:9" ht="15" customHeight="1" x14ac:dyDescent="0.25">
      <c r="B32" s="107"/>
      <c r="C32" s="112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7"/>
      <c r="C33" s="112"/>
      <c r="D33" s="17" t="s">
        <v>77</v>
      </c>
      <c r="E33" s="83"/>
      <c r="F33" s="84"/>
      <c r="G33" s="85"/>
      <c r="H33" s="2"/>
      <c r="I33" s="2"/>
    </row>
    <row r="34" spans="2:9" ht="15.75" customHeight="1" thickBot="1" x14ac:dyDescent="0.3">
      <c r="B34" s="108"/>
      <c r="C34" s="113"/>
      <c r="D34" s="18" t="s">
        <v>76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D12" sqref="D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4" t="s">
        <v>35</v>
      </c>
      <c r="C1" s="115"/>
      <c r="D1" s="115"/>
      <c r="E1" s="116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7" t="str">
        <f>'Intput (Dealer Assessment)'!B4:C4</f>
        <v>Dealer Hosue ID: DEL-0068</v>
      </c>
      <c r="C3" s="138"/>
      <c r="D3" s="138"/>
      <c r="E3" s="139"/>
      <c r="F3" s="4"/>
      <c r="H3" s="2"/>
    </row>
    <row r="4" spans="2:8" ht="15" customHeight="1" x14ac:dyDescent="0.25">
      <c r="B4" s="140" t="str">
        <f>'Intput (Dealer Assessment)'!B5:C5</f>
        <v>Dealer Hosue Name: New Sarker Electronics</v>
      </c>
      <c r="C4" s="141"/>
      <c r="D4" s="141"/>
      <c r="E4" s="142"/>
      <c r="F4" s="4"/>
      <c r="H4" s="2"/>
    </row>
    <row r="5" spans="2:8" ht="15" customHeight="1" x14ac:dyDescent="0.25">
      <c r="B5" s="140" t="str">
        <f>'Intput (Dealer Assessment)'!B6:C6</f>
        <v>Zone Name: Bogura</v>
      </c>
      <c r="C5" s="141"/>
      <c r="D5" s="141"/>
      <c r="E5" s="142"/>
      <c r="F5" s="4"/>
      <c r="H5" s="2"/>
    </row>
    <row r="6" spans="2:8" ht="15" customHeight="1" thickBot="1" x14ac:dyDescent="0.3">
      <c r="B6" s="143" t="str">
        <f>'Intput (Dealer Assessment)'!B7:C7</f>
        <v>Region Name: Rajshahi</v>
      </c>
      <c r="C6" s="144"/>
      <c r="D6" s="144"/>
      <c r="E6" s="145"/>
      <c r="F6" s="4"/>
      <c r="H6" s="2"/>
    </row>
    <row r="7" spans="2:8" ht="3.75" customHeight="1" thickBot="1" x14ac:dyDescent="0.3"/>
    <row r="8" spans="2:8" x14ac:dyDescent="0.25">
      <c r="B8" s="57" t="s">
        <v>19</v>
      </c>
      <c r="C8" s="134" t="s">
        <v>34</v>
      </c>
      <c r="D8" s="135"/>
      <c r="E8" s="136"/>
    </row>
    <row r="9" spans="2:8" x14ac:dyDescent="0.25">
      <c r="B9" s="45" t="s">
        <v>23</v>
      </c>
      <c r="C9" s="58" t="s">
        <v>14</v>
      </c>
      <c r="D9" s="59" t="s">
        <v>13</v>
      </c>
      <c r="E9" s="60" t="s">
        <v>15</v>
      </c>
      <c r="F9" s="2"/>
      <c r="G9" s="2"/>
      <c r="H9" s="2"/>
    </row>
    <row r="10" spans="2:8" x14ac:dyDescent="0.25">
      <c r="B10" s="46" t="s">
        <v>25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24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36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26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65</v>
      </c>
      <c r="C14" s="49"/>
      <c r="D14" s="44"/>
      <c r="E14" s="50"/>
      <c r="F14" s="42"/>
    </row>
    <row r="15" spans="2:8" x14ac:dyDescent="0.25">
      <c r="B15" s="30" t="s">
        <v>66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28</v>
      </c>
      <c r="C16" s="49"/>
      <c r="D16" s="44"/>
      <c r="E16" s="48"/>
    </row>
    <row r="17" spans="2:8" x14ac:dyDescent="0.25">
      <c r="B17" s="30" t="s">
        <v>27</v>
      </c>
      <c r="C17" s="49" t="e">
        <f>'Intput (Dealer Assessment)'!E19</f>
        <v>#DIV/0!</v>
      </c>
      <c r="D17" s="44">
        <v>10</v>
      </c>
      <c r="E17" s="48" t="e">
        <f>IF(C17&gt;=95%,"10",IF(C17&gt;=90%,"9",IF(C17&gt;=85%,"8",IF(C17&gt;=80%,"7",IF(C17&gt;=75%,"6",IF(C17&gt;=70%,"5",IF(C17&gt;=65%,"4",IF(C17&gt;=60%,"3",IF(C17&gt;=55%,"2",IF(C17&gt;=50%,"1","0"))))))))))</f>
        <v>#DIV/0!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9</v>
      </c>
      <c r="C19" s="49">
        <f>'Intput (Dealer Assessment)'!E24</f>
        <v>3.5842293906810036E-3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9</v>
      </c>
    </row>
    <row r="20" spans="2:8" x14ac:dyDescent="0.25">
      <c r="B20" s="32" t="s">
        <v>2</v>
      </c>
      <c r="C20" s="49">
        <f>'Intput (Dealer Assessment)'!E25</f>
        <v>4.7789725209080045E-3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7.1684587813620072E-3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10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17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37</v>
      </c>
    </row>
    <row r="4" spans="2:2" x14ac:dyDescent="0.25">
      <c r="B4" s="62" t="s">
        <v>38</v>
      </c>
    </row>
    <row r="5" spans="2:2" x14ac:dyDescent="0.25">
      <c r="B5" s="62" t="s">
        <v>39</v>
      </c>
    </row>
    <row r="6" spans="2:2" ht="75" x14ac:dyDescent="0.25">
      <c r="B6" s="63" t="s">
        <v>40</v>
      </c>
    </row>
    <row r="7" spans="2:2" ht="105" x14ac:dyDescent="0.25">
      <c r="B7" s="64" t="s">
        <v>41</v>
      </c>
    </row>
    <row r="8" spans="2:2" x14ac:dyDescent="0.25">
      <c r="B8" s="62" t="s">
        <v>42</v>
      </c>
    </row>
    <row r="9" spans="2:2" x14ac:dyDescent="0.25">
      <c r="B9" s="62" t="s">
        <v>43</v>
      </c>
    </row>
    <row r="10" spans="2:2" ht="165" x14ac:dyDescent="0.25">
      <c r="B10" s="6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45</v>
      </c>
    </row>
    <row r="7" spans="3:3" x14ac:dyDescent="0.25">
      <c r="C7" s="66" t="s">
        <v>48</v>
      </c>
    </row>
    <row r="8" spans="3:3" ht="15.75" thickBot="1" x14ac:dyDescent="0.3">
      <c r="C8" s="67" t="s">
        <v>51</v>
      </c>
    </row>
    <row r="9" spans="3:3" ht="15.75" thickBot="1" x14ac:dyDescent="0.3"/>
    <row r="10" spans="3:3" x14ac:dyDescent="0.25">
      <c r="C10" s="65" t="s">
        <v>46</v>
      </c>
    </row>
    <row r="11" spans="3:3" x14ac:dyDescent="0.25">
      <c r="C11" s="66" t="s">
        <v>47</v>
      </c>
    </row>
    <row r="12" spans="3:3" x14ac:dyDescent="0.25">
      <c r="C12" s="66" t="s">
        <v>48</v>
      </c>
    </row>
    <row r="13" spans="3:3" x14ac:dyDescent="0.25">
      <c r="C13" s="66" t="s">
        <v>49</v>
      </c>
    </row>
    <row r="14" spans="3:3" ht="15.75" thickBot="1" x14ac:dyDescent="0.3">
      <c r="C14" s="67" t="s">
        <v>50</v>
      </c>
    </row>
    <row r="15" spans="3:3" ht="15.75" thickBot="1" x14ac:dyDescent="0.3">
      <c r="C15" s="68"/>
    </row>
    <row r="16" spans="3:3" x14ac:dyDescent="0.25">
      <c r="C16" s="71" t="s">
        <v>58</v>
      </c>
    </row>
    <row r="17" spans="3:3" x14ac:dyDescent="0.25">
      <c r="C17" s="72" t="s">
        <v>59</v>
      </c>
    </row>
    <row r="18" spans="3:3" ht="15.75" thickBot="1" x14ac:dyDescent="0.3">
      <c r="C18" s="69" t="s">
        <v>60</v>
      </c>
    </row>
    <row r="19" spans="3:3" ht="15.75" thickBot="1" x14ac:dyDescent="0.3">
      <c r="C19" s="63"/>
    </row>
    <row r="20" spans="3:3" x14ac:dyDescent="0.25">
      <c r="C20" s="73" t="s">
        <v>61</v>
      </c>
    </row>
    <row r="21" spans="3:3" x14ac:dyDescent="0.25">
      <c r="C21" s="70" t="s">
        <v>62</v>
      </c>
    </row>
    <row r="22" spans="3:3" x14ac:dyDescent="0.25">
      <c r="C22" s="75" t="s">
        <v>63</v>
      </c>
    </row>
    <row r="23" spans="3:3" ht="15.75" thickBot="1" x14ac:dyDescent="0.3">
      <c r="C23" s="74" t="s">
        <v>64</v>
      </c>
    </row>
    <row r="24" spans="3:3" ht="15.75" thickBot="1" x14ac:dyDescent="0.3"/>
    <row r="25" spans="3:3" x14ac:dyDescent="0.25">
      <c r="C25" s="65" t="s">
        <v>55</v>
      </c>
    </row>
    <row r="26" spans="3:3" x14ac:dyDescent="0.25">
      <c r="C26" s="66" t="s">
        <v>56</v>
      </c>
    </row>
    <row r="27" spans="3:3" x14ac:dyDescent="0.25">
      <c r="C27" s="66" t="s">
        <v>57</v>
      </c>
    </row>
    <row r="28" spans="3:3" x14ac:dyDescent="0.25">
      <c r="C28" s="66" t="s">
        <v>52</v>
      </c>
    </row>
    <row r="29" spans="3:3" x14ac:dyDescent="0.25">
      <c r="C29" s="66" t="s">
        <v>53</v>
      </c>
    </row>
    <row r="30" spans="3:3" ht="15.75" thickBot="1" x14ac:dyDescent="0.3">
      <c r="C30" s="67" t="s">
        <v>54</v>
      </c>
    </row>
    <row r="31" spans="3:3" ht="15.75" thickBot="1" x14ac:dyDescent="0.3"/>
    <row r="32" spans="3:3" x14ac:dyDescent="0.25">
      <c r="C32" s="65" t="s">
        <v>47</v>
      </c>
    </row>
    <row r="33" spans="3:3" x14ac:dyDescent="0.25">
      <c r="C33" s="66" t="s">
        <v>48</v>
      </c>
    </row>
    <row r="34" spans="3:3" ht="15.75" thickBot="1" x14ac:dyDescent="0.3">
      <c r="C34" s="6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2021-08-07T05:15:09Z</dcterms:modified>
</cp:coreProperties>
</file>