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Users\fahim.zaman\Desktop\"/>
    </mc:Choice>
  </mc:AlternateContent>
  <xr:revisionPtr revIDLastSave="0" documentId="13_ncr:1_{C5706EEE-05BC-4337-A8ED-421D34BD8722}" xr6:coauthVersionLast="37" xr6:coauthVersionMax="37" xr10:uidLastSave="{00000000-0000-0000-0000-000000000000}"/>
  <bookViews>
    <workbookView xWindow="0" yWindow="0" windowWidth="19200" windowHeight="7970" tabRatio="759" xr2:uid="{00000000-000D-0000-FFFF-FFFF00000000}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<sst xmlns="http://schemas.openxmlformats.org/spreadsheetml/2006/main" count="96" uniqueCount="78">
  <si>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</si>
  <si>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</si>
  <si>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</si>
  <si>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</si>
  <si>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</si>
  <si>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</si>
  <si>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</si>
  <si>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</si>
  <si>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</si>
  <si>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</si>
  <si>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</si>
  <si>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</si>
  <si>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</si>
  <si>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</si>
  <si>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</si>
  <si>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</si>
  <si>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</si>
  <si>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</si>
  <si>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</si>
  <si>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</si>
  <si>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</si>
  <si>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</si>
  <si>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</si>
  <si>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</si>
  <si>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</si>
  <si>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</si>
  <si>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</si>
  <si>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</si>
  <si>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</si>
  <si>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</si>
  <si>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</si>
  <si>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</si>
  <si>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</si>
  <si>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</si>
  <si>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</si>
  <si>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</si>
  <si>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</si>
  <si>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</si>
  <si>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</si>
  <si>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</si>
  <si>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</si>
  <si>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</si>
  <si>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</si>
  <si>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</si>
  <si>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</si>
  <si>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</si>
  <si>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</si>
  <si>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</si>
  <si>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</si>
  <si>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</si>
  <si>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</si>
  <si>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</si>
  <si>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</si>
  <si>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</si>
  <si>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</si>
  <si>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</si>
  <si>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</si>
  <si>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</si>
  <si>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</si>
  <si>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</si>
  <si>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</si>
  <si>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</si>
  <si>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</si>
  <si>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</si>
  <si>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</si>
  <si>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</si>
  <si>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</si>
  <si>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</si>
  <si>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</si>
  <si>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</si>
  <si>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</si>
  <si>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</si>
  <si>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</si>
  <si>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</si>
  <si>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Dealer Hosue Name: Shijdah Enterprise</t>
  </si>
  <si>
    <t>Dealer Hosue ID: DEL-0189</t>
  </si>
  <si>
    <t>Zone Name: Rangpur</t>
  </si>
  <si>
    <t>Region Name:Rangpur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</si>
</sst>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1:I39"/>
  <sheetViews>
    <sheetView showGridLines="0" tabSelected="1" zoomScale="90" zoomScaleNormal="90" workbookViewId="0">
      <selection activeCell="D18" sqref="D18"/>
    </sheetView>
  </sheetViews>
  <sheetFormatPr defaultColWidth="9.1796875" defaultRowHeight="16" x14ac:dyDescent="0.45"/>
  <cols>
    <col min="1" max="1" width="9.1796875" style="2"/>
    <col min="2" max="2" width="6.26953125" style="1" customWidth="1"/>
    <col min="3" max="3" width="59.26953125" style="2" bestFit="1" customWidth="1"/>
    <col min="4" max="4" width="31.453125" style="1" bestFit="1" customWidth="1"/>
    <col min="5" max="5" width="25.54296875" style="1" customWidth="1"/>
    <col min="6" max="6" width="29" style="3" customWidth="1"/>
    <col min="7" max="7" width="31.54296875" style="3" customWidth="1"/>
    <col min="8" max="8" width="10.81640625" style="4" bestFit="1" customWidth="1"/>
    <col min="9" max="9" width="16.81640625" style="4" bestFit="1" customWidth="1"/>
    <col min="10" max="16384" width="9.1796875" style="2"/>
  </cols>
  <sheetData>
    <row r="1" spans="2:9" ht="16.5" thickBot="1" x14ac:dyDescent="0.5"/>
    <row r="2" spans="2:9" ht="15" customHeight="1" thickBot="1" x14ac:dyDescent="0.5">
      <c r="B2" s="113" t="s">
        <v>37</v>
      </c>
      <c r="C2" s="114"/>
      <c r="D2" s="114"/>
      <c r="E2" s="114"/>
      <c r="F2" s="114"/>
      <c r="G2" s="115"/>
    </row>
    <row r="3" spans="2:9" ht="16.5" thickBot="1" x14ac:dyDescent="0.5"/>
    <row r="4" spans="2:9" ht="15" customHeight="1" x14ac:dyDescent="0.45">
      <c r="B4" s="130" t="s">
        <v>75</v>
      </c>
      <c r="C4" s="131"/>
      <c r="D4" s="131"/>
      <c r="E4" s="131"/>
      <c r="F4" s="131"/>
      <c r="G4" s="132"/>
    </row>
    <row r="5" spans="2:9" ht="15" customHeight="1" x14ac:dyDescent="0.45">
      <c r="B5" s="133" t="s">
        <v>74</v>
      </c>
      <c r="C5" s="134"/>
      <c r="D5" s="134"/>
      <c r="E5" s="134"/>
      <c r="F5" s="134"/>
      <c r="G5" s="135"/>
    </row>
    <row r="6" spans="2:9" ht="15" customHeight="1" x14ac:dyDescent="0.45">
      <c r="B6" s="133" t="s">
        <v>76</v>
      </c>
      <c r="C6" s="134"/>
      <c r="D6" s="134"/>
      <c r="E6" s="134"/>
      <c r="F6" s="134"/>
      <c r="G6" s="135"/>
    </row>
    <row r="7" spans="2:9" ht="15" customHeight="1" thickBot="1" x14ac:dyDescent="0.5">
      <c r="B7" s="99" t="s">
        <v>77</v>
      </c>
      <c r="C7" s="100"/>
      <c r="D7" s="100"/>
      <c r="E7" s="100"/>
      <c r="F7" s="100"/>
      <c r="G7" s="101"/>
    </row>
    <row r="8" spans="2:9" ht="16.5" thickBot="1" x14ac:dyDescent="0.5"/>
    <row r="9" spans="2:9" ht="28.5" customHeight="1" thickBot="1" x14ac:dyDescent="0.5">
      <c r="B9" s="35" t="s">
        <v>20</v>
      </c>
      <c r="C9" s="25" t="s">
        <v>21</v>
      </c>
      <c r="D9" s="121" t="s">
        <v>0</v>
      </c>
      <c r="E9" s="122"/>
      <c r="F9" s="124" t="s">
        <v>22</v>
      </c>
      <c r="G9" s="125"/>
    </row>
    <row r="10" spans="2:9" ht="15.75" customHeight="1" thickBot="1" x14ac:dyDescent="0.5">
      <c r="B10" s="120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6.5" thickBot="1" x14ac:dyDescent="0.5">
      <c r="B11" s="104"/>
      <c r="C11" s="27" t="s">
        <v>69</v>
      </c>
      <c r="D11" s="93">
        <v>26</v>
      </c>
      <c r="E11" s="94">
        <v>24</v>
      </c>
      <c r="F11" s="90"/>
      <c r="G11" s="8"/>
      <c r="H11" s="2"/>
      <c r="I11" s="2"/>
    </row>
    <row r="12" spans="2:9" ht="16.5" thickBot="1" x14ac:dyDescent="0.5">
      <c r="B12" s="9">
        <v>2</v>
      </c>
      <c r="C12" s="28" t="s">
        <v>26</v>
      </c>
      <c r="D12" s="86">
        <v>1554</v>
      </c>
      <c r="E12" s="95">
        <v>1545</v>
      </c>
      <c r="F12" s="91"/>
      <c r="G12" s="10"/>
      <c r="H12" s="2"/>
      <c r="I12" s="2"/>
    </row>
    <row r="13" spans="2:9" ht="15.75" customHeight="1" thickBot="1" x14ac:dyDescent="0.5">
      <c r="B13" s="7">
        <v>3</v>
      </c>
      <c r="C13" s="29" t="s">
        <v>38</v>
      </c>
      <c r="D13" s="126" t="str">
        <f>IF(E12=D12,"Accurate",IF(E12&lt;D12,"Low",IF(E12&gt;D12,"High")))</f>
        <v>Low</v>
      </c>
      <c r="E13" s="127"/>
      <c r="F13" s="92"/>
      <c r="G13" s="11"/>
    </row>
    <row r="14" spans="2:9" ht="15.75" customHeight="1" thickBot="1" x14ac:dyDescent="0.5">
      <c r="B14" s="7">
        <v>4</v>
      </c>
      <c r="C14" s="29" t="s">
        <v>28</v>
      </c>
      <c r="D14" s="128">
        <v>3</v>
      </c>
      <c r="E14" s="129"/>
      <c r="F14" s="90"/>
      <c r="G14" s="11"/>
    </row>
    <row r="15" spans="2:9" ht="14.5" customHeight="1" thickBot="1" x14ac:dyDescent="0.5">
      <c r="B15" s="102">
        <v>5</v>
      </c>
      <c r="C15" s="21" t="s">
        <v>67</v>
      </c>
      <c r="D15" s="96"/>
      <c r="E15" s="15"/>
      <c r="F15" s="4"/>
    </row>
    <row r="16" spans="2:9" ht="15" customHeight="1" x14ac:dyDescent="0.45">
      <c r="B16" s="103"/>
      <c r="C16" s="30" t="s">
        <v>71</v>
      </c>
      <c r="D16" s="83">
        <v>87</v>
      </c>
      <c r="E16" s="123">
        <f>D17/D16</f>
        <v>0.7931034482758621</v>
      </c>
      <c r="F16" s="105"/>
      <c r="G16" s="4"/>
      <c r="I16" s="2"/>
    </row>
    <row r="17" spans="2:9" ht="15.75" customHeight="1" thickBot="1" x14ac:dyDescent="0.5">
      <c r="B17" s="104"/>
      <c r="C17" s="30" t="s">
        <v>70</v>
      </c>
      <c r="D17" s="86">
        <v>69</v>
      </c>
      <c r="E17" s="109"/>
      <c r="F17" s="106"/>
      <c r="G17" s="4"/>
      <c r="I17" s="2"/>
    </row>
    <row r="18" spans="2:9" ht="16.5" thickBot="1" x14ac:dyDescent="0.5">
      <c r="B18" s="102">
        <v>6</v>
      </c>
      <c r="C18" s="39" t="s">
        <v>30</v>
      </c>
      <c r="D18" s="40"/>
      <c r="E18" s="40"/>
      <c r="F18" s="106"/>
      <c r="G18" s="4"/>
      <c r="I18" s="2"/>
    </row>
    <row r="19" spans="2:9" ht="15" customHeight="1" x14ac:dyDescent="0.45">
      <c r="B19" s="103"/>
      <c r="C19" s="97" t="s">
        <v>72</v>
      </c>
      <c r="D19" s="98">
        <v>11</v>
      </c>
      <c r="E19" s="108">
        <f>D20/D19</f>
        <v>1</v>
      </c>
      <c r="F19" s="106"/>
      <c r="G19" s="4"/>
      <c r="I19" s="2"/>
    </row>
    <row r="20" spans="2:9" ht="16.5" thickBot="1" x14ac:dyDescent="0.5">
      <c r="B20" s="104"/>
      <c r="C20" s="31" t="s">
        <v>73</v>
      </c>
      <c r="D20" s="23">
        <v>11</v>
      </c>
      <c r="E20" s="109"/>
      <c r="F20" s="107"/>
      <c r="G20" s="4"/>
      <c r="I20" s="2"/>
    </row>
    <row r="21" spans="2:9" x14ac:dyDescent="0.45">
      <c r="B21" s="102">
        <v>7</v>
      </c>
      <c r="C21" s="39" t="s">
        <v>31</v>
      </c>
      <c r="D21" s="40"/>
      <c r="E21" s="19"/>
    </row>
    <row r="22" spans="2:9" ht="15" customHeight="1" x14ac:dyDescent="0.45">
      <c r="B22" s="103"/>
      <c r="C22" s="116" t="s">
        <v>35</v>
      </c>
      <c r="D22" s="118">
        <v>311</v>
      </c>
      <c r="E22" s="34"/>
    </row>
    <row r="23" spans="2:9" x14ac:dyDescent="0.45">
      <c r="B23" s="103"/>
      <c r="C23" s="117"/>
      <c r="D23" s="119"/>
      <c r="E23" s="34" t="s">
        <v>18</v>
      </c>
    </row>
    <row r="24" spans="2:9" x14ac:dyDescent="0.45">
      <c r="B24" s="103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45">
      <c r="B25" s="103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45">
      <c r="B26" s="103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45">
      <c r="B27" s="103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45">
      <c r="B28" s="103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5">
      <c r="B29" s="104"/>
      <c r="C29" s="33" t="s">
        <v>12</v>
      </c>
      <c r="D29" s="24">
        <v>0</v>
      </c>
      <c r="E29" s="89">
        <f t="shared" si="0"/>
        <v>0</v>
      </c>
      <c r="F29" s="14"/>
    </row>
    <row r="30" spans="2:9" ht="3.75" customHeight="1" thickBot="1" x14ac:dyDescent="0.5"/>
    <row r="31" spans="2:9" ht="14.5" customHeight="1" thickBot="1" x14ac:dyDescent="0.5">
      <c r="B31" s="102">
        <v>8</v>
      </c>
      <c r="C31" s="11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45">
      <c r="B32" s="103"/>
      <c r="C32" s="111"/>
      <c r="D32" s="16" t="s">
        <v>6</v>
      </c>
      <c r="E32" s="80"/>
      <c r="F32" s="81"/>
      <c r="G32" s="82"/>
      <c r="H32" s="2"/>
      <c r="I32" s="2"/>
    </row>
    <row r="33" spans="2:9" ht="15" customHeight="1" x14ac:dyDescent="0.45">
      <c r="B33" s="103"/>
      <c r="C33" s="11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5">
      <c r="B34" s="104"/>
      <c r="C34" s="112"/>
      <c r="D34" s="18" t="s">
        <v>8</v>
      </c>
      <c r="E34" s="86"/>
      <c r="F34" s="87"/>
      <c r="G34" s="88"/>
      <c r="H34" s="2"/>
      <c r="I34" s="2"/>
    </row>
    <row r="35" spans="2:9" x14ac:dyDescent="0.45">
      <c r="F35" s="4"/>
      <c r="H35" s="2"/>
      <c r="I35" s="2"/>
    </row>
    <row r="36" spans="2:9" x14ac:dyDescent="0.45">
      <c r="F36" s="4"/>
    </row>
    <row r="37" spans="2:9" x14ac:dyDescent="0.45">
      <c r="F37" s="4"/>
    </row>
    <row r="38" spans="2:9" x14ac:dyDescent="0.45">
      <c r="F38" s="4"/>
    </row>
    <row r="39" spans="2:9" x14ac:dyDescent="0.45">
      <c r="F39" s="4"/>
    </row>
  </sheetData>
  <mergeCells count="20"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  <mergeCell ref="F16:F20"/>
    <mergeCell ref="E19:E20"/>
    <mergeCell ref="B31:B34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B1:H28"/>
  <sheetViews>
    <sheetView showGridLines="0" topLeftCell="A2" workbookViewId="0">
      <selection activeCell="F23" sqref="F23"/>
    </sheetView>
  </sheetViews>
  <sheetFormatPr defaultColWidth="9.1796875" defaultRowHeight="16" x14ac:dyDescent="0.45"/>
  <cols>
    <col min="1" max="1" width="1" style="2" customWidth="1"/>
    <col min="2" max="2" width="62.453125" style="2" bestFit="1" customWidth="1"/>
    <col min="3" max="3" width="18.54296875" style="1" bestFit="1" customWidth="1"/>
    <col min="4" max="4" width="15" style="1" bestFit="1" customWidth="1"/>
    <col min="5" max="5" width="20.7265625" style="1" bestFit="1" customWidth="1"/>
    <col min="6" max="6" width="17.7265625" style="3" customWidth="1"/>
    <col min="7" max="7" width="10.81640625" style="4" bestFit="1" customWidth="1"/>
    <col min="8" max="8" width="16.81640625" style="4" bestFit="1" customWidth="1"/>
    <col min="9" max="16384" width="9.1796875" style="2"/>
  </cols>
  <sheetData>
    <row r="1" spans="2:8" ht="15" customHeight="1" thickBot="1" x14ac:dyDescent="0.5">
      <c r="B1" s="113" t="s">
        <v>37</v>
      </c>
      <c r="C1" s="114"/>
      <c r="D1" s="114"/>
      <c r="E1" s="115"/>
      <c r="F1" s="4"/>
      <c r="H1" s="2"/>
    </row>
    <row r="2" spans="2:8" ht="6" customHeight="1" thickBot="1" x14ac:dyDescent="0.5">
      <c r="B2" s="76"/>
      <c r="C2" s="77"/>
      <c r="D2" s="78"/>
      <c r="E2" s="79"/>
      <c r="F2" s="4"/>
      <c r="H2" s="2"/>
    </row>
    <row r="3" spans="2:8" ht="15" customHeight="1" x14ac:dyDescent="0.45">
      <c r="B3" s="139" t="str">
        <f>'Intput (Dealer Assessment)'!B4:C4</f>
        <v>Dealer Hosue ID: DEL-0189</v>
      </c>
      <c r="C3" s="140"/>
      <c r="D3" s="140"/>
      <c r="E3" s="141"/>
      <c r="F3" s="4"/>
      <c r="H3" s="2"/>
    </row>
    <row r="4" spans="2:8" ht="15" customHeight="1" x14ac:dyDescent="0.45">
      <c r="B4" s="142" t="str">
        <f>'Intput (Dealer Assessment)'!B5:C5</f>
        <v>Dealer Hosue Name: Shijdah Enterprise</v>
      </c>
      <c r="C4" s="143"/>
      <c r="D4" s="143"/>
      <c r="E4" s="144"/>
      <c r="F4" s="4"/>
      <c r="H4" s="2"/>
    </row>
    <row r="5" spans="2:8" ht="15" customHeight="1" x14ac:dyDescent="0.45">
      <c r="B5" s="142" t="str">
        <f>'Intput (Dealer Assessment)'!B6:C6</f>
        <v>Zone Name: Rangpur</v>
      </c>
      <c r="C5" s="143"/>
      <c r="D5" s="143"/>
      <c r="E5" s="144"/>
      <c r="F5" s="4"/>
      <c r="H5" s="2"/>
    </row>
    <row r="6" spans="2:8" ht="15" customHeight="1" thickBot="1" x14ac:dyDescent="0.5">
      <c r="B6" s="145" t="str">
        <f>'Intput (Dealer Assessment)'!B7:C7</f>
        <v>Region Name:Rangpur</v>
      </c>
      <c r="C6" s="146"/>
      <c r="D6" s="146"/>
      <c r="E6" s="147"/>
      <c r="F6" s="4"/>
      <c r="H6" s="2"/>
    </row>
    <row r="7" spans="2:8" ht="3.75" customHeight="1" thickBot="1" x14ac:dyDescent="0.5"/>
    <row r="8" spans="2:8" x14ac:dyDescent="0.45">
      <c r="B8" s="57" t="s">
        <v>21</v>
      </c>
      <c r="C8" s="136" t="s">
        <v>36</v>
      </c>
      <c r="D8" s="137"/>
      <c r="E8" s="138"/>
    </row>
    <row r="9" spans="2:8" x14ac:dyDescent="0.4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45">
      <c r="B10" s="46" t="s">
        <v>27</v>
      </c>
      <c r="C10" s="47">
        <f>'Intput (Dealer Assessment)'!E11/'Intput (Dealer Assessment)'!D11</f>
        <v>0.92307692307692313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45">
      <c r="B11" s="46" t="s">
        <v>26</v>
      </c>
      <c r="C11" s="47">
        <f>'Intput (Dealer Assessment)'!E12/'Intput (Dealer Assessment)'!D12</f>
        <v>0.99420849420849422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45">
      <c r="B12" s="32" t="s">
        <v>38</v>
      </c>
      <c r="C12" s="47" t="str">
        <f>'Intput (Dealer Assessment)'!D13</f>
        <v>Low</v>
      </c>
      <c r="D12" s="44">
        <v>10</v>
      </c>
      <c r="E12" s="48" t="str">
        <f>IF(C12="Low","4",IF(C12="Accurate","10",IF(C12="High","6")))</f>
        <v>4</v>
      </c>
      <c r="F12" s="42"/>
    </row>
    <row r="13" spans="2:8" ht="16.5" thickBot="1" x14ac:dyDescent="0.5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6.5" thickBot="1" x14ac:dyDescent="0.5">
      <c r="B14" s="21" t="s">
        <v>67</v>
      </c>
      <c r="C14" s="49"/>
      <c r="D14" s="44"/>
      <c r="E14" s="50"/>
      <c r="F14" s="42"/>
    </row>
    <row r="15" spans="2:8" x14ac:dyDescent="0.45">
      <c r="B15" s="30" t="s">
        <v>68</v>
      </c>
      <c r="C15" s="49">
        <f>'Intput (Dealer Assessment)'!E16</f>
        <v>0.7931034482758621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6</v>
      </c>
    </row>
    <row r="16" spans="2:8" x14ac:dyDescent="0.45">
      <c r="B16" s="45" t="s">
        <v>30</v>
      </c>
      <c r="C16" s="49"/>
      <c r="D16" s="44"/>
      <c r="E16" s="48"/>
    </row>
    <row r="17" spans="2:8" x14ac:dyDescent="0.4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45">
      <c r="B18" s="45" t="s">
        <v>1</v>
      </c>
      <c r="C18" s="49"/>
      <c r="D18" s="44"/>
      <c r="E18" s="48"/>
    </row>
    <row r="19" spans="2:8" x14ac:dyDescent="0.4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4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4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4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4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6.5" thickBot="1" x14ac:dyDescent="0.5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6.5" thickBot="1" x14ac:dyDescent="0.5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90</v>
      </c>
    </row>
    <row r="27" spans="2:8" x14ac:dyDescent="0.45">
      <c r="C27" s="2"/>
      <c r="D27" s="2"/>
      <c r="F27" s="2"/>
      <c r="G27" s="2"/>
      <c r="H27" s="2"/>
    </row>
    <row r="28" spans="2:8" x14ac:dyDescent="0.4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10"/>
  <sheetViews>
    <sheetView workbookViewId="0">
      <selection activeCell="E7" sqref="E7"/>
    </sheetView>
  </sheetViews>
  <sheetFormatPr defaultRowHeight="14.5" x14ac:dyDescent="0.35"/>
  <cols>
    <col min="2" max="2" width="43.453125" style="62" customWidth="1"/>
  </cols>
  <sheetData>
    <row r="3" spans="2:2" x14ac:dyDescent="0.35">
      <c r="B3" s="62" t="s">
        <v>39</v>
      </c>
    </row>
    <row r="4" spans="2:2" x14ac:dyDescent="0.35">
      <c r="B4" s="62" t="s">
        <v>40</v>
      </c>
    </row>
    <row r="5" spans="2:2" x14ac:dyDescent="0.35">
      <c r="B5" s="62" t="s">
        <v>41</v>
      </c>
    </row>
    <row r="6" spans="2:2" ht="58" x14ac:dyDescent="0.35">
      <c r="B6" s="63" t="s">
        <v>42</v>
      </c>
    </row>
    <row r="7" spans="2:2" ht="101.5" x14ac:dyDescent="0.35">
      <c r="B7" s="64" t="s">
        <v>43</v>
      </c>
    </row>
    <row r="8" spans="2:2" x14ac:dyDescent="0.35">
      <c r="B8" s="62" t="s">
        <v>44</v>
      </c>
    </row>
    <row r="9" spans="2:2" x14ac:dyDescent="0.35">
      <c r="B9" s="62" t="s">
        <v>45</v>
      </c>
    </row>
    <row r="10" spans="2:2" ht="159.5" x14ac:dyDescent="0.3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C34"/>
  <sheetViews>
    <sheetView workbookViewId="0">
      <selection activeCell="F9" sqref="F9"/>
    </sheetView>
  </sheetViews>
  <sheetFormatPr defaultRowHeight="14.5" x14ac:dyDescent="0.35"/>
  <cols>
    <col min="3" max="3" width="42.26953125" customWidth="1"/>
  </cols>
  <sheetData>
    <row r="5" spans="3:3" ht="15" thickBot="1" x14ac:dyDescent="0.4"/>
    <row r="6" spans="3:3" x14ac:dyDescent="0.35">
      <c r="C6" s="65" t="s">
        <v>47</v>
      </c>
    </row>
    <row r="7" spans="3:3" x14ac:dyDescent="0.35">
      <c r="C7" s="66" t="s">
        <v>50</v>
      </c>
    </row>
    <row r="8" spans="3:3" ht="15" thickBot="1" x14ac:dyDescent="0.4">
      <c r="C8" s="67" t="s">
        <v>53</v>
      </c>
    </row>
    <row r="9" spans="3:3" ht="15" thickBot="1" x14ac:dyDescent="0.4"/>
    <row r="10" spans="3:3" x14ac:dyDescent="0.35">
      <c r="C10" s="65" t="s">
        <v>48</v>
      </c>
    </row>
    <row r="11" spans="3:3" x14ac:dyDescent="0.35">
      <c r="C11" s="66" t="s">
        <v>49</v>
      </c>
    </row>
    <row r="12" spans="3:3" x14ac:dyDescent="0.35">
      <c r="C12" s="66" t="s">
        <v>50</v>
      </c>
    </row>
    <row r="13" spans="3:3" x14ac:dyDescent="0.35">
      <c r="C13" s="66" t="s">
        <v>51</v>
      </c>
    </row>
    <row r="14" spans="3:3" ht="15" thickBot="1" x14ac:dyDescent="0.4">
      <c r="C14" s="67" t="s">
        <v>52</v>
      </c>
    </row>
    <row r="15" spans="3:3" ht="15" thickBot="1" x14ac:dyDescent="0.4">
      <c r="C15" s="68"/>
    </row>
    <row r="16" spans="3:3" x14ac:dyDescent="0.35">
      <c r="C16" s="71" t="s">
        <v>60</v>
      </c>
    </row>
    <row r="17" spans="3:3" x14ac:dyDescent="0.35">
      <c r="C17" s="72" t="s">
        <v>61</v>
      </c>
    </row>
    <row r="18" spans="3:3" ht="15" thickBot="1" x14ac:dyDescent="0.4">
      <c r="C18" s="69" t="s">
        <v>62</v>
      </c>
    </row>
    <row r="19" spans="3:3" ht="15" thickBot="1" x14ac:dyDescent="0.4">
      <c r="C19" s="63"/>
    </row>
    <row r="20" spans="3:3" x14ac:dyDescent="0.35">
      <c r="C20" s="73" t="s">
        <v>63</v>
      </c>
    </row>
    <row r="21" spans="3:3" x14ac:dyDescent="0.35">
      <c r="C21" s="70" t="s">
        <v>64</v>
      </c>
    </row>
    <row r="22" spans="3:3" x14ac:dyDescent="0.35">
      <c r="C22" s="75" t="s">
        <v>65</v>
      </c>
    </row>
    <row r="23" spans="3:3" ht="15" thickBot="1" x14ac:dyDescent="0.4">
      <c r="C23" s="74" t="s">
        <v>66</v>
      </c>
    </row>
    <row r="24" spans="3:3" ht="15" thickBot="1" x14ac:dyDescent="0.4"/>
    <row r="25" spans="3:3" x14ac:dyDescent="0.35">
      <c r="C25" s="65" t="s">
        <v>57</v>
      </c>
    </row>
    <row r="26" spans="3:3" x14ac:dyDescent="0.35">
      <c r="C26" s="66" t="s">
        <v>58</v>
      </c>
    </row>
    <row r="27" spans="3:3" x14ac:dyDescent="0.35">
      <c r="C27" s="66" t="s">
        <v>59</v>
      </c>
    </row>
    <row r="28" spans="3:3" x14ac:dyDescent="0.35">
      <c r="C28" s="66" t="s">
        <v>54</v>
      </c>
    </row>
    <row r="29" spans="3:3" x14ac:dyDescent="0.35">
      <c r="C29" s="66" t="s">
        <v>55</v>
      </c>
    </row>
    <row r="30" spans="3:3" ht="15" thickBot="1" x14ac:dyDescent="0.4">
      <c r="C30" s="67" t="s">
        <v>56</v>
      </c>
    </row>
    <row r="31" spans="3:3" ht="15" thickBot="1" x14ac:dyDescent="0.4"/>
    <row r="32" spans="3:3" x14ac:dyDescent="0.35">
      <c r="C32" s="65" t="s">
        <v>49</v>
      </c>
    </row>
    <row r="33" spans="3:3" x14ac:dyDescent="0.35">
      <c r="C33" s="66" t="s">
        <v>50</v>
      </c>
    </row>
    <row r="34" spans="3:3" ht="15" thickBot="1" x14ac:dyDescent="0.4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S.M. Fahim- Uz-Zaman</cp:lastModifiedBy>
  <dcterms:created xsi:type="dcterms:W3CDTF">2020-07-19T08:55:42Z</dcterms:created>
  <dcterms:modified xsi:type="dcterms:W3CDTF">2021-08-04T15:12:25Z</dcterms:modified>
</cp:coreProperties>
</file>