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2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</commentList>
</comments>
</file>

<file path=xl/sharedStrings.xml><?xml version="1.0" encoding="utf-8"?>
<sst xmlns="http://schemas.openxmlformats.org/spreadsheetml/2006/main" count="481" uniqueCount="210">
  <si>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</si>
  <si>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</si>
  <si>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</si>
  <si>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</si>
  <si>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</si>
  <si>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</si>
  <si>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</si>
  <si>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</si>
  <si>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</si>
  <si>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</si>
  <si>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</si>
  <si>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</si>
  <si>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</si>
  <si>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</si>
  <si>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</si>
  <si>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</si>
  <si>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</si>
  <si>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</si>
  <si>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</si>
  <si>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</si>
  <si>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</si>
  <si>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</si>
  <si>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</si>
  <si>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</si>
  <si>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</si>
  <si>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</si>
  <si>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</si>
  <si>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</si>
  <si>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</si>
  <si>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</si>
  <si>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</si>
  <si>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</si>
  <si>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</si>
  <si>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</si>
  <si>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</si>
  <si>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</si>
  <si>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</si>
  <si>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</si>
  <si>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</si>
  <si>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</si>
  <si>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</si>
  <si>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</si>
  <si>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</si>
  <si>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</si>
  <si>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</si>
  <si>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</si>
  <si>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</si>
  <si>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</si>
  <si>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</si>
  <si>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</si>
  <si>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</si>
  <si>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</si>
  <si>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</si>
  <si>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</si>
  <si>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</si>
  <si>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</si>
  <si>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</si>
  <si>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</si>
  <si>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</si>
  <si>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</si>
  <si>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</si>
  <si>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</si>
  <si>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</si>
  <si>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</si>
  <si>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</si>
  <si>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</si>
  <si>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</si>
  <si>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</si>
  <si>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</si>
  <si>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</si>
  <si>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</si>
  <si>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</si>
  <si>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</si>
  <si>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</si>
  <si>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</si>
  <si>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</si>
  <si>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</si>
  <si>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</si>
  <si>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</si>
  <si>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</si>
  <si>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</si>
  <si>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</si>
  <si>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</si>
  <si>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</si>
  <si>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</si>
  <si>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</si>
  <si>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</si>
  <si>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</si>
  <si>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</si>
  <si>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</si>
  <si>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</si>
  <si>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</si>
  <si>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</si>
  <si>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</si>
  <si>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</si>
  <si>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</si>
  <si>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</si>
  <si>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</si>
  <si>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</si>
  <si>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</si>
  <si>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</si>
  <si>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</si>
  <si>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</si>
  <si>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</si>
  <si>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</si>
  <si>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</si>
  <si>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</si>
  <si>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</si>
  <si>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</si>
  <si>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</si>
  <si>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</si>
  <si>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</si>
  <si>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</si>
  <si>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</si>
  <si>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</si>
  <si>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</si>
  <si>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</si>
  <si>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</si>
  <si>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</si>
  <si>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</si>
  <si>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</si>
  <si>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</si>
  <si>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</si>
  <si>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</si>
  <si>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</si>
  <si>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</si>
  <si>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</si>
  <si>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</si>
  <si>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</si>
  <si>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</si>
  <si>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</si>
  <si>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</si>
  <si>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</si>
  <si>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</si>
  <si>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</si>
  <si>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</si>
  <si>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</si>
  <si>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</si>
  <si>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</si>
  <si>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</si>
  <si>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</si>
  <si>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</si>
  <si>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</si>
  <si>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</si>
  <si>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</si>
  <si>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</si>
  <si>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</si>
  <si>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</si>
  <si>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</si>
  <si>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</si>
  <si>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</si>
  <si>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</si>
  <si>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</si>
  <si>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</si>
  <si>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</si>
  <si>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</si>
  <si>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</si>
  <si>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</si>
  <si>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</si>
  <si>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</si>
  <si>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</si>
  <si>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</si>
  <si>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</si>
  <si>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</si>
  <si>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</si>
  <si>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</si>
  <si>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</si>
  <si>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</si>
  <si>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</si>
  <si>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</si>
  <si>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</si>
  <si>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</si>
  <si>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</si>
  <si>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</si>
  <si>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</si>
  <si>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</si>
  <si>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</si>
  <si>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</si>
  <si>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</si>
  <si>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</si>
  <si>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</si>
  <si>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</si>
  <si>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</si>
  <si>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</si>
  <si>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</si>
  <si>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</si>
  <si>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</si>
  <si>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</si>
  <si>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</si>
  <si>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</si>
  <si>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</si>
  <si>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</si>
  <si>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</si>
  <si>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</si>
  <si>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</si>
  <si>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</si>
  <si>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</si>
  <si>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</si>
  <si>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</si>
  <si>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</si>
  <si>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</si>
  <si>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</si>
  <si>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</si>
  <si>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</si>
  <si>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</si>
  <si>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</si>
  <si>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</si>
  <si>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Doyarampur</t>
  </si>
  <si>
    <t>S.A Mobile</t>
  </si>
  <si>
    <t>Date: 12.07.2021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</si>
</sst>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G17" sqref="G17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201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202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202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 t="s">
        <v>203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45"/>
      <c r="B15" s="38" t="s">
        <v>205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45"/>
      <c r="B16" s="38" t="s">
        <v>206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8984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1617463</v>
      </c>
      <c r="D83" s="39">
        <f>SUM(D5:D77)</f>
        <v>1608479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46" t="s">
        <v>17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4" s="111" customFormat="1" ht="18">
      <c r="A2" s="347" t="s">
        <v>48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</row>
    <row r="3" spans="1:24" s="112" customFormat="1" ht="16.5" thickBot="1">
      <c r="A3" s="348" t="s">
        <v>195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50"/>
      <c r="S3" s="94"/>
      <c r="T3" s="8"/>
      <c r="U3" s="8"/>
      <c r="V3" s="8"/>
      <c r="W3" s="8"/>
      <c r="X3" s="28"/>
    </row>
    <row r="4" spans="1:24" s="113" customFormat="1" ht="12.75" customHeight="1">
      <c r="A4" s="351" t="s">
        <v>49</v>
      </c>
      <c r="B4" s="353" t="s">
        <v>50</v>
      </c>
      <c r="C4" s="355" t="s">
        <v>51</v>
      </c>
      <c r="D4" s="355" t="s">
        <v>52</v>
      </c>
      <c r="E4" s="355" t="s">
        <v>53</v>
      </c>
      <c r="F4" s="355" t="s">
        <v>198</v>
      </c>
      <c r="G4" s="355" t="s">
        <v>54</v>
      </c>
      <c r="H4" s="355" t="s">
        <v>55</v>
      </c>
      <c r="I4" s="355" t="s">
        <v>180</v>
      </c>
      <c r="J4" s="355" t="s">
        <v>56</v>
      </c>
      <c r="K4" s="355" t="s">
        <v>57</v>
      </c>
      <c r="L4" s="355" t="s">
        <v>58</v>
      </c>
      <c r="M4" s="355" t="s">
        <v>59</v>
      </c>
      <c r="N4" s="355" t="s">
        <v>60</v>
      </c>
      <c r="O4" s="359" t="s">
        <v>61</v>
      </c>
      <c r="P4" s="357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2"/>
      <c r="B5" s="354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60"/>
      <c r="P5" s="358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201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202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203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205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206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4700</v>
      </c>
      <c r="C37" s="147">
        <f t="shared" ref="C37:P37" si="1">SUM(C6:C36)</f>
        <v>0</v>
      </c>
      <c r="D37" s="147">
        <f t="shared" si="1"/>
        <v>920</v>
      </c>
      <c r="E37" s="147">
        <f t="shared" si="1"/>
        <v>660</v>
      </c>
      <c r="F37" s="147">
        <f t="shared" si="1"/>
        <v>300</v>
      </c>
      <c r="G37" s="147">
        <f>SUM(G6:G36)</f>
        <v>1170</v>
      </c>
      <c r="H37" s="147">
        <f t="shared" si="1"/>
        <v>0</v>
      </c>
      <c r="I37" s="147">
        <f t="shared" si="1"/>
        <v>0</v>
      </c>
      <c r="J37" s="147">
        <f t="shared" si="1"/>
        <v>770</v>
      </c>
      <c r="K37" s="147">
        <f t="shared" si="1"/>
        <v>2480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11000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201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202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203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205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206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2097270</v>
      </c>
      <c r="C33" s="263">
        <f>SUM(C5:C32)</f>
        <v>2089730</v>
      </c>
      <c r="D33" s="263">
        <f>SUM(D5:D32)</f>
        <v>9360</v>
      </c>
      <c r="E33" s="263">
        <f>SUM(E5:E32)</f>
        <v>2099090</v>
      </c>
      <c r="F33" s="264">
        <f>B33-E33</f>
        <v>-1820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5420</v>
      </c>
      <c r="E37" s="257" t="s">
        <v>202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145</v>
      </c>
      <c r="B39" s="103" t="s">
        <v>204</v>
      </c>
      <c r="C39" s="95" t="s">
        <v>80</v>
      </c>
      <c r="D39" s="287">
        <v>500</v>
      </c>
      <c r="E39" s="237" t="s">
        <v>203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61010</v>
      </c>
      <c r="E67" s="240" t="s">
        <v>202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189</v>
      </c>
      <c r="B81" s="99" t="s">
        <v>133</v>
      </c>
      <c r="C81" s="165"/>
      <c r="D81" s="291">
        <v>50000</v>
      </c>
      <c r="E81" s="240" t="s">
        <v>157</v>
      </c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207</v>
      </c>
      <c r="B82" s="99" t="s">
        <v>208</v>
      </c>
      <c r="C82" s="165"/>
      <c r="D82" s="291">
        <v>1500</v>
      </c>
      <c r="E82" s="239" t="s">
        <v>206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1982294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1982294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209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8442696.8533333298</v>
      </c>
      <c r="F5" s="60"/>
      <c r="G5" s="53">
        <v>200000</v>
      </c>
      <c r="H5" s="49" t="s">
        <v>206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53545.440000000024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98030.586666670628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10990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1982294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42555.440000000024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192</v>
      </c>
      <c r="E11" s="180">
        <v>-2500000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8042555.4400000004</v>
      </c>
      <c r="C14" s="66"/>
      <c r="D14" s="66" t="s">
        <v>7</v>
      </c>
      <c r="E14" s="69">
        <f>E5+E6+E7+E8+E9+E10+E11+E12+E13</f>
        <v>8042555.4400000013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44389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2021-07-12T15:40:36Z</dcterms:modified>
</cp:coreProperties>
</file>