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2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</commentList>
</comments>
</file>

<file path=xl/sharedStrings.xml><?xml version="1.0" encoding="utf-8"?>
<sst xmlns="http://schemas.openxmlformats.org/spreadsheetml/2006/main" count="146" uniqueCount="89">
  <si>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</si>
  <si>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</si>
  <si>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</si>
  <si>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</si>
  <si>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</si>
  <si>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</si>
  <si>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</si>
  <si>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</si>
  <si>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</si>
  <si>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</si>
  <si>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</si>
  <si>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</si>
  <si>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</si>
  <si>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</si>
  <si>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</si>
  <si>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</si>
  <si>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</si>
  <si>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</si>
  <si>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</si>
  <si>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</si>
  <si>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</si>
  <si>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</si>
  <si>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</si>
  <si>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</si>
  <si>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</si>
  <si>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</si>
  <si>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</si>
  <si>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</si>
  <si>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</si>
  <si>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</si>
  <si>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</si>
  <si>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</si>
  <si>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</si>
  <si>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</si>
  <si>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</si>
  <si>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</si>
  <si>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</si>
  <si>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</si>
  <si>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</si>
  <si>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</si>
  <si>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</si>
  <si>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</si>
  <si>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</si>
  <si>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</si>
  <si>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</si>
  <si>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</si>
  <si>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</si>
  <si>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</si>
  <si>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</si>
  <si>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</si>
  <si>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</si>
  <si>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</si>
  <si>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</si>
  <si>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</si>
  <si>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</si>
  <si>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</si>
  <si>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</si>
  <si>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</si>
  <si>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</si>
  <si>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</si>
  <si>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</si>
  <si>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</si>
  <si>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</si>
  <si>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</si>
  <si>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</si>
  <si>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</si>
  <si>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</si>
  <si>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</si>
  <si>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</si>
  <si>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</si>
  <si>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</si>
  <si>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</si>
  <si>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</si>
  <si>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</si>
  <si>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</si>
  <si>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Stock Add</t>
  </si>
  <si>
    <t>07.07.2021</t>
  </si>
  <si>
    <t>08.07.2021</t>
  </si>
  <si>
    <t>10.07.2021</t>
  </si>
  <si>
    <t>Hirok</t>
  </si>
  <si>
    <t>C20A</t>
  </si>
  <si>
    <t>11.06.2021</t>
  </si>
  <si>
    <t>11.07.2021</t>
  </si>
  <si>
    <t>12.06.2021</t>
  </si>
  <si>
    <t>12.07.2021</t>
  </si>
  <si>
    <t xml:space="preserve">Sohan </t>
  </si>
  <si>
    <t>DSR</t>
  </si>
  <si>
    <t>Date: 12.07.2021</t>
  </si>
  <si>
    <t>BOSS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</si>
</sst>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17" sqref="E1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67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68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70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72</v>
      </c>
      <c r="C9" s="25">
        <v>1250000</v>
      </c>
      <c r="D9" s="239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72</v>
      </c>
      <c r="C10" s="22">
        <v>0</v>
      </c>
      <c r="D10" s="236">
        <v>250000</v>
      </c>
      <c r="E10" s="237">
        <f t="shared" si="0"/>
        <v>31981</v>
      </c>
      <c r="F10" s="238" t="s">
        <v>73</v>
      </c>
      <c r="G10" s="1" t="s">
        <v>75</v>
      </c>
      <c r="H10" s="1"/>
    </row>
    <row r="11" spans="1:8">
      <c r="A11" s="18"/>
      <c r="B11" s="23" t="s">
        <v>74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 t="s">
        <v>76</v>
      </c>
      <c r="C12" s="22">
        <v>805000</v>
      </c>
      <c r="D12" s="184">
        <v>829300</v>
      </c>
      <c r="E12" s="24">
        <f t="shared" si="0"/>
        <v>7681</v>
      </c>
      <c r="F12" s="15"/>
      <c r="G12" s="1"/>
      <c r="H12" s="27"/>
    </row>
    <row r="13" spans="1:8">
      <c r="A13" s="18"/>
      <c r="B13" s="23" t="s">
        <v>77</v>
      </c>
      <c r="C13" s="22">
        <v>0</v>
      </c>
      <c r="D13" s="22">
        <v>0</v>
      </c>
      <c r="E13" s="24">
        <f t="shared" si="0"/>
        <v>7681</v>
      </c>
      <c r="F13" s="15"/>
      <c r="G13" s="1"/>
      <c r="H13" s="1"/>
    </row>
    <row r="14" spans="1:8">
      <c r="A14" s="18"/>
      <c r="B14" s="232" t="s">
        <v>78</v>
      </c>
      <c r="C14" s="233">
        <v>0</v>
      </c>
      <c r="D14" s="233">
        <v>0</v>
      </c>
      <c r="E14" s="24">
        <f t="shared" si="0"/>
        <v>7681</v>
      </c>
      <c r="F14" s="15"/>
      <c r="G14" s="1"/>
      <c r="H14" s="8"/>
    </row>
    <row r="15" spans="1:8">
      <c r="A15" s="18"/>
      <c r="B15" s="23" t="s">
        <v>81</v>
      </c>
      <c r="C15" s="22">
        <v>0</v>
      </c>
      <c r="D15" s="22">
        <v>0</v>
      </c>
      <c r="E15" s="24">
        <f t="shared" si="0"/>
        <v>7681</v>
      </c>
      <c r="F15" s="15"/>
      <c r="G15" s="17"/>
      <c r="H15" s="1"/>
    </row>
    <row r="16" spans="1:8">
      <c r="A16" s="18"/>
      <c r="B16" s="234" t="s">
        <v>83</v>
      </c>
      <c r="C16" s="235">
        <v>1500000</v>
      </c>
      <c r="D16" s="235">
        <v>0</v>
      </c>
      <c r="E16" s="24">
        <f t="shared" si="0"/>
        <v>1507681</v>
      </c>
      <c r="F16" s="17"/>
      <c r="G16" s="9"/>
      <c r="H16" s="1"/>
    </row>
    <row r="17" spans="1:9">
      <c r="A17" s="18"/>
      <c r="B17" s="23" t="s">
        <v>83</v>
      </c>
      <c r="C17" s="22">
        <v>1000000</v>
      </c>
      <c r="D17" s="22">
        <v>2501800</v>
      </c>
      <c r="E17" s="24">
        <f>E16+C17-D17</f>
        <v>5881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5881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5881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5881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5881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5881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5881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5881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5881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5881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5881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5881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5881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5881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5881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5881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5881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5881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5881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5881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5881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5881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5881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5881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5881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5881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5881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5881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5881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5881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5881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5881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5881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5881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5881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5881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5881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5881</v>
      </c>
      <c r="F54" s="15"/>
      <c r="G54" s="1"/>
    </row>
    <row r="55" spans="2:8">
      <c r="B55" s="23"/>
      <c r="C55" s="22"/>
      <c r="D55" s="22"/>
      <c r="E55" s="24">
        <f t="shared" si="1"/>
        <v>5881</v>
      </c>
      <c r="F55" s="15"/>
      <c r="G55" s="1"/>
    </row>
    <row r="56" spans="2:8">
      <c r="B56" s="23"/>
      <c r="C56" s="22"/>
      <c r="D56" s="22"/>
      <c r="E56" s="24">
        <f t="shared" si="1"/>
        <v>5881</v>
      </c>
      <c r="F56" s="15"/>
      <c r="G56" s="1"/>
    </row>
    <row r="57" spans="2:8">
      <c r="B57" s="23"/>
      <c r="C57" s="22"/>
      <c r="D57" s="22"/>
      <c r="E57" s="24">
        <f t="shared" si="1"/>
        <v>5881</v>
      </c>
      <c r="F57" s="15"/>
      <c r="G57" s="1"/>
    </row>
    <row r="58" spans="2:8">
      <c r="B58" s="23"/>
      <c r="C58" s="22"/>
      <c r="D58" s="22"/>
      <c r="E58" s="24">
        <f t="shared" si="1"/>
        <v>5881</v>
      </c>
      <c r="F58" s="15"/>
      <c r="G58" s="1"/>
    </row>
    <row r="59" spans="2:8">
      <c r="B59" s="23"/>
      <c r="C59" s="22"/>
      <c r="D59" s="22"/>
      <c r="E59" s="24">
        <f t="shared" si="1"/>
        <v>5881</v>
      </c>
      <c r="F59" s="15"/>
      <c r="G59" s="1"/>
    </row>
    <row r="60" spans="2:8">
      <c r="B60" s="23"/>
      <c r="C60" s="22"/>
      <c r="D60" s="22"/>
      <c r="E60" s="24">
        <f t="shared" si="1"/>
        <v>5881</v>
      </c>
      <c r="F60" s="15"/>
      <c r="G60" s="1"/>
    </row>
    <row r="61" spans="2:8">
      <c r="B61" s="23"/>
      <c r="C61" s="22"/>
      <c r="D61" s="22"/>
      <c r="E61" s="24">
        <f t="shared" si="1"/>
        <v>5881</v>
      </c>
      <c r="F61" s="15"/>
      <c r="G61" s="1"/>
    </row>
    <row r="62" spans="2:8">
      <c r="B62" s="23"/>
      <c r="C62" s="22"/>
      <c r="D62" s="22"/>
      <c r="E62" s="24">
        <f t="shared" si="1"/>
        <v>5881</v>
      </c>
      <c r="F62" s="15"/>
      <c r="G62" s="1"/>
    </row>
    <row r="63" spans="2:8">
      <c r="B63" s="23"/>
      <c r="C63" s="22"/>
      <c r="D63" s="22"/>
      <c r="E63" s="24">
        <f t="shared" si="1"/>
        <v>5881</v>
      </c>
      <c r="F63" s="15"/>
      <c r="G63" s="1"/>
    </row>
    <row r="64" spans="2:8">
      <c r="B64" s="23"/>
      <c r="C64" s="22"/>
      <c r="D64" s="22"/>
      <c r="E64" s="24">
        <f t="shared" si="1"/>
        <v>5881</v>
      </c>
      <c r="F64" s="15"/>
      <c r="G64" s="1"/>
    </row>
    <row r="65" spans="2:7">
      <c r="B65" s="23"/>
      <c r="C65" s="22"/>
      <c r="D65" s="22"/>
      <c r="E65" s="24">
        <f t="shared" si="1"/>
        <v>5881</v>
      </c>
      <c r="F65" s="15"/>
      <c r="G65" s="1"/>
    </row>
    <row r="66" spans="2:7">
      <c r="B66" s="23"/>
      <c r="C66" s="22"/>
      <c r="D66" s="22"/>
      <c r="E66" s="24">
        <f t="shared" si="1"/>
        <v>5881</v>
      </c>
      <c r="F66" s="15"/>
      <c r="G66" s="1"/>
    </row>
    <row r="67" spans="2:7">
      <c r="B67" s="23"/>
      <c r="C67" s="22"/>
      <c r="D67" s="22"/>
      <c r="E67" s="24">
        <f t="shared" si="1"/>
        <v>5881</v>
      </c>
      <c r="F67" s="15"/>
      <c r="G67" s="1"/>
    </row>
    <row r="68" spans="2:7">
      <c r="B68" s="23"/>
      <c r="C68" s="22"/>
      <c r="D68" s="22"/>
      <c r="E68" s="24">
        <f t="shared" si="1"/>
        <v>5881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5881</v>
      </c>
      <c r="F69" s="15"/>
      <c r="G69" s="1"/>
    </row>
    <row r="70" spans="2:7">
      <c r="B70" s="23"/>
      <c r="C70" s="22"/>
      <c r="D70" s="22"/>
      <c r="E70" s="24">
        <f t="shared" si="2"/>
        <v>5881</v>
      </c>
      <c r="F70" s="15"/>
      <c r="G70" s="1"/>
    </row>
    <row r="71" spans="2:7">
      <c r="B71" s="23"/>
      <c r="C71" s="22"/>
      <c r="D71" s="22"/>
      <c r="E71" s="24">
        <f t="shared" si="2"/>
        <v>5881</v>
      </c>
      <c r="F71" s="15"/>
      <c r="G71" s="1"/>
    </row>
    <row r="72" spans="2:7">
      <c r="B72" s="23"/>
      <c r="C72" s="22"/>
      <c r="D72" s="22"/>
      <c r="E72" s="24">
        <f t="shared" si="2"/>
        <v>5881</v>
      </c>
      <c r="F72" s="15"/>
      <c r="G72" s="1"/>
    </row>
    <row r="73" spans="2:7">
      <c r="B73" s="23"/>
      <c r="C73" s="22"/>
      <c r="D73" s="22"/>
      <c r="E73" s="24">
        <f t="shared" si="2"/>
        <v>5881</v>
      </c>
      <c r="F73" s="15"/>
      <c r="G73" s="1"/>
    </row>
    <row r="74" spans="2:7">
      <c r="B74" s="23"/>
      <c r="C74" s="22"/>
      <c r="D74" s="22"/>
      <c r="E74" s="24">
        <f t="shared" si="2"/>
        <v>5881</v>
      </c>
      <c r="F74" s="17"/>
      <c r="G74" s="1"/>
    </row>
    <row r="75" spans="2:7">
      <c r="B75" s="23"/>
      <c r="C75" s="22"/>
      <c r="D75" s="22"/>
      <c r="E75" s="24">
        <f t="shared" si="2"/>
        <v>5881</v>
      </c>
      <c r="F75" s="15"/>
      <c r="G75" s="1"/>
    </row>
    <row r="76" spans="2:7">
      <c r="B76" s="23"/>
      <c r="C76" s="22"/>
      <c r="D76" s="22"/>
      <c r="E76" s="24">
        <f t="shared" si="2"/>
        <v>5881</v>
      </c>
      <c r="F76" s="15"/>
      <c r="G76" s="1"/>
    </row>
    <row r="77" spans="2:7">
      <c r="B77" s="23"/>
      <c r="C77" s="22"/>
      <c r="D77" s="22"/>
      <c r="E77" s="24">
        <f t="shared" si="2"/>
        <v>5881</v>
      </c>
      <c r="F77" s="15"/>
      <c r="G77" s="1"/>
    </row>
    <row r="78" spans="2:7">
      <c r="B78" s="23"/>
      <c r="C78" s="22"/>
      <c r="D78" s="22"/>
      <c r="E78" s="24">
        <f t="shared" si="2"/>
        <v>5881</v>
      </c>
      <c r="F78" s="15"/>
      <c r="G78" s="1"/>
    </row>
    <row r="79" spans="2:7">
      <c r="B79" s="23"/>
      <c r="C79" s="22"/>
      <c r="D79" s="22"/>
      <c r="E79" s="24">
        <f t="shared" si="2"/>
        <v>5881</v>
      </c>
      <c r="F79" s="15"/>
      <c r="G79" s="1"/>
    </row>
    <row r="80" spans="2:7">
      <c r="B80" s="23"/>
      <c r="C80" s="22"/>
      <c r="D80" s="22"/>
      <c r="E80" s="24">
        <f t="shared" si="2"/>
        <v>5881</v>
      </c>
      <c r="F80" s="15"/>
      <c r="G80" s="1"/>
    </row>
    <row r="81" spans="2:7">
      <c r="B81" s="23"/>
      <c r="C81" s="22"/>
      <c r="D81" s="22"/>
      <c r="E81" s="24">
        <f t="shared" si="2"/>
        <v>5881</v>
      </c>
      <c r="F81" s="15"/>
      <c r="G81" s="1"/>
    </row>
    <row r="82" spans="2:7">
      <c r="B82" s="28"/>
      <c r="C82" s="24">
        <f>SUM(C4:C71)</f>
        <v>4821581</v>
      </c>
      <c r="D82" s="24">
        <f>SUM(D4:D76)</f>
        <v>4815700</v>
      </c>
      <c r="E82" s="38">
        <f>E70</f>
        <v>5881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69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71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57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70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72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74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76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77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78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82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84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1500</v>
      </c>
      <c r="C37" s="171">
        <f t="shared" ref="C37:R37" si="1">SUM(C6:C36)</f>
        <v>0</v>
      </c>
      <c r="D37" s="171">
        <f t="shared" si="1"/>
        <v>265</v>
      </c>
      <c r="E37" s="171">
        <f t="shared" si="1"/>
        <v>300</v>
      </c>
      <c r="F37" s="171">
        <f t="shared" si="1"/>
        <v>0</v>
      </c>
      <c r="G37" s="171">
        <f>SUM(G6:G36)</f>
        <v>120</v>
      </c>
      <c r="H37" s="171">
        <f t="shared" si="1"/>
        <v>0</v>
      </c>
      <c r="I37" s="171">
        <f t="shared" si="1"/>
        <v>80</v>
      </c>
      <c r="J37" s="171">
        <f t="shared" si="1"/>
        <v>250</v>
      </c>
      <c r="K37" s="171">
        <f t="shared" si="1"/>
        <v>960</v>
      </c>
      <c r="L37" s="171">
        <f t="shared" si="1"/>
        <v>0</v>
      </c>
      <c r="M37" s="171">
        <f t="shared" si="1"/>
        <v>0</v>
      </c>
      <c r="N37" s="189">
        <f t="shared" si="1"/>
        <v>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3525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62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-177550</v>
      </c>
      <c r="D31" s="53"/>
      <c r="E31" s="53">
        <f t="shared" si="0"/>
        <v>-177550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-177550</v>
      </c>
      <c r="D33" s="53">
        <f>SUM(D5:D32)</f>
        <v>0</v>
      </c>
      <c r="E33" s="53">
        <f>SUM(E5:E32)</f>
        <v>-177550</v>
      </c>
      <c r="F33" s="53">
        <f>B33-E33</f>
        <v>177550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110320</v>
      </c>
      <c r="D38" s="49" t="s">
        <v>82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79</v>
      </c>
      <c r="B41" s="49" t="s">
        <v>80</v>
      </c>
      <c r="C41" s="53">
        <v>8500</v>
      </c>
      <c r="D41" s="49" t="s">
        <v>78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85</v>
      </c>
      <c r="B42" s="195" t="s">
        <v>86</v>
      </c>
      <c r="C42" s="53">
        <v>500</v>
      </c>
      <c r="D42" s="76" t="s">
        <v>84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177550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177550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sqref="A1:E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87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4074740</v>
      </c>
      <c r="F5" s="1"/>
      <c r="G5" s="33"/>
      <c r="H5" s="220">
        <v>250000</v>
      </c>
      <c r="I5" s="8" t="s">
        <v>84</v>
      </c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68280</v>
      </c>
      <c r="C6" s="41"/>
      <c r="D6" s="227" t="s">
        <v>16</v>
      </c>
      <c r="E6" s="42">
        <v>5881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269154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3525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177550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64755</v>
      </c>
      <c r="C11" s="39"/>
      <c r="D11" s="227" t="s">
        <v>59</v>
      </c>
      <c r="E11" s="42">
        <v>35630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8" t="s">
        <v>54</v>
      </c>
      <c r="E12" s="183">
        <v>2501800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88</v>
      </c>
      <c r="B13" s="208">
        <v>1000000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</f>
        <v>7064755</v>
      </c>
      <c r="C15" s="39"/>
      <c r="D15" s="227" t="s">
        <v>6</v>
      </c>
      <c r="E15" s="42">
        <f>E5+E6+E7+E10+E11+E12+E13+E14+E9</f>
        <v>7064755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3" t="s">
        <v>14</v>
      </c>
      <c r="B17" s="284"/>
      <c r="C17" s="284"/>
      <c r="D17" s="284"/>
      <c r="E17" s="285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2021-07-12T15:59:30Z</dcterms:modified>
</cp:coreProperties>
</file>