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74" i="1" s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<sst xmlns="http://schemas.openxmlformats.org/spreadsheetml/2006/main" count="390" uniqueCount="305">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</sst>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G185" sqref="G185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277</v>
      </c>
      <c r="C2" s="68"/>
      <c r="D2" s="42" t="s">
        <v>80</v>
      </c>
      <c r="E2" s="36">
        <f ca="1">TODAY()</f>
        <v>44468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270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286</v>
      </c>
      <c r="B6" s="29">
        <v>7056.76</v>
      </c>
      <c r="C6" s="17"/>
      <c r="D6" s="18">
        <f t="shared" si="0"/>
        <v>0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259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259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239</v>
      </c>
      <c r="B13" s="29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4" t="s">
        <v>245</v>
      </c>
      <c r="B14" s="29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273</v>
      </c>
      <c r="B18" s="29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4" t="s">
        <v>254</v>
      </c>
      <c r="B19" s="29">
        <v>982.45</v>
      </c>
      <c r="C19" s="17"/>
      <c r="D19" s="18">
        <f t="shared" si="0"/>
        <v>0</v>
      </c>
      <c r="E19" s="18" t="s">
        <v>259</v>
      </c>
    </row>
    <row r="20" spans="1:120" ht="15" hidden="1" customHeight="1">
      <c r="A20" s="44" t="s">
        <v>290</v>
      </c>
      <c r="B20" s="29">
        <v>994.36</v>
      </c>
      <c r="C20" s="17"/>
      <c r="D20" s="18">
        <f t="shared" si="0"/>
        <v>0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247</v>
      </c>
      <c r="B21" s="29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263</v>
      </c>
      <c r="B26" s="29">
        <v>1130.82</v>
      </c>
      <c r="C26" s="17"/>
      <c r="D26" s="18">
        <f t="shared" si="0"/>
        <v>0</v>
      </c>
      <c r="E26" s="18" t="s">
        <v>259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259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4" t="s">
        <v>294</v>
      </c>
      <c r="B28" s="29">
        <v>1030.45</v>
      </c>
      <c r="C28" s="17">
        <v>150</v>
      </c>
      <c r="D28" s="18">
        <f t="shared" si="0"/>
        <v>154567.5</v>
      </c>
      <c r="E28" s="18" t="s">
        <v>259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259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259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259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248</v>
      </c>
      <c r="B38" s="29">
        <v>1120.08</v>
      </c>
      <c r="C38" s="17"/>
      <c r="D38" s="18">
        <f t="shared" ref="D38:D70" si="1">B38*C38</f>
        <v>0</v>
      </c>
      <c r="E38" s="18" t="s">
        <v>259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291</v>
      </c>
      <c r="B39" s="29">
        <v>1217.8900000000001</v>
      </c>
      <c r="C39" s="17"/>
      <c r="D39" s="18">
        <f t="shared" si="1"/>
        <v>0</v>
      </c>
      <c r="E39" s="18" t="s">
        <v>259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4" t="s">
        <v>199</v>
      </c>
      <c r="B42" s="29">
        <v>1422.38</v>
      </c>
      <c r="C42" s="17"/>
      <c r="D42" s="18">
        <f t="shared" si="1"/>
        <v>0</v>
      </c>
      <c r="E42" s="41" t="s">
        <v>301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246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262</v>
      </c>
      <c r="B48" s="29">
        <v>1101.75</v>
      </c>
      <c r="C48" s="17"/>
      <c r="D48" s="18">
        <f t="shared" si="1"/>
        <v>0</v>
      </c>
      <c r="E48" s="18" t="s">
        <v>259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303</v>
      </c>
      <c r="B49" s="29">
        <v>1156.75</v>
      </c>
      <c r="C49" s="17"/>
      <c r="D49" s="18">
        <f t="shared" ref="D49" si="2">B49*C49</f>
        <v>0</v>
      </c>
      <c r="E49" s="18" t="s">
        <v>259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295</v>
      </c>
      <c r="B50" s="29">
        <v>1166.77</v>
      </c>
      <c r="C50" s="17"/>
      <c r="D50" s="18">
        <f t="shared" si="1"/>
        <v>0</v>
      </c>
      <c r="E50" s="18" t="s">
        <v>259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265</v>
      </c>
      <c r="B51" s="29">
        <v>1066.6600000000001</v>
      </c>
      <c r="C51" s="17"/>
      <c r="D51" s="18">
        <f t="shared" si="1"/>
        <v>0</v>
      </c>
      <c r="E51" s="18" t="s">
        <v>259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244</v>
      </c>
      <c r="B52" s="29">
        <v>1014.53</v>
      </c>
      <c r="C52" s="17"/>
      <c r="D52" s="18">
        <f t="shared" si="1"/>
        <v>0</v>
      </c>
      <c r="E52" s="18" t="s">
        <v>259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230</v>
      </c>
      <c r="B54" s="29">
        <v>2702.42</v>
      </c>
      <c r="C54" s="17"/>
      <c r="D54" s="18">
        <f t="shared" si="1"/>
        <v>0</v>
      </c>
      <c r="E54" s="18" t="s">
        <v>237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250</v>
      </c>
      <c r="B55" s="29">
        <v>4500</v>
      </c>
      <c r="C55" s="19"/>
      <c r="D55" s="18">
        <f t="shared" si="1"/>
        <v>0</v>
      </c>
      <c r="E55" s="18" t="s">
        <v>259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8" t="s">
        <v>292</v>
      </c>
      <c r="B56" s="49">
        <v>4706.18</v>
      </c>
      <c r="C56" s="50"/>
      <c r="D56" s="47">
        <f t="shared" si="1"/>
        <v>0</v>
      </c>
      <c r="E56" s="47" t="s">
        <v>259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257</v>
      </c>
      <c r="B63" s="29">
        <v>4044.61</v>
      </c>
      <c r="C63" s="17"/>
      <c r="D63" s="18">
        <f t="shared" si="1"/>
        <v>0</v>
      </c>
      <c r="E63" s="18" t="s">
        <v>266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242</v>
      </c>
      <c r="B67" s="29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296</v>
      </c>
      <c r="B68" s="29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252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271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235</v>
      </c>
      <c r="B74" s="29">
        <v>5792.76</v>
      </c>
      <c r="C74" s="17"/>
      <c r="D74" s="18">
        <f t="shared" si="3"/>
        <v>0</v>
      </c>
      <c r="E74" s="18" t="s">
        <v>259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5708.6</v>
      </c>
      <c r="C80" s="17"/>
      <c r="D80" s="18">
        <f t="shared" si="3"/>
        <v>0</v>
      </c>
      <c r="E80" s="18" t="s">
        <v>259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260</v>
      </c>
      <c r="B81" s="29">
        <v>6405.21</v>
      </c>
      <c r="C81" s="17"/>
      <c r="D81" s="18">
        <f t="shared" si="3"/>
        <v>0</v>
      </c>
      <c r="E81" s="18" t="s">
        <v>259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259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hidden="1" customHeight="1">
      <c r="A86" s="45" t="s">
        <v>264</v>
      </c>
      <c r="B86" s="29">
        <v>1246.96</v>
      </c>
      <c r="C86" s="17"/>
      <c r="D86" s="18">
        <f t="shared" si="3"/>
        <v>0</v>
      </c>
      <c r="E86" s="18" t="s">
        <v>259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hidden="1" customHeight="1">
      <c r="A87" s="45" t="s">
        <v>274</v>
      </c>
      <c r="B87" s="29">
        <v>1306.26</v>
      </c>
      <c r="C87" s="17"/>
      <c r="D87" s="18">
        <f t="shared" si="3"/>
        <v>0</v>
      </c>
      <c r="E87" s="18" t="s">
        <v>259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232</v>
      </c>
      <c r="B95" s="29">
        <v>1306.26</v>
      </c>
      <c r="C95" s="17"/>
      <c r="D95" s="18">
        <f t="shared" si="3"/>
        <v>0</v>
      </c>
      <c r="E95" s="18" t="s">
        <v>259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259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hidden="1" customHeight="1">
      <c r="A97" s="45" t="s">
        <v>268</v>
      </c>
      <c r="B97" s="29">
        <v>1364.45</v>
      </c>
      <c r="C97" s="17"/>
      <c r="D97" s="18">
        <f t="shared" si="3"/>
        <v>0</v>
      </c>
      <c r="E97" s="18" t="s">
        <v>259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272</v>
      </c>
      <c r="B98" s="29">
        <v>1403.33</v>
      </c>
      <c r="C98" s="17"/>
      <c r="D98" s="18">
        <f t="shared" si="3"/>
        <v>0</v>
      </c>
      <c r="E98" s="18" t="s">
        <v>259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259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hidden="1" customHeight="1">
      <c r="A102" s="44" t="s">
        <v>293</v>
      </c>
      <c r="B102" s="29">
        <v>1214.8900000000001</v>
      </c>
      <c r="C102" s="17"/>
      <c r="D102" s="18">
        <f t="shared" si="3"/>
        <v>0</v>
      </c>
      <c r="E102" s="18" t="s">
        <v>259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hidden="1" customHeight="1">
      <c r="A103" s="44" t="s">
        <v>275</v>
      </c>
      <c r="B103" s="29">
        <v>1188.82</v>
      </c>
      <c r="C103" s="17"/>
      <c r="D103" s="18">
        <f t="shared" ref="D103:D134" si="4">B103*C103</f>
        <v>0</v>
      </c>
      <c r="E103" s="18" t="s">
        <v>259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258</v>
      </c>
      <c r="B111" s="29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231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304</v>
      </c>
      <c r="B121" s="29">
        <v>1390.3</v>
      </c>
      <c r="C121" s="17"/>
      <c r="D121" s="18">
        <f t="shared" si="4"/>
        <v>0</v>
      </c>
      <c r="E121" s="18" t="s">
        <v>236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249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267</v>
      </c>
      <c r="B132" s="29">
        <v>1208.01</v>
      </c>
      <c r="C132" s="17"/>
      <c r="D132" s="18">
        <f t="shared" si="4"/>
        <v>0</v>
      </c>
      <c r="E132" s="18" t="s">
        <v>259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3520.36</v>
      </c>
      <c r="C133" s="17"/>
      <c r="D133" s="18">
        <f t="shared" si="4"/>
        <v>0</v>
      </c>
      <c r="E133" s="18" t="s">
        <v>231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233</v>
      </c>
      <c r="B134" s="29">
        <v>3793.1</v>
      </c>
      <c r="C134" s="17"/>
      <c r="D134" s="18">
        <f t="shared" si="4"/>
        <v>0</v>
      </c>
      <c r="E134" s="18" t="s">
        <v>259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231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255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238</v>
      </c>
      <c r="B159" s="29">
        <v>7165.87</v>
      </c>
      <c r="C159" s="17"/>
      <c r="D159" s="18">
        <f t="shared" si="5"/>
        <v>0</v>
      </c>
      <c r="E159" s="18" t="s">
        <v>259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256</v>
      </c>
      <c r="B161" s="29">
        <v>7093.04</v>
      </c>
      <c r="C161" s="17"/>
      <c r="D161" s="18">
        <f t="shared" si="5"/>
        <v>0</v>
      </c>
      <c r="E161" s="18" t="s">
        <v>259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276</v>
      </c>
      <c r="B162" s="29">
        <v>7242.2</v>
      </c>
      <c r="C162" s="17"/>
      <c r="D162" s="18">
        <f t="shared" si="5"/>
        <v>0</v>
      </c>
      <c r="E162" s="18" t="s">
        <v>259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279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280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281</v>
      </c>
      <c r="B165" s="29">
        <v>7778.48</v>
      </c>
      <c r="C165" s="17"/>
      <c r="D165" s="18">
        <f t="shared" si="5"/>
        <v>0</v>
      </c>
      <c r="E165" s="18" t="s">
        <v>287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282</v>
      </c>
      <c r="B166" s="29">
        <v>9066.5400000000009</v>
      </c>
      <c r="C166" s="17"/>
      <c r="D166" s="18">
        <f t="shared" si="5"/>
        <v>0</v>
      </c>
      <c r="E166" s="41" t="s">
        <v>297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269</v>
      </c>
      <c r="B167" s="29">
        <v>9873.4500000000007</v>
      </c>
      <c r="C167" s="17"/>
      <c r="D167" s="18">
        <f t="shared" ref="D167:D173" si="6">B167*C167</f>
        <v>0</v>
      </c>
      <c r="E167" s="41" t="s">
        <v>297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283</v>
      </c>
      <c r="B168" s="29">
        <v>7778.48</v>
      </c>
      <c r="C168" s="17"/>
      <c r="D168" s="18">
        <f t="shared" si="6"/>
        <v>0</v>
      </c>
      <c r="E168" s="18" t="s">
        <v>259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299</v>
      </c>
      <c r="B169" s="29">
        <v>8134.32</v>
      </c>
      <c r="C169" s="17"/>
      <c r="D169" s="18">
        <f t="shared" ref="D169" si="7">B169*C169</f>
        <v>0</v>
      </c>
      <c r="E169" s="41" t="s">
        <v>300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44" t="s">
        <v>288</v>
      </c>
      <c r="B170" s="29">
        <v>9056.51</v>
      </c>
      <c r="C170" s="17">
        <v>5</v>
      </c>
      <c r="D170" s="18">
        <f t="shared" si="6"/>
        <v>45282.55</v>
      </c>
      <c r="E170" s="18" t="s">
        <v>259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289</v>
      </c>
      <c r="B171" s="29">
        <v>9973.69</v>
      </c>
      <c r="C171" s="17"/>
      <c r="D171" s="18">
        <f t="shared" ref="D171" si="8">B171*C171</f>
        <v>0</v>
      </c>
      <c r="E171" s="18" t="s">
        <v>259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284</v>
      </c>
      <c r="B172" s="29">
        <v>9056.51</v>
      </c>
      <c r="C172" s="17"/>
      <c r="D172" s="18">
        <f t="shared" si="6"/>
        <v>0</v>
      </c>
      <c r="E172" s="41" t="s">
        <v>298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285</v>
      </c>
      <c r="B173" s="29">
        <v>10133.07</v>
      </c>
      <c r="C173" s="17"/>
      <c r="D173" s="18">
        <f t="shared" si="6"/>
        <v>0</v>
      </c>
      <c r="E173" s="18" t="s">
        <v>259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SUBTOTAL(9,C28:C173)</f>
        <v>155</v>
      </c>
      <c r="D174" s="62">
        <f>SUBTOTAL(9,D28:D173)</f>
        <v>199850.05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278</v>
      </c>
      <c r="C180" s="54">
        <v>200000</v>
      </c>
      <c r="D180" s="23"/>
      <c r="E180" s="22" t="s">
        <v>134</v>
      </c>
    </row>
    <row r="181" spans="2:5" ht="15" customHeight="1" thickBot="1">
      <c r="B181" s="55" t="s">
        <v>251</v>
      </c>
      <c r="C181" s="56">
        <v>0</v>
      </c>
      <c r="D181" s="57"/>
      <c r="E181" s="22"/>
    </row>
    <row r="182" spans="2:5" ht="19.5" thickBot="1">
      <c r="B182" s="58" t="s">
        <v>302</v>
      </c>
      <c r="C182" s="60">
        <f>C181+C180</f>
        <v>200000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2021-09-29T04:26:53Z</dcterms:modified>
</cp:coreProperties>
</file>