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CN\Symphony\2021\Others\Requisition\"/>
    </mc:Choice>
  </mc:AlternateContent>
  <bookViews>
    <workbookView xWindow="0" yWindow="0" windowWidth="19440" windowHeight="7755" tabRatio="820"/>
  </bookViews>
  <sheets>
    <sheet name="Daily Final Requisition" sheetId="1" r:id="rId1"/>
    <sheet name="Sheet1" sheetId="2" state="hidden" r:id="rId2"/>
  </sheets>
  <definedNames>
    <definedName name="_xlnm._FilterDatabase" localSheetId="0" hidden="1">'Daily Final Requisition'!$A$4:$E$169</definedName>
  </definedNames>
  <calcPr calcId="162913"/>
</workbook>
</file>

<file path=xl/calcChain.xml><?xml version="1.0" encoding="utf-8"?>
<calcChain xmlns="http://schemas.openxmlformats.org/spreadsheetml/2006/main">
  <c r="C170" i="1" l="1"/>
  <c r="E2" i="1" l="1"/>
  <c r="D167" i="1" l="1"/>
  <c r="D168" i="1"/>
  <c r="D166" i="1"/>
  <c r="D160" i="1"/>
  <c r="D101" i="1"/>
  <c r="D85" i="1"/>
  <c r="D17" i="1"/>
  <c r="D96" i="1"/>
  <c r="D67" i="1"/>
  <c r="D69" i="1"/>
  <c r="D70" i="1"/>
  <c r="D165" i="1"/>
  <c r="C179" i="1"/>
  <c r="D95" i="1"/>
  <c r="D130" i="1"/>
  <c r="D49" i="1"/>
  <c r="D84" i="1"/>
  <c r="D25" i="1"/>
  <c r="D47" i="1"/>
  <c r="D78" i="1"/>
  <c r="D79" i="1"/>
  <c r="D109" i="1"/>
  <c r="D61" i="1"/>
  <c r="D159" i="1"/>
  <c r="D163" i="1"/>
  <c r="D100" i="1"/>
  <c r="D155" i="1"/>
  <c r="D18" i="1"/>
  <c r="D68" i="1"/>
  <c r="D164" i="1"/>
  <c r="D36" i="1"/>
  <c r="D53" i="1"/>
  <c r="D94" i="1"/>
  <c r="D127" i="1"/>
  <c r="D37" i="1"/>
  <c r="D76" i="1"/>
  <c r="D20" i="1"/>
  <c r="D46" i="1"/>
  <c r="D13" i="1"/>
  <c r="D169" i="1"/>
  <c r="D50" i="1"/>
  <c r="D65" i="1"/>
  <c r="D12" i="1"/>
  <c r="D157" i="1"/>
  <c r="D27" i="1"/>
  <c r="D162" i="1"/>
  <c r="D72" i="1"/>
  <c r="D131" i="1"/>
  <c r="D161" i="1"/>
  <c r="D132" i="1"/>
  <c r="D93" i="1"/>
  <c r="D52" i="1"/>
  <c r="D119" i="1"/>
  <c r="D14" i="1"/>
  <c r="D16" i="1"/>
  <c r="D45" i="1"/>
  <c r="D71" i="1"/>
  <c r="D102" i="1"/>
  <c r="D137" i="1"/>
  <c r="D86" i="1"/>
  <c r="D28" i="1"/>
  <c r="D23" i="1"/>
  <c r="D59" i="1"/>
  <c r="D21" i="1"/>
  <c r="D19" i="1"/>
  <c r="D31" i="1"/>
  <c r="D38" i="1"/>
  <c r="D6" i="1"/>
  <c r="D7" i="1"/>
  <c r="D15" i="1"/>
  <c r="D142" i="1"/>
  <c r="D57" i="1"/>
  <c r="D100" i="2"/>
  <c r="E100" i="2" s="1"/>
  <c r="C100" i="2"/>
  <c r="D99" i="2"/>
  <c r="E99" i="2" s="1"/>
  <c r="C99" i="2"/>
  <c r="D98" i="2"/>
  <c r="C98" i="2"/>
  <c r="E98" i="2" s="1"/>
  <c r="D97" i="2"/>
  <c r="E97" i="2" s="1"/>
  <c r="C97" i="2"/>
  <c r="D96" i="2"/>
  <c r="E96" i="2" s="1"/>
  <c r="C96" i="2"/>
  <c r="D95" i="2"/>
  <c r="E95" i="2" s="1"/>
  <c r="C95" i="2"/>
  <c r="D94" i="2"/>
  <c r="C94" i="2"/>
  <c r="E94" i="2" s="1"/>
  <c r="D93" i="2"/>
  <c r="E93" i="2" s="1"/>
  <c r="C93" i="2"/>
  <c r="D92" i="2"/>
  <c r="E92" i="2" s="1"/>
  <c r="C92" i="2"/>
  <c r="D91" i="2"/>
  <c r="C91" i="2"/>
  <c r="D90" i="2"/>
  <c r="C90" i="2"/>
  <c r="E90" i="2" s="1"/>
  <c r="D89" i="2"/>
  <c r="C89" i="2"/>
  <c r="D88" i="2"/>
  <c r="E88" i="2" s="1"/>
  <c r="C88" i="2"/>
  <c r="D87" i="2"/>
  <c r="C87" i="2"/>
  <c r="D86" i="2"/>
  <c r="C86" i="2"/>
  <c r="D85" i="2"/>
  <c r="E85" i="2" s="1"/>
  <c r="C85" i="2"/>
  <c r="D84" i="2"/>
  <c r="C84" i="2"/>
  <c r="E84" i="2" s="1"/>
  <c r="D83" i="2"/>
  <c r="C83" i="2"/>
  <c r="D82" i="2"/>
  <c r="C82" i="2"/>
  <c r="E82" i="2" s="1"/>
  <c r="D81" i="2"/>
  <c r="C81" i="2"/>
  <c r="D80" i="2"/>
  <c r="E80" i="2" s="1"/>
  <c r="C80" i="2"/>
  <c r="D79" i="2"/>
  <c r="E79" i="2" s="1"/>
  <c r="C79" i="2"/>
  <c r="D78" i="2"/>
  <c r="C78" i="2"/>
  <c r="D77" i="2"/>
  <c r="E77" i="2" s="1"/>
  <c r="C77" i="2"/>
  <c r="D76" i="2"/>
  <c r="C76" i="2"/>
  <c r="E76" i="2" s="1"/>
  <c r="D75" i="2"/>
  <c r="C75" i="2"/>
  <c r="D74" i="2"/>
  <c r="C74" i="2"/>
  <c r="E74" i="2" s="1"/>
  <c r="D73" i="2"/>
  <c r="C73" i="2"/>
  <c r="D72" i="2"/>
  <c r="E72" i="2" s="1"/>
  <c r="C72" i="2"/>
  <c r="D71" i="2"/>
  <c r="E71" i="2" s="1"/>
  <c r="C71" i="2"/>
  <c r="D70" i="2"/>
  <c r="C70" i="2"/>
  <c r="D69" i="2"/>
  <c r="E69" i="2" s="1"/>
  <c r="C69" i="2"/>
  <c r="D68" i="2"/>
  <c r="C68" i="2"/>
  <c r="E68" i="2" s="1"/>
  <c r="D67" i="2"/>
  <c r="C67" i="2"/>
  <c r="D66" i="2"/>
  <c r="C66" i="2"/>
  <c r="E66" i="2" s="1"/>
  <c r="D65" i="2"/>
  <c r="C65" i="2"/>
  <c r="D64" i="2"/>
  <c r="E64" i="2" s="1"/>
  <c r="C64" i="2"/>
  <c r="D63" i="2"/>
  <c r="E63" i="2" s="1"/>
  <c r="C63" i="2"/>
  <c r="D62" i="2"/>
  <c r="C62" i="2"/>
  <c r="D61" i="2"/>
  <c r="E61" i="2" s="1"/>
  <c r="C61" i="2"/>
  <c r="D60" i="2"/>
  <c r="C60" i="2"/>
  <c r="E60" i="2" s="1"/>
  <c r="D59" i="2"/>
  <c r="C59" i="2"/>
  <c r="D58" i="2"/>
  <c r="C58" i="2"/>
  <c r="E58" i="2" s="1"/>
  <c r="D57" i="2"/>
  <c r="C57" i="2"/>
  <c r="D56" i="2"/>
  <c r="E56" i="2" s="1"/>
  <c r="C56" i="2"/>
  <c r="D55" i="2"/>
  <c r="E55" i="2" s="1"/>
  <c r="C55" i="2"/>
  <c r="D54" i="2"/>
  <c r="C54" i="2"/>
  <c r="D53" i="2"/>
  <c r="E53" i="2" s="1"/>
  <c r="C53" i="2"/>
  <c r="D52" i="2"/>
  <c r="C52" i="2"/>
  <c r="E52" i="2" s="1"/>
  <c r="D51" i="2"/>
  <c r="C51" i="2"/>
  <c r="D50" i="2"/>
  <c r="C50" i="2"/>
  <c r="E50" i="2" s="1"/>
  <c r="D49" i="2"/>
  <c r="C49" i="2"/>
  <c r="D48" i="2"/>
  <c r="E48" i="2" s="1"/>
  <c r="C48" i="2"/>
  <c r="D47" i="2"/>
  <c r="E47" i="2" s="1"/>
  <c r="C47" i="2"/>
  <c r="D46" i="2"/>
  <c r="C46" i="2"/>
  <c r="D45" i="2"/>
  <c r="E45" i="2" s="1"/>
  <c r="C45" i="2"/>
  <c r="D44" i="2"/>
  <c r="C44" i="2"/>
  <c r="E44" i="2" s="1"/>
  <c r="D43" i="2"/>
  <c r="C43" i="2"/>
  <c r="D42" i="2"/>
  <c r="C42" i="2"/>
  <c r="E42" i="2" s="1"/>
  <c r="D41" i="2"/>
  <c r="C41" i="2"/>
  <c r="D40" i="2"/>
  <c r="E40" i="2" s="1"/>
  <c r="C40" i="2"/>
  <c r="D39" i="2"/>
  <c r="E39" i="2" s="1"/>
  <c r="C39" i="2"/>
  <c r="D38" i="2"/>
  <c r="C38" i="2"/>
  <c r="D37" i="2"/>
  <c r="E37" i="2" s="1"/>
  <c r="C37" i="2"/>
  <c r="E36" i="2"/>
  <c r="D36" i="2"/>
  <c r="C36" i="2"/>
  <c r="D35" i="2"/>
  <c r="C35" i="2"/>
  <c r="D34" i="2"/>
  <c r="C34" i="2"/>
  <c r="E34" i="2" s="1"/>
  <c r="D33" i="2"/>
  <c r="C33" i="2"/>
  <c r="D32" i="2"/>
  <c r="E32" i="2" s="1"/>
  <c r="C32" i="2"/>
  <c r="D31" i="2"/>
  <c r="E31" i="2" s="1"/>
  <c r="C31" i="2"/>
  <c r="D30" i="2"/>
  <c r="C30" i="2"/>
  <c r="D29" i="2"/>
  <c r="E29" i="2" s="1"/>
  <c r="C29" i="2"/>
  <c r="D28" i="2"/>
  <c r="C28" i="2"/>
  <c r="E28" i="2" s="1"/>
  <c r="D27" i="2"/>
  <c r="C27" i="2"/>
  <c r="D26" i="2"/>
  <c r="C26" i="2"/>
  <c r="E26" i="2" s="1"/>
  <c r="D25" i="2"/>
  <c r="C25" i="2"/>
  <c r="D24" i="2"/>
  <c r="E24" i="2" s="1"/>
  <c r="C24" i="2"/>
  <c r="D23" i="2"/>
  <c r="E23" i="2" s="1"/>
  <c r="C23" i="2"/>
  <c r="D22" i="2"/>
  <c r="C22" i="2"/>
  <c r="D21" i="2"/>
  <c r="E21" i="2" s="1"/>
  <c r="C21" i="2"/>
  <c r="E20" i="2"/>
  <c r="D20" i="2"/>
  <c r="C20" i="2"/>
  <c r="D19" i="2"/>
  <c r="C19" i="2"/>
  <c r="D18" i="2"/>
  <c r="C18" i="2"/>
  <c r="E18" i="2" s="1"/>
  <c r="D17" i="2"/>
  <c r="C17" i="2"/>
  <c r="D16" i="2"/>
  <c r="E16" i="2" s="1"/>
  <c r="C16" i="2"/>
  <c r="D15" i="2"/>
  <c r="E15" i="2" s="1"/>
  <c r="C15" i="2"/>
  <c r="D14" i="2"/>
  <c r="C14" i="2"/>
  <c r="D13" i="2"/>
  <c r="E13" i="2" s="1"/>
  <c r="C13" i="2"/>
  <c r="D12" i="2"/>
  <c r="C12" i="2"/>
  <c r="E12" i="2" s="1"/>
  <c r="D11" i="2"/>
  <c r="C11" i="2"/>
  <c r="D10" i="2"/>
  <c r="C10" i="2"/>
  <c r="E10" i="2" s="1"/>
  <c r="D9" i="2"/>
  <c r="C9" i="2"/>
  <c r="D8" i="2"/>
  <c r="E8" i="2" s="1"/>
  <c r="C8" i="2"/>
  <c r="D7" i="2"/>
  <c r="E7" i="2" s="1"/>
  <c r="C7" i="2"/>
  <c r="D6" i="2"/>
  <c r="C6" i="2"/>
  <c r="D5" i="2"/>
  <c r="E5" i="2" s="1"/>
  <c r="C5" i="2"/>
  <c r="C101" i="2" s="1"/>
  <c r="C3" i="2"/>
  <c r="D158" i="1"/>
  <c r="D156" i="1"/>
  <c r="D146" i="1"/>
  <c r="D145" i="1"/>
  <c r="D144" i="1"/>
  <c r="D143" i="1"/>
  <c r="D154" i="1"/>
  <c r="D153" i="1"/>
  <c r="D152" i="1"/>
  <c r="D151" i="1"/>
  <c r="D150" i="1"/>
  <c r="D149" i="1"/>
  <c r="D148" i="1"/>
  <c r="D147" i="1"/>
  <c r="D141" i="1"/>
  <c r="D140" i="1"/>
  <c r="D139" i="1"/>
  <c r="D138" i="1"/>
  <c r="D136" i="1"/>
  <c r="D135" i="1"/>
  <c r="D134" i="1"/>
  <c r="D133" i="1"/>
  <c r="D128" i="1"/>
  <c r="D126" i="1"/>
  <c r="D125" i="1"/>
  <c r="D129" i="1"/>
  <c r="D124" i="1"/>
  <c r="D123" i="1"/>
  <c r="D122" i="1"/>
  <c r="D121" i="1"/>
  <c r="D110" i="1"/>
  <c r="D113" i="1"/>
  <c r="D112" i="1"/>
  <c r="D111" i="1"/>
  <c r="D97" i="1"/>
  <c r="D92" i="1"/>
  <c r="D87" i="1"/>
  <c r="D83" i="1"/>
  <c r="D82" i="1"/>
  <c r="D81" i="1"/>
  <c r="D80" i="1"/>
  <c r="D108" i="1"/>
  <c r="D107" i="1"/>
  <c r="D106" i="1"/>
  <c r="D105" i="1"/>
  <c r="D104" i="1"/>
  <c r="D103" i="1"/>
  <c r="D99" i="1"/>
  <c r="D98" i="1"/>
  <c r="D91" i="1"/>
  <c r="D90" i="1"/>
  <c r="D89" i="1"/>
  <c r="D88" i="1"/>
  <c r="D114" i="1"/>
  <c r="D62" i="1"/>
  <c r="D60" i="1"/>
  <c r="D77" i="1"/>
  <c r="D75" i="1"/>
  <c r="D74" i="1"/>
  <c r="D73" i="1"/>
  <c r="D66" i="1"/>
  <c r="D58" i="1"/>
  <c r="D64" i="1"/>
  <c r="D63" i="1"/>
  <c r="D55" i="1"/>
  <c r="D56" i="1"/>
  <c r="D117" i="1"/>
  <c r="D54" i="1"/>
  <c r="D118" i="1"/>
  <c r="D115" i="1"/>
  <c r="D116" i="1"/>
  <c r="D51" i="1"/>
  <c r="D48" i="1"/>
  <c r="D44" i="1"/>
  <c r="D43" i="1"/>
  <c r="D42" i="1"/>
  <c r="D41" i="1"/>
  <c r="D40" i="1"/>
  <c r="D39" i="1"/>
  <c r="D35" i="1"/>
  <c r="D34" i="1"/>
  <c r="D33" i="1"/>
  <c r="D32" i="1"/>
  <c r="D30" i="1"/>
  <c r="D29" i="1"/>
  <c r="D120" i="1"/>
  <c r="D26" i="1"/>
  <c r="D24" i="1"/>
  <c r="D22" i="1"/>
  <c r="D11" i="1"/>
  <c r="D10" i="1"/>
  <c r="D9" i="1"/>
  <c r="D8" i="1"/>
  <c r="D5" i="1"/>
  <c r="D170" i="1" l="1"/>
  <c r="E14" i="2"/>
  <c r="E17" i="2"/>
  <c r="E19" i="2"/>
  <c r="E30" i="2"/>
  <c r="E33" i="2"/>
  <c r="E35" i="2"/>
  <c r="E46" i="2"/>
  <c r="E49" i="2"/>
  <c r="E51" i="2"/>
  <c r="E62" i="2"/>
  <c r="E65" i="2"/>
  <c r="E67" i="2"/>
  <c r="E78" i="2"/>
  <c r="E81" i="2"/>
  <c r="E83" i="2"/>
  <c r="E87" i="2"/>
  <c r="E6" i="2"/>
  <c r="E9" i="2"/>
  <c r="E11" i="2"/>
  <c r="E22" i="2"/>
  <c r="E25" i="2"/>
  <c r="E27" i="2"/>
  <c r="E38" i="2"/>
  <c r="E41" i="2"/>
  <c r="E43" i="2"/>
  <c r="E54" i="2"/>
  <c r="E57" i="2"/>
  <c r="E59" i="2"/>
  <c r="E70" i="2"/>
  <c r="E73" i="2"/>
  <c r="E75" i="2"/>
  <c r="E86" i="2"/>
  <c r="E89" i="2"/>
  <c r="E91" i="2"/>
  <c r="D101" i="2"/>
  <c r="E101" i="2" s="1"/>
</calcChain>
</file>

<file path=xl/sharedStrings.xml><?xml version="1.0" encoding="utf-8"?>
<sst xmlns="http://schemas.openxmlformats.org/spreadsheetml/2006/main" count="367" uniqueCount="301">
  <si>
    <t>Dealer Price</t>
  </si>
  <si>
    <t>Model</t>
  </si>
  <si>
    <t>B12</t>
  </si>
  <si>
    <t>B13</t>
  </si>
  <si>
    <t>D27</t>
  </si>
  <si>
    <t>B16</t>
  </si>
  <si>
    <t>H200</t>
  </si>
  <si>
    <t>V30</t>
  </si>
  <si>
    <t>D150</t>
  </si>
  <si>
    <t>T150</t>
  </si>
  <si>
    <t>T100</t>
  </si>
  <si>
    <t>S250</t>
  </si>
  <si>
    <t>V80</t>
  </si>
  <si>
    <t>D23</t>
  </si>
  <si>
    <t>S150</t>
  </si>
  <si>
    <t>E5</t>
  </si>
  <si>
    <t>W94</t>
  </si>
  <si>
    <t>ZVI</t>
  </si>
  <si>
    <t>BL60</t>
  </si>
  <si>
    <t>E10</t>
  </si>
  <si>
    <t>E76</t>
  </si>
  <si>
    <t>V45</t>
  </si>
  <si>
    <t>D115</t>
  </si>
  <si>
    <t>E55</t>
  </si>
  <si>
    <t>V52</t>
  </si>
  <si>
    <t>BL46</t>
  </si>
  <si>
    <t>A10</t>
  </si>
  <si>
    <t>D18</t>
  </si>
  <si>
    <t>H250</t>
  </si>
  <si>
    <t>H120</t>
  </si>
  <si>
    <t>S125</t>
  </si>
  <si>
    <t>H60</t>
  </si>
  <si>
    <t>V28</t>
  </si>
  <si>
    <t>L18</t>
  </si>
  <si>
    <t>E78</t>
  </si>
  <si>
    <t>E7</t>
  </si>
  <si>
    <t>H175</t>
  </si>
  <si>
    <t>D120</t>
  </si>
  <si>
    <t>D140</t>
  </si>
  <si>
    <t>V85</t>
  </si>
  <si>
    <t>T95</t>
  </si>
  <si>
    <t>V49</t>
  </si>
  <si>
    <t>H58</t>
  </si>
  <si>
    <t>D55i</t>
  </si>
  <si>
    <t>L16</t>
  </si>
  <si>
    <t>L50</t>
  </si>
  <si>
    <t>H300</t>
  </si>
  <si>
    <t>E58</t>
  </si>
  <si>
    <t>B13i</t>
  </si>
  <si>
    <t>E12</t>
  </si>
  <si>
    <t>V75</t>
  </si>
  <si>
    <t>V100</t>
  </si>
  <si>
    <t>L56i</t>
  </si>
  <si>
    <t>D19</t>
  </si>
  <si>
    <t>L23</t>
  </si>
  <si>
    <t>i10</t>
  </si>
  <si>
    <t>H400</t>
  </si>
  <si>
    <t>L25</t>
  </si>
  <si>
    <t>V46</t>
  </si>
  <si>
    <t>BL20</t>
  </si>
  <si>
    <t>D22</t>
  </si>
  <si>
    <t>V32</t>
  </si>
  <si>
    <t>S50</t>
  </si>
  <si>
    <t>M95</t>
  </si>
  <si>
    <t>D29</t>
  </si>
  <si>
    <t>L24</t>
  </si>
  <si>
    <t>M150</t>
  </si>
  <si>
    <t>E15</t>
  </si>
  <si>
    <t>E60</t>
  </si>
  <si>
    <t>P6Pro</t>
  </si>
  <si>
    <t>P6Pro_3GB</t>
  </si>
  <si>
    <t>ZV</t>
  </si>
  <si>
    <t>Total</t>
  </si>
  <si>
    <t>E79</t>
  </si>
  <si>
    <t>SymTab20</t>
  </si>
  <si>
    <t>SymTab50</t>
  </si>
  <si>
    <t>T7Lite</t>
  </si>
  <si>
    <t>ZVII_2GB</t>
  </si>
  <si>
    <t>ZVII_3GB</t>
  </si>
  <si>
    <t>Daily Requisition Form</t>
  </si>
  <si>
    <t xml:space="preserve">Date :  </t>
  </si>
  <si>
    <t>Today's Order Quantity</t>
  </si>
  <si>
    <t>Order Value</t>
  </si>
  <si>
    <t>Total=</t>
  </si>
  <si>
    <t>Payment Details:</t>
  </si>
  <si>
    <t>Bank</t>
  </si>
  <si>
    <t>Amount</t>
  </si>
  <si>
    <t>BRAC</t>
  </si>
  <si>
    <t xml:space="preserve">Dealer: </t>
  </si>
  <si>
    <t>L17</t>
  </si>
  <si>
    <t>B17</t>
  </si>
  <si>
    <t>ZVPro</t>
  </si>
  <si>
    <t>P6(1GB)</t>
  </si>
  <si>
    <t>S1Helio</t>
  </si>
  <si>
    <t>S2Helio</t>
  </si>
  <si>
    <t>S20Helio</t>
  </si>
  <si>
    <t>BL80</t>
  </si>
  <si>
    <t>L26</t>
  </si>
  <si>
    <t>P7</t>
  </si>
  <si>
    <t>i50</t>
  </si>
  <si>
    <t>i20</t>
  </si>
  <si>
    <t>R20</t>
  </si>
  <si>
    <t>R100_2GB</t>
  </si>
  <si>
    <t>E80</t>
  </si>
  <si>
    <t>R100_3GB</t>
  </si>
  <si>
    <t>i20_2GB</t>
  </si>
  <si>
    <t>P6_2GB</t>
  </si>
  <si>
    <t>New City Electronics</t>
  </si>
  <si>
    <t xml:space="preserve">Mdel Wise Allocation &amp; Requisation </t>
  </si>
  <si>
    <t>Date</t>
  </si>
  <si>
    <t>SI</t>
  </si>
  <si>
    <t>Allocation Qty</t>
  </si>
  <si>
    <t>Requisation in %</t>
  </si>
  <si>
    <t>Requisation Qty</t>
  </si>
  <si>
    <t>i10_2GB</t>
  </si>
  <si>
    <t>V46(8+5)mp</t>
  </si>
  <si>
    <t>HelioS25</t>
  </si>
  <si>
    <t>D52i</t>
  </si>
  <si>
    <t>D54i</t>
  </si>
  <si>
    <t>T200</t>
  </si>
  <si>
    <t>B20n</t>
  </si>
  <si>
    <t>P9</t>
  </si>
  <si>
    <t>S10Helio</t>
  </si>
  <si>
    <t>V42</t>
  </si>
  <si>
    <t>BL90</t>
  </si>
  <si>
    <t>i10+</t>
  </si>
  <si>
    <t>L100</t>
  </si>
  <si>
    <t>L300</t>
  </si>
  <si>
    <t>D10</t>
  </si>
  <si>
    <t>V90</t>
  </si>
  <si>
    <t>L55</t>
  </si>
  <si>
    <t>P9_2GB</t>
  </si>
  <si>
    <t>i60</t>
  </si>
  <si>
    <t>Z10</t>
  </si>
  <si>
    <t>SymTab60</t>
  </si>
  <si>
    <t>L200</t>
  </si>
  <si>
    <t xml:space="preserve"> </t>
  </si>
  <si>
    <t>L150</t>
  </si>
  <si>
    <t>D75</t>
  </si>
  <si>
    <t>T85</t>
  </si>
  <si>
    <t>i90</t>
  </si>
  <si>
    <t>P9+</t>
  </si>
  <si>
    <t>SymTab25</t>
  </si>
  <si>
    <t>V95</t>
  </si>
  <si>
    <t>i110</t>
  </si>
  <si>
    <t>P11</t>
  </si>
  <si>
    <t>V130</t>
  </si>
  <si>
    <t>D38</t>
  </si>
  <si>
    <t>L21</t>
  </si>
  <si>
    <t>L120</t>
  </si>
  <si>
    <t>i100</t>
  </si>
  <si>
    <t>i90_2GB</t>
  </si>
  <si>
    <t>Colour</t>
  </si>
  <si>
    <t>V78</t>
  </si>
  <si>
    <t>D39</t>
  </si>
  <si>
    <t>BL75</t>
  </si>
  <si>
    <t>B21</t>
  </si>
  <si>
    <t>B22</t>
  </si>
  <si>
    <t>BL110</t>
  </si>
  <si>
    <t>D52j</t>
  </si>
  <si>
    <t>D69</t>
  </si>
  <si>
    <t>D54j</t>
  </si>
  <si>
    <t>L60</t>
  </si>
  <si>
    <t>V140</t>
  </si>
  <si>
    <t>V92</t>
  </si>
  <si>
    <t>V96</t>
  </si>
  <si>
    <t>L25i</t>
  </si>
  <si>
    <t>L90</t>
  </si>
  <si>
    <t>i75</t>
  </si>
  <si>
    <t>V44</t>
  </si>
  <si>
    <t>B23</t>
  </si>
  <si>
    <t>L23i</t>
  </si>
  <si>
    <t>L110</t>
  </si>
  <si>
    <t>V135</t>
  </si>
  <si>
    <t>i15</t>
  </si>
  <si>
    <t>i120</t>
  </si>
  <si>
    <t>V150</t>
  </si>
  <si>
    <t>Helio S60</t>
  </si>
  <si>
    <t>Helio S5</t>
  </si>
  <si>
    <t>L62</t>
  </si>
  <si>
    <t>V98</t>
  </si>
  <si>
    <t>V145</t>
  </si>
  <si>
    <t>L40</t>
  </si>
  <si>
    <t>BL95</t>
  </si>
  <si>
    <t>V155</t>
  </si>
  <si>
    <t>E90</t>
  </si>
  <si>
    <t>T130</t>
  </si>
  <si>
    <t>L65J</t>
  </si>
  <si>
    <t>V94</t>
  </si>
  <si>
    <t>L52</t>
  </si>
  <si>
    <t>V75_SKD</t>
  </si>
  <si>
    <t>T140</t>
  </si>
  <si>
    <t>B17i</t>
  </si>
  <si>
    <t>i10+_SKD</t>
  </si>
  <si>
    <t>D40</t>
  </si>
  <si>
    <t>D38i</t>
  </si>
  <si>
    <t>V97</t>
  </si>
  <si>
    <t>V142</t>
  </si>
  <si>
    <t>V128</t>
  </si>
  <si>
    <t>i95</t>
  </si>
  <si>
    <t>D52+</t>
  </si>
  <si>
    <t>L55i</t>
  </si>
  <si>
    <t>L250</t>
  </si>
  <si>
    <t>i65</t>
  </si>
  <si>
    <t>R40</t>
  </si>
  <si>
    <t>D54+</t>
  </si>
  <si>
    <t>Z15</t>
  </si>
  <si>
    <t>i72</t>
  </si>
  <si>
    <t>Red</t>
  </si>
  <si>
    <t>Gold</t>
  </si>
  <si>
    <t>Black</t>
  </si>
  <si>
    <t>Black_green</t>
  </si>
  <si>
    <t>i18</t>
  </si>
  <si>
    <t>Blue</t>
  </si>
  <si>
    <t>Black_Red</t>
  </si>
  <si>
    <t>Gold &amp; Dark_Blue</t>
  </si>
  <si>
    <t>Must Black</t>
  </si>
  <si>
    <t>V141</t>
  </si>
  <si>
    <t>Black &amp; Black_Red</t>
  </si>
  <si>
    <t>B60</t>
  </si>
  <si>
    <t>B12+</t>
  </si>
  <si>
    <t>V48_SKD</t>
  </si>
  <si>
    <t>D41</t>
  </si>
  <si>
    <t>D37</t>
  </si>
  <si>
    <t>BL97</t>
  </si>
  <si>
    <t>B65</t>
  </si>
  <si>
    <t>i97</t>
  </si>
  <si>
    <t>Dark_Blue</t>
  </si>
  <si>
    <t>Dark_Blue &amp; Black</t>
  </si>
  <si>
    <t>SL20</t>
  </si>
  <si>
    <t>L130</t>
  </si>
  <si>
    <t>V99</t>
  </si>
  <si>
    <t>D40i</t>
  </si>
  <si>
    <t>L42</t>
  </si>
  <si>
    <t>i68</t>
  </si>
  <si>
    <t>D66</t>
  </si>
  <si>
    <t>B66</t>
  </si>
  <si>
    <t>S40</t>
  </si>
  <si>
    <t>E95</t>
  </si>
  <si>
    <t>GOLD</t>
  </si>
  <si>
    <t>L250i</t>
  </si>
  <si>
    <t>V105</t>
  </si>
  <si>
    <t>V102</t>
  </si>
  <si>
    <t>i74</t>
  </si>
  <si>
    <t>BL98</t>
  </si>
  <si>
    <t>Battle green</t>
  </si>
  <si>
    <t>gold</t>
  </si>
  <si>
    <t>Z-12</t>
  </si>
  <si>
    <t>B24</t>
  </si>
  <si>
    <t>Black Red</t>
  </si>
  <si>
    <t>RED</t>
  </si>
  <si>
    <t>i30</t>
  </si>
  <si>
    <t>green</t>
  </si>
  <si>
    <t>D92</t>
  </si>
  <si>
    <t>B26</t>
  </si>
  <si>
    <t>D72</t>
  </si>
  <si>
    <t>BL120</t>
  </si>
  <si>
    <t>D47</t>
  </si>
  <si>
    <t>T180</t>
  </si>
  <si>
    <t>G10</t>
  </si>
  <si>
    <t>ADVANCE</t>
  </si>
  <si>
    <t>i66</t>
  </si>
  <si>
    <t>Red &amp; Dark Blue,gold</t>
  </si>
  <si>
    <t>B68</t>
  </si>
  <si>
    <t>V99+</t>
  </si>
  <si>
    <t>L45</t>
  </si>
  <si>
    <t>Z16</t>
  </si>
  <si>
    <t>i12</t>
  </si>
  <si>
    <t>L95</t>
  </si>
  <si>
    <t>MIX COLOUR</t>
  </si>
  <si>
    <t>i99-SKD</t>
  </si>
  <si>
    <t>i-98_SKD</t>
  </si>
  <si>
    <t>D74</t>
  </si>
  <si>
    <t>BL96</t>
  </si>
  <si>
    <t>L135</t>
  </si>
  <si>
    <t>D82</t>
  </si>
  <si>
    <t>blue &amp; gold Colour</t>
  </si>
  <si>
    <t>T92</t>
  </si>
  <si>
    <t>L260</t>
  </si>
  <si>
    <t>Z30pro</t>
  </si>
  <si>
    <t>Mix COLOUR</t>
  </si>
  <si>
    <t>ATOM</t>
  </si>
  <si>
    <t>i67</t>
  </si>
  <si>
    <t>L270</t>
  </si>
  <si>
    <t>B67</t>
  </si>
  <si>
    <t>L140</t>
  </si>
  <si>
    <t>Carabian Blue &amp; Red Colour</t>
  </si>
  <si>
    <t>L46</t>
  </si>
  <si>
    <t>Z18</t>
  </si>
  <si>
    <t>Z35</t>
  </si>
  <si>
    <t>Mugdho Corporation</t>
  </si>
  <si>
    <t>City Bank</t>
  </si>
  <si>
    <t>Amazon Green</t>
  </si>
  <si>
    <t>Z20</t>
  </si>
  <si>
    <t>Z25</t>
  </si>
  <si>
    <t>Z28</t>
  </si>
  <si>
    <t>Z30</t>
  </si>
  <si>
    <t>Z32</t>
  </si>
  <si>
    <t>Z40</t>
  </si>
  <si>
    <t>Z50</t>
  </si>
  <si>
    <t>Dazzling Blue Must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</si>
</sst>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[$-409]d\-mmm\-yy;@"/>
    <numFmt numFmtId="166" formatCode="[$-409]d\-mmm\-yyyy;@"/>
  </numFmts>
  <fonts count="24">
    <font>
      <sz val="11"/>
      <name val="Calibri"/>
    </font>
    <font>
      <sz val="10"/>
      <color rgb="FF000000"/>
      <name val="Arial"/>
      <family val="2"/>
    </font>
    <font>
      <b/>
      <sz val="10"/>
      <name val="Arial"/>
      <family val="2"/>
    </font>
    <font>
      <b/>
      <sz val="11"/>
      <color rgb="FF000000"/>
      <name val="Calibri"/>
      <family val="2"/>
    </font>
    <font>
      <b/>
      <sz val="18"/>
      <color rgb="FF000000"/>
      <name val="Calibri"/>
      <family val="2"/>
    </font>
    <font>
      <b/>
      <sz val="16"/>
      <color rgb="FF000000"/>
      <name val="Calibri"/>
      <family val="2"/>
    </font>
    <font>
      <b/>
      <sz val="10"/>
      <color rgb="FF00000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1"/>
      <color indexed="8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Calibri"/>
      <family val="2"/>
      <scheme val="minor"/>
    </font>
    <font>
      <strike/>
      <sz val="11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sz val="14"/>
      <name val="Calibri"/>
      <family val="2"/>
      <scheme val="minor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5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rgb="FF75923B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7" fillId="0" borderId="0">
      <protection locked="0"/>
    </xf>
    <xf numFmtId="43" fontId="8" fillId="0" borderId="0">
      <protection locked="0"/>
    </xf>
    <xf numFmtId="43" fontId="9" fillId="0" borderId="0">
      <protection locked="0"/>
    </xf>
    <xf numFmtId="9" fontId="8" fillId="0" borderId="0">
      <protection locked="0"/>
    </xf>
  </cellStyleXfs>
  <cellXfs count="72">
    <xf numFmtId="0" fontId="0" fillId="0" borderId="0" xfId="0">
      <alignment vertic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5" fontId="5" fillId="2" borderId="8" xfId="0" applyNumberFormat="1" applyFont="1" applyFill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2" borderId="8" xfId="1" applyFont="1" applyFill="1" applyBorder="1" applyAlignment="1" applyProtection="1">
      <alignment horizontal="center" vertical="center"/>
    </xf>
    <xf numFmtId="9" fontId="3" fillId="2" borderId="8" xfId="4" applyFont="1" applyFill="1" applyBorder="1" applyAlignment="1" applyProtection="1">
      <alignment horizontal="center"/>
    </xf>
    <xf numFmtId="0" fontId="6" fillId="3" borderId="8" xfId="1" applyFont="1" applyFill="1" applyBorder="1" applyAlignment="1" applyProtection="1">
      <alignment horizontal="center" vertical="center"/>
    </xf>
    <xf numFmtId="0" fontId="6" fillId="0" borderId="8" xfId="1" applyFont="1" applyFill="1" applyBorder="1" applyAlignment="1" applyProtection="1">
      <alignment horizontal="center" vertical="center"/>
    </xf>
    <xf numFmtId="0" fontId="2" fillId="0" borderId="8" xfId="1" applyFont="1" applyFill="1" applyBorder="1" applyAlignment="1" applyProtection="1">
      <alignment horizontal="center" vertical="center"/>
    </xf>
    <xf numFmtId="0" fontId="3" fillId="0" borderId="8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" fillId="7" borderId="8" xfId="1" applyFont="1" applyFill="1" applyBorder="1" applyAlignment="1" applyProtection="1">
      <alignment horizontal="center" vertical="center"/>
    </xf>
    <xf numFmtId="9" fontId="3" fillId="0" borderId="8" xfId="4" applyFont="1" applyBorder="1" applyAlignment="1" applyProtection="1">
      <alignment horizontal="center"/>
    </xf>
    <xf numFmtId="0" fontId="10" fillId="2" borderId="0" xfId="0" applyFont="1" applyFill="1" applyAlignment="1"/>
    <xf numFmtId="0" fontId="11" fillId="0" borderId="0" xfId="0" applyFont="1">
      <alignment vertical="center"/>
    </xf>
    <xf numFmtId="0" fontId="10" fillId="2" borderId="0" xfId="0" applyFont="1" applyFill="1" applyAlignment="1">
      <alignment horizontal="center"/>
    </xf>
    <xf numFmtId="0" fontId="10" fillId="2" borderId="8" xfId="0" applyFont="1" applyFill="1" applyBorder="1" applyAlignment="1">
      <alignment horizontal="center" vertical="center"/>
    </xf>
    <xf numFmtId="43" fontId="12" fillId="2" borderId="8" xfId="2" applyNumberFormat="1" applyFont="1" applyFill="1" applyBorder="1" applyAlignment="1" applyProtection="1">
      <alignment horizontal="center" vertical="center"/>
    </xf>
    <xf numFmtId="0" fontId="13" fillId="2" borderId="8" xfId="0" applyFont="1" applyFill="1" applyBorder="1" applyAlignment="1">
      <alignment horizontal="center" vertical="center"/>
    </xf>
    <xf numFmtId="0" fontId="15" fillId="2" borderId="0" xfId="0" applyFont="1" applyFill="1" applyBorder="1" applyAlignment="1">
      <alignment horizontal="center" vertical="center"/>
    </xf>
    <xf numFmtId="43" fontId="14" fillId="2" borderId="0" xfId="0" applyNumberFormat="1" applyFont="1" applyFill="1" applyBorder="1" applyAlignment="1">
      <alignment horizontal="center" vertical="center"/>
    </xf>
    <xf numFmtId="1" fontId="10" fillId="2" borderId="5" xfId="0" applyNumberFormat="1" applyFont="1" applyFill="1" applyBorder="1" applyAlignment="1">
      <alignment horizontal="center"/>
    </xf>
    <xf numFmtId="0" fontId="10" fillId="2" borderId="6" xfId="0" applyFont="1" applyFill="1" applyBorder="1" applyAlignment="1">
      <alignment horizontal="center"/>
    </xf>
    <xf numFmtId="0" fontId="10" fillId="2" borderId="0" xfId="0" applyFont="1" applyFill="1" applyBorder="1" applyAlignment="1">
      <alignment horizontal="center"/>
    </xf>
    <xf numFmtId="43" fontId="10" fillId="2" borderId="8" xfId="3" applyFont="1" applyFill="1" applyBorder="1" applyAlignment="1" applyProtection="1">
      <alignment horizontal="center" vertical="center"/>
    </xf>
    <xf numFmtId="0" fontId="10" fillId="2" borderId="9" xfId="0" applyFont="1" applyFill="1" applyBorder="1" applyAlignment="1"/>
    <xf numFmtId="0" fontId="10" fillId="2" borderId="9" xfId="0" applyFont="1" applyFill="1" applyBorder="1">
      <alignment vertical="center"/>
    </xf>
    <xf numFmtId="0" fontId="10" fillId="2" borderId="0" xfId="0" applyFont="1" applyFill="1" applyBorder="1" applyAlignment="1">
      <alignment horizontal="center" vertical="center"/>
    </xf>
    <xf numFmtId="43" fontId="10" fillId="2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/>
    <xf numFmtId="0" fontId="10" fillId="9" borderId="0" xfId="0" applyFont="1" applyFill="1" applyAlignment="1"/>
    <xf numFmtId="0" fontId="11" fillId="9" borderId="0" xfId="0" applyFont="1" applyFill="1">
      <alignment vertical="center"/>
    </xf>
    <xf numFmtId="0" fontId="12" fillId="2" borderId="0" xfId="0" applyFont="1" applyFill="1" applyAlignment="1"/>
    <xf numFmtId="2" fontId="16" fillId="2" borderId="8" xfId="0" applyNumberFormat="1" applyFont="1" applyFill="1" applyBorder="1" applyAlignment="1">
      <alignment horizontal="center" vertical="center"/>
    </xf>
    <xf numFmtId="0" fontId="16" fillId="2" borderId="0" xfId="0" applyFont="1" applyFill="1" applyBorder="1" applyAlignment="1">
      <alignment horizontal="center" vertical="center"/>
    </xf>
    <xf numFmtId="0" fontId="12" fillId="2" borderId="4" xfId="0" applyFont="1" applyFill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1" fontId="16" fillId="2" borderId="8" xfId="0" applyNumberFormat="1" applyFont="1" applyFill="1" applyBorder="1" applyAlignment="1">
      <alignment horizontal="center" vertical="center"/>
    </xf>
    <xf numFmtId="0" fontId="12" fillId="2" borderId="10" xfId="0" applyFont="1" applyFill="1" applyBorder="1" applyAlignment="1">
      <alignment horizontal="center" vertical="center"/>
    </xf>
    <xf numFmtId="164" fontId="10" fillId="2" borderId="11" xfId="3" applyNumberFormat="1" applyFont="1" applyFill="1" applyBorder="1" applyAlignment="1" applyProtection="1">
      <alignment horizontal="center" vertical="center"/>
    </xf>
    <xf numFmtId="0" fontId="10" fillId="2" borderId="12" xfId="0" applyFont="1" applyFill="1" applyBorder="1" applyAlignment="1">
      <alignment horizontal="center" vertical="center"/>
    </xf>
    <xf numFmtId="0" fontId="12" fillId="2" borderId="7" xfId="1" applyFont="1" applyFill="1" applyBorder="1" applyAlignment="1" applyProtection="1">
      <alignment horizontal="center" vertical="center"/>
    </xf>
    <xf numFmtId="0" fontId="16" fillId="2" borderId="7" xfId="1" applyFont="1" applyFill="1" applyBorder="1" applyAlignment="1" applyProtection="1">
      <alignment horizontal="center" vertical="center"/>
    </xf>
    <xf numFmtId="0" fontId="10" fillId="2" borderId="0" xfId="0" applyFont="1" applyFill="1" applyBorder="1" applyAlignment="1"/>
    <xf numFmtId="43" fontId="12" fillId="2" borderId="0" xfId="2" applyNumberFormat="1" applyFont="1" applyFill="1" applyBorder="1" applyAlignment="1" applyProtection="1">
      <alignment horizontal="center" vertical="center"/>
    </xf>
    <xf numFmtId="0" fontId="10" fillId="2" borderId="8" xfId="0" applyFont="1" applyFill="1" applyBorder="1" applyAlignment="1">
      <alignment horizontal="center"/>
    </xf>
    <xf numFmtId="0" fontId="11" fillId="2" borderId="0" xfId="0" applyFont="1" applyFill="1" applyBorder="1" applyAlignment="1">
      <alignment horizontal="center" vertical="center"/>
    </xf>
    <xf numFmtId="43" fontId="12" fillId="4" borderId="8" xfId="2" applyNumberFormat="1" applyFont="1" applyFill="1" applyBorder="1" applyAlignment="1" applyProtection="1">
      <alignment horizontal="center" vertical="center"/>
    </xf>
    <xf numFmtId="0" fontId="19" fillId="8" borderId="13" xfId="0" applyFont="1" applyFill="1" applyBorder="1" applyAlignment="1">
      <alignment horizontal="center" vertical="center"/>
    </xf>
    <xf numFmtId="166" fontId="19" fillId="8" borderId="13" xfId="0" applyNumberFormat="1" applyFont="1" applyFill="1" applyBorder="1" applyAlignment="1">
      <alignment horizontal="center" vertical="center"/>
    </xf>
    <xf numFmtId="0" fontId="21" fillId="10" borderId="15" xfId="0" applyFont="1" applyFill="1" applyBorder="1" applyAlignment="1">
      <alignment horizontal="center" vertical="center"/>
    </xf>
    <xf numFmtId="43" fontId="22" fillId="10" borderId="15" xfId="0" applyNumberFormat="1" applyFont="1" applyFill="1" applyBorder="1" applyAlignment="1">
      <alignment horizontal="center" vertical="center"/>
    </xf>
    <xf numFmtId="43" fontId="22" fillId="10" borderId="16" xfId="0" applyNumberFormat="1" applyFont="1" applyFill="1" applyBorder="1" applyAlignment="1">
      <alignment horizontal="center" vertical="center"/>
    </xf>
    <xf numFmtId="0" fontId="20" fillId="10" borderId="4" xfId="0" applyFont="1" applyFill="1" applyBorder="1" applyAlignment="1">
      <alignment horizontal="center" vertical="center"/>
    </xf>
    <xf numFmtId="0" fontId="23" fillId="10" borderId="5" xfId="0" applyFont="1" applyFill="1" applyBorder="1" applyAlignment="1">
      <alignment horizontal="center" vertical="center"/>
    </xf>
    <xf numFmtId="0" fontId="20" fillId="10" borderId="5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vertical="center" wrapText="1"/>
    </xf>
    <xf numFmtId="0" fontId="18" fillId="2" borderId="1" xfId="0" applyFont="1" applyFill="1" applyBorder="1" applyAlignment="1">
      <alignment horizontal="center" vertical="center"/>
    </xf>
    <xf numFmtId="0" fontId="18" fillId="2" borderId="2" xfId="0" applyFont="1" applyFill="1" applyBorder="1" applyAlignment="1">
      <alignment horizontal="center" vertical="center"/>
    </xf>
    <xf numFmtId="0" fontId="19" fillId="8" borderId="1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0" fontId="17" fillId="10" borderId="1" xfId="0" applyFont="1" applyFill="1" applyBorder="1" applyAlignment="1">
      <alignment horizontal="center"/>
    </xf>
    <xf numFmtId="0" fontId="17" fillId="10" borderId="2" xfId="0" applyFont="1" applyFill="1" applyBorder="1" applyAlignment="1">
      <alignment horizontal="center"/>
    </xf>
    <xf numFmtId="0" fontId="17" fillId="10" borderId="3" xfId="0" applyFont="1" applyFill="1" applyBorder="1" applyAlignment="1">
      <alignment horizontal="center"/>
    </xf>
    <xf numFmtId="0" fontId="20" fillId="10" borderId="1" xfId="0" applyFont="1" applyFill="1" applyBorder="1" applyAlignment="1">
      <alignment horizontal="center" vertical="center"/>
    </xf>
    <xf numFmtId="0" fontId="20" fillId="10" borderId="14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/>
    </xf>
    <xf numFmtId="0" fontId="4" fillId="4" borderId="8" xfId="0" applyFont="1" applyFill="1" applyBorder="1" applyAlignment="1">
      <alignment horizontal="center"/>
    </xf>
    <xf numFmtId="0" fontId="4" fillId="5" borderId="8" xfId="0" applyFont="1" applyFill="1" applyBorder="1" applyAlignment="1">
      <alignment horizontal="center"/>
    </xf>
    <xf numFmtId="0" fontId="5" fillId="3" borderId="8" xfId="0" applyFont="1" applyFill="1" applyBorder="1" applyAlignment="1">
      <alignment horizontal="center"/>
    </xf>
    <xf numFmtId="165" fontId="5" fillId="6" borderId="8" xfId="0" applyNumberFormat="1" applyFont="1" applyFill="1" applyBorder="1" applyAlignment="1">
      <alignment horizontal="center"/>
    </xf>
  </cellXfs>
  <cellStyles count="5">
    <cellStyle name="Comma" xfId="3" builtinId="3"/>
    <cellStyle name="Comma 5" xfId="2"/>
    <cellStyle name="Normal" xfId="0" builtinId="0"/>
    <cellStyle name="Normal 3" xfId="1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rgb="FFFF0000"/>
  </sheetPr>
  <dimension ref="A1:DP181"/>
  <sheetViews>
    <sheetView tabSelected="1" zoomScaleNormal="100" workbookViewId="0">
      <pane xSplit="1" ySplit="4" topLeftCell="B5" activePane="bottomRight" state="frozen"/>
      <selection pane="topRight"/>
      <selection pane="bottomLeft"/>
      <selection pane="bottomRight" activeCell="I96" sqref="I96"/>
    </sheetView>
  </sheetViews>
  <sheetFormatPr defaultColWidth="9" defaultRowHeight="15"/>
  <cols>
    <col min="1" max="1" width="12.140625" style="14" customWidth="1"/>
    <col min="2" max="2" width="21.42578125" style="33" customWidth="1"/>
    <col min="3" max="3" width="25.7109375" style="14" customWidth="1"/>
    <col min="4" max="4" width="18" style="14" customWidth="1"/>
    <col min="5" max="5" width="26.42578125" style="16" bestFit="1" customWidth="1"/>
    <col min="6" max="108" width="9.140625" style="31" customWidth="1"/>
    <col min="109" max="120" width="9.140625" style="14" customWidth="1"/>
    <col min="121" max="16384" width="9" style="15"/>
  </cols>
  <sheetData>
    <row r="1" spans="1:120" ht="20.25" thickBot="1">
      <c r="A1" s="58" t="s">
        <v>79</v>
      </c>
      <c r="B1" s="59"/>
      <c r="C1" s="59"/>
      <c r="D1" s="59"/>
      <c r="E1" s="59"/>
    </row>
    <row r="2" spans="1:120" ht="19.5" thickBot="1">
      <c r="A2" s="49" t="s">
        <v>88</v>
      </c>
      <c r="B2" s="60" t="s">
        <v>290</v>
      </c>
      <c r="C2" s="61"/>
      <c r="D2" s="49" t="s">
        <v>80</v>
      </c>
      <c r="E2" s="50">
        <f ca="1">TODAY()</f>
        <v>44340</v>
      </c>
    </row>
    <row r="3" spans="1:120" ht="3" customHeight="1" thickBot="1"/>
    <row r="4" spans="1:120" ht="15" customHeight="1">
      <c r="A4" s="54" t="s">
        <v>1</v>
      </c>
      <c r="B4" s="55" t="s">
        <v>0</v>
      </c>
      <c r="C4" s="56" t="s">
        <v>81</v>
      </c>
      <c r="D4" s="56" t="s">
        <v>82</v>
      </c>
      <c r="E4" s="56" t="s">
        <v>152</v>
      </c>
    </row>
    <row r="5" spans="1:120" ht="15" hidden="1" customHeight="1">
      <c r="A5" s="42" t="s">
        <v>281</v>
      </c>
      <c r="B5" s="34">
        <v>6610.7</v>
      </c>
      <c r="C5" s="17"/>
      <c r="D5" s="18">
        <f t="shared" ref="D5:D36" si="0">B5*C5</f>
        <v>0</v>
      </c>
      <c r="E5" s="18" t="s">
        <v>269</v>
      </c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  <c r="BR5" s="14"/>
      <c r="BS5" s="14"/>
      <c r="BT5" s="14"/>
      <c r="BU5" s="14"/>
      <c r="BV5" s="14"/>
      <c r="BW5" s="14"/>
      <c r="BX5" s="14"/>
      <c r="BY5" s="14"/>
      <c r="BZ5" s="14"/>
      <c r="CA5" s="14"/>
      <c r="CB5" s="14"/>
      <c r="CC5" s="14"/>
      <c r="CD5" s="14"/>
      <c r="CE5" s="14"/>
      <c r="CF5" s="14"/>
      <c r="CG5" s="14"/>
      <c r="CH5" s="14"/>
      <c r="CI5" s="14"/>
      <c r="CJ5" s="14"/>
      <c r="CK5" s="14"/>
      <c r="CL5" s="14"/>
      <c r="CM5" s="14"/>
      <c r="CN5" s="14"/>
      <c r="CO5" s="14"/>
      <c r="CP5" s="14"/>
      <c r="CQ5" s="14"/>
      <c r="CR5" s="14"/>
      <c r="CS5" s="14"/>
      <c r="CT5" s="14"/>
      <c r="CU5" s="14"/>
      <c r="CV5" s="14"/>
      <c r="CW5" s="14"/>
      <c r="CX5" s="14"/>
      <c r="CY5" s="14"/>
      <c r="CZ5" s="14"/>
      <c r="DA5" s="14"/>
      <c r="DB5" s="14"/>
      <c r="DC5" s="14"/>
      <c r="DD5" s="14"/>
    </row>
    <row r="6" spans="1:120" ht="15" hidden="1" customHeight="1">
      <c r="A6" s="42" t="s">
        <v>220</v>
      </c>
      <c r="B6" s="34">
        <v>892.23</v>
      </c>
      <c r="C6" s="17"/>
      <c r="D6" s="18">
        <f t="shared" si="0"/>
        <v>0</v>
      </c>
      <c r="E6" s="18" t="s">
        <v>269</v>
      </c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  <c r="BA6" s="14"/>
      <c r="BB6" s="14"/>
      <c r="BC6" s="14"/>
      <c r="BD6" s="14"/>
      <c r="BE6" s="14"/>
      <c r="BF6" s="14"/>
      <c r="BG6" s="14"/>
      <c r="BH6" s="14"/>
      <c r="BI6" s="14"/>
      <c r="BJ6" s="14"/>
      <c r="BK6" s="14"/>
      <c r="BL6" s="14"/>
      <c r="BM6" s="14"/>
      <c r="BN6" s="14"/>
      <c r="BO6" s="14"/>
      <c r="BP6" s="14"/>
      <c r="BQ6" s="14"/>
      <c r="BR6" s="14"/>
      <c r="BS6" s="14"/>
      <c r="BT6" s="14"/>
      <c r="BU6" s="14"/>
      <c r="BV6" s="14"/>
      <c r="BW6" s="14"/>
      <c r="BX6" s="14"/>
      <c r="BY6" s="14"/>
      <c r="BZ6" s="14"/>
      <c r="CA6" s="14"/>
      <c r="CB6" s="14"/>
      <c r="CC6" s="14"/>
      <c r="CD6" s="14"/>
      <c r="CE6" s="14"/>
      <c r="CF6" s="14"/>
      <c r="CG6" s="14"/>
      <c r="CH6" s="14"/>
      <c r="CI6" s="14"/>
      <c r="CJ6" s="14"/>
      <c r="CK6" s="14"/>
      <c r="CL6" s="14"/>
      <c r="CM6" s="14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</row>
    <row r="7" spans="1:120" ht="15" hidden="1" customHeight="1">
      <c r="A7" s="42" t="s">
        <v>192</v>
      </c>
      <c r="B7" s="34">
        <v>789.97</v>
      </c>
      <c r="C7" s="17"/>
      <c r="D7" s="18">
        <f t="shared" si="0"/>
        <v>0</v>
      </c>
      <c r="E7" s="18"/>
      <c r="F7" s="15"/>
      <c r="G7" s="15"/>
      <c r="H7" s="15"/>
      <c r="I7" s="15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  <c r="AF7" s="15"/>
      <c r="AG7" s="15"/>
      <c r="AH7" s="15"/>
      <c r="AI7" s="15"/>
      <c r="AJ7" s="15"/>
      <c r="AK7" s="15"/>
      <c r="AL7" s="15"/>
      <c r="AM7" s="15"/>
      <c r="AN7" s="15"/>
      <c r="AO7" s="15"/>
      <c r="AP7" s="15"/>
      <c r="AQ7" s="15"/>
      <c r="AR7" s="15"/>
      <c r="AS7" s="15"/>
      <c r="AT7" s="15"/>
      <c r="AU7" s="15"/>
      <c r="AV7" s="15"/>
      <c r="AW7" s="15"/>
      <c r="AX7" s="15"/>
      <c r="AY7" s="15"/>
      <c r="AZ7" s="15"/>
      <c r="BA7" s="15"/>
      <c r="BB7" s="15"/>
      <c r="BC7" s="15"/>
      <c r="BD7" s="15"/>
      <c r="BE7" s="15"/>
      <c r="BF7" s="15"/>
      <c r="BG7" s="15"/>
      <c r="BH7" s="15"/>
      <c r="BI7" s="1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15"/>
      <c r="BV7" s="15"/>
      <c r="BW7" s="15"/>
      <c r="BX7" s="15"/>
      <c r="BY7" s="15"/>
      <c r="BZ7" s="15"/>
      <c r="CA7" s="15"/>
      <c r="CB7" s="15"/>
      <c r="CC7" s="15"/>
      <c r="CD7" s="15"/>
      <c r="CE7" s="15"/>
      <c r="CF7" s="15"/>
      <c r="CG7" s="15"/>
      <c r="CH7" s="15"/>
      <c r="CI7" s="15"/>
      <c r="CJ7" s="15"/>
      <c r="CK7" s="15"/>
      <c r="CL7" s="15"/>
      <c r="CM7" s="15"/>
      <c r="CN7" s="15"/>
      <c r="CO7" s="15"/>
      <c r="CP7" s="15"/>
      <c r="CQ7" s="15"/>
      <c r="CR7" s="15"/>
      <c r="CS7" s="15"/>
      <c r="CT7" s="15"/>
      <c r="CU7" s="15"/>
      <c r="CV7" s="15"/>
      <c r="CW7" s="15"/>
      <c r="CX7" s="15"/>
      <c r="CY7" s="15"/>
      <c r="CZ7" s="15"/>
      <c r="DA7" s="15"/>
      <c r="DB7" s="15"/>
      <c r="DC7" s="15"/>
      <c r="DD7" s="15"/>
      <c r="DE7" s="15"/>
      <c r="DF7" s="15"/>
      <c r="DG7" s="15"/>
      <c r="DH7" s="15"/>
      <c r="DI7" s="15"/>
      <c r="DJ7" s="15"/>
      <c r="DK7" s="15"/>
      <c r="DL7" s="15"/>
      <c r="DM7" s="15"/>
      <c r="DN7" s="15"/>
      <c r="DO7" s="15"/>
      <c r="DP7" s="15"/>
    </row>
    <row r="8" spans="1:120" ht="15" hidden="1" customHeight="1">
      <c r="A8" s="42" t="s">
        <v>120</v>
      </c>
      <c r="B8" s="34">
        <v>803.40300000000002</v>
      </c>
      <c r="C8" s="17"/>
      <c r="D8" s="18">
        <f t="shared" si="0"/>
        <v>0</v>
      </c>
      <c r="E8" s="18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  <c r="AL8" s="15"/>
      <c r="AM8" s="15"/>
      <c r="AN8" s="15"/>
      <c r="AO8" s="15"/>
      <c r="AP8" s="15"/>
      <c r="AQ8" s="15"/>
      <c r="AR8" s="15"/>
      <c r="AS8" s="15"/>
      <c r="AT8" s="15"/>
      <c r="AU8" s="15"/>
      <c r="AV8" s="15"/>
      <c r="AW8" s="15"/>
      <c r="AX8" s="15"/>
      <c r="AY8" s="15"/>
      <c r="AZ8" s="15"/>
      <c r="BA8" s="15"/>
      <c r="BB8" s="15"/>
      <c r="BC8" s="15"/>
      <c r="BD8" s="15"/>
      <c r="BE8" s="15"/>
      <c r="BF8" s="15"/>
      <c r="BG8" s="15"/>
      <c r="BH8" s="15"/>
      <c r="BI8" s="15"/>
      <c r="BJ8" s="15"/>
      <c r="BK8" s="15"/>
      <c r="BL8" s="15"/>
      <c r="BM8" s="15"/>
      <c r="BN8" s="15"/>
      <c r="BO8" s="15"/>
      <c r="BP8" s="15"/>
      <c r="BQ8" s="15"/>
      <c r="BR8" s="15"/>
      <c r="BS8" s="15"/>
      <c r="BT8" s="15"/>
      <c r="BU8" s="15"/>
      <c r="BV8" s="15"/>
      <c r="BW8" s="15"/>
      <c r="BX8" s="15"/>
      <c r="BY8" s="15"/>
      <c r="BZ8" s="15"/>
      <c r="CA8" s="15"/>
      <c r="CB8" s="15"/>
      <c r="CC8" s="15"/>
      <c r="CD8" s="15"/>
      <c r="CE8" s="15"/>
      <c r="CF8" s="15"/>
      <c r="CG8" s="15"/>
      <c r="CH8" s="15"/>
      <c r="CI8" s="15"/>
      <c r="CJ8" s="15"/>
      <c r="CK8" s="15"/>
      <c r="CL8" s="15"/>
      <c r="CM8" s="15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</row>
    <row r="9" spans="1:120" ht="15" hidden="1" customHeight="1">
      <c r="A9" s="42" t="s">
        <v>156</v>
      </c>
      <c r="B9" s="34">
        <v>779.94</v>
      </c>
      <c r="C9" s="17"/>
      <c r="D9" s="18">
        <f t="shared" si="0"/>
        <v>0</v>
      </c>
      <c r="E9" s="18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  <c r="BA9" s="14"/>
      <c r="BB9" s="14"/>
      <c r="BC9" s="14"/>
      <c r="BD9" s="14"/>
      <c r="BE9" s="14"/>
      <c r="BF9" s="14"/>
      <c r="BG9" s="14"/>
      <c r="BH9" s="14"/>
      <c r="BI9" s="14"/>
      <c r="BJ9" s="14"/>
      <c r="BK9" s="14"/>
      <c r="BL9" s="14"/>
      <c r="BM9" s="14"/>
      <c r="BN9" s="14"/>
      <c r="BO9" s="14"/>
      <c r="BP9" s="14"/>
      <c r="BQ9" s="14"/>
      <c r="BR9" s="14"/>
      <c r="BS9" s="14"/>
      <c r="BT9" s="14"/>
      <c r="BU9" s="14"/>
      <c r="BV9" s="14"/>
      <c r="BW9" s="14"/>
      <c r="BX9" s="14"/>
      <c r="BY9" s="14"/>
      <c r="BZ9" s="14"/>
      <c r="CA9" s="14"/>
      <c r="CB9" s="14"/>
      <c r="CC9" s="14"/>
      <c r="CD9" s="14"/>
      <c r="CE9" s="14"/>
      <c r="CF9" s="14"/>
      <c r="CG9" s="14"/>
      <c r="CH9" s="14"/>
      <c r="CI9" s="14"/>
      <c r="CJ9" s="14"/>
      <c r="CK9" s="14"/>
      <c r="CL9" s="14"/>
      <c r="CM9" s="14"/>
      <c r="CN9" s="14"/>
      <c r="CO9" s="14"/>
      <c r="CP9" s="14"/>
      <c r="CQ9" s="14"/>
      <c r="CR9" s="14"/>
      <c r="CS9" s="14"/>
      <c r="CT9" s="14"/>
      <c r="CU9" s="14"/>
      <c r="CV9" s="14"/>
      <c r="CW9" s="14"/>
      <c r="CX9" s="14"/>
      <c r="CY9" s="14"/>
      <c r="CZ9" s="14"/>
      <c r="DA9" s="14"/>
      <c r="DB9" s="14"/>
      <c r="DC9" s="14"/>
      <c r="DD9" s="14"/>
    </row>
    <row r="10" spans="1:120" ht="15" hidden="1" customHeight="1">
      <c r="A10" s="42" t="s">
        <v>157</v>
      </c>
      <c r="B10" s="34">
        <v>774.93</v>
      </c>
      <c r="C10" s="17"/>
      <c r="D10" s="18">
        <f t="shared" si="0"/>
        <v>0</v>
      </c>
      <c r="E10" s="18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  <c r="BA10" s="14"/>
      <c r="BB10" s="14"/>
      <c r="BC10" s="14"/>
      <c r="BD10" s="14"/>
      <c r="BE10" s="14"/>
      <c r="BF10" s="14"/>
      <c r="BG10" s="14"/>
      <c r="BH10" s="14"/>
      <c r="BI10" s="14"/>
      <c r="BJ10" s="14"/>
      <c r="BK10" s="14"/>
      <c r="BL10" s="14"/>
      <c r="BM10" s="14"/>
      <c r="BN10" s="14"/>
      <c r="BO10" s="14"/>
      <c r="BP10" s="14"/>
      <c r="BQ10" s="14"/>
      <c r="BR10" s="14"/>
      <c r="BS10" s="14"/>
      <c r="BT10" s="14"/>
      <c r="BU10" s="14"/>
      <c r="BV10" s="14"/>
      <c r="BW10" s="14"/>
      <c r="BX10" s="14"/>
      <c r="BY10" s="14"/>
      <c r="BZ10" s="14"/>
      <c r="CA10" s="14"/>
      <c r="CB10" s="14"/>
      <c r="CC10" s="14"/>
      <c r="CD10" s="14"/>
      <c r="CE10" s="14"/>
      <c r="CF10" s="14"/>
      <c r="CG10" s="14"/>
      <c r="CH10" s="14"/>
      <c r="CI10" s="14"/>
      <c r="CJ10" s="14"/>
      <c r="CK10" s="14"/>
      <c r="CL10" s="14"/>
      <c r="CM10" s="14"/>
      <c r="CN10" s="14"/>
      <c r="CO10" s="14"/>
      <c r="CP10" s="14"/>
      <c r="CQ10" s="14"/>
      <c r="CR10" s="14"/>
      <c r="CS10" s="14"/>
      <c r="CT10" s="14"/>
      <c r="CU10" s="14"/>
      <c r="CV10" s="14"/>
      <c r="CW10" s="14"/>
      <c r="CX10" s="14"/>
      <c r="CY10" s="14"/>
      <c r="CZ10" s="14"/>
      <c r="DA10" s="14"/>
      <c r="DB10" s="14"/>
      <c r="DC10" s="14"/>
      <c r="DD10" s="14"/>
    </row>
    <row r="11" spans="1:120" ht="15" hidden="1" customHeight="1">
      <c r="A11" s="42" t="s">
        <v>170</v>
      </c>
      <c r="B11" s="34">
        <v>769.92</v>
      </c>
      <c r="C11" s="17"/>
      <c r="D11" s="18">
        <f t="shared" si="0"/>
        <v>0</v>
      </c>
      <c r="E11" s="18" t="s">
        <v>227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  <c r="BA11" s="14"/>
      <c r="BB11" s="14"/>
      <c r="BC11" s="14"/>
      <c r="BD11" s="14"/>
      <c r="BE11" s="14"/>
      <c r="BF11" s="14"/>
      <c r="BG11" s="14"/>
      <c r="BH11" s="14"/>
      <c r="BI11" s="14"/>
      <c r="BJ11" s="14"/>
      <c r="BK11" s="14"/>
      <c r="BL11" s="14"/>
      <c r="BM11" s="14"/>
      <c r="BN11" s="14"/>
      <c r="BO11" s="14"/>
      <c r="BP11" s="14"/>
      <c r="BQ11" s="14"/>
      <c r="BR11" s="14"/>
      <c r="BS11" s="14"/>
      <c r="BT11" s="14"/>
      <c r="BU11" s="14"/>
      <c r="BV11" s="14"/>
      <c r="BW11" s="14"/>
      <c r="BX11" s="14"/>
      <c r="BY11" s="14"/>
      <c r="BZ11" s="14"/>
      <c r="CA11" s="14"/>
      <c r="CB11" s="14"/>
      <c r="CC11" s="14"/>
      <c r="CD11" s="14"/>
      <c r="CE11" s="14"/>
      <c r="CF11" s="14"/>
      <c r="CG11" s="14"/>
      <c r="CH11" s="14"/>
      <c r="CI11" s="14"/>
      <c r="CJ11" s="14"/>
      <c r="CK11" s="14"/>
      <c r="CL11" s="14"/>
      <c r="CM11" s="14"/>
      <c r="CN11" s="14"/>
      <c r="CO11" s="14"/>
      <c r="CP11" s="14"/>
      <c r="CQ11" s="14"/>
      <c r="CR11" s="14"/>
      <c r="CS11" s="14"/>
      <c r="CT11" s="14"/>
      <c r="CU11" s="14"/>
      <c r="CV11" s="14"/>
      <c r="CW11" s="14"/>
      <c r="CX11" s="14"/>
      <c r="CY11" s="14"/>
      <c r="CZ11" s="14"/>
      <c r="DA11" s="14"/>
      <c r="DB11" s="14"/>
      <c r="DC11" s="14"/>
      <c r="DD11" s="14"/>
    </row>
    <row r="12" spans="1:120" ht="15" customHeight="1">
      <c r="A12" s="42" t="s">
        <v>248</v>
      </c>
      <c r="B12" s="34">
        <v>896.24</v>
      </c>
      <c r="C12" s="17">
        <v>60</v>
      </c>
      <c r="D12" s="18">
        <f t="shared" si="0"/>
        <v>53774.400000000001</v>
      </c>
      <c r="E12" s="18" t="s">
        <v>269</v>
      </c>
    </row>
    <row r="13" spans="1:120" ht="15" hidden="1" customHeight="1">
      <c r="A13" s="42" t="s">
        <v>254</v>
      </c>
      <c r="B13" s="34">
        <v>721.8</v>
      </c>
      <c r="C13" s="17"/>
      <c r="D13" s="18">
        <f t="shared" si="0"/>
        <v>0</v>
      </c>
      <c r="E13" s="18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  <c r="BA13" s="14"/>
      <c r="BB13" s="14"/>
      <c r="BC13" s="14"/>
      <c r="BD13" s="14"/>
      <c r="BE13" s="14"/>
      <c r="BF13" s="14"/>
      <c r="BG13" s="14"/>
      <c r="BH13" s="14"/>
      <c r="BI13" s="14"/>
      <c r="BJ13" s="14"/>
      <c r="BK13" s="14"/>
      <c r="BL13" s="14"/>
      <c r="BM13" s="14"/>
      <c r="BN13" s="14"/>
      <c r="BO13" s="14"/>
      <c r="BP13" s="14"/>
      <c r="BQ13" s="14"/>
      <c r="BR13" s="14"/>
      <c r="BS13" s="14"/>
      <c r="BT13" s="14"/>
      <c r="BU13" s="14"/>
      <c r="BV13" s="14"/>
      <c r="BW13" s="14"/>
      <c r="BX13" s="14"/>
      <c r="BY13" s="14"/>
      <c r="BZ13" s="14"/>
      <c r="CA13" s="14"/>
      <c r="CB13" s="14"/>
      <c r="CC13" s="14"/>
      <c r="CD13" s="14"/>
      <c r="CE13" s="14"/>
      <c r="CF13" s="14"/>
      <c r="CG13" s="14"/>
      <c r="CH13" s="14"/>
      <c r="CI13" s="14"/>
      <c r="CJ13" s="14"/>
      <c r="CK13" s="14"/>
      <c r="CL13" s="14"/>
      <c r="CM13" s="14"/>
      <c r="CN13" s="14"/>
      <c r="CO13" s="14"/>
      <c r="CP13" s="14"/>
      <c r="CQ13" s="14"/>
      <c r="CR13" s="14"/>
      <c r="CS13" s="14"/>
      <c r="CT13" s="14"/>
      <c r="CU13" s="14"/>
      <c r="CV13" s="14"/>
      <c r="CW13" s="14"/>
      <c r="CX13" s="14"/>
      <c r="CY13" s="14"/>
      <c r="CZ13" s="14"/>
      <c r="DA13" s="14"/>
      <c r="DB13" s="14"/>
      <c r="DC13" s="14"/>
      <c r="DD13" s="14"/>
    </row>
    <row r="14" spans="1:120" ht="15" hidden="1" customHeight="1">
      <c r="A14" s="42" t="s">
        <v>219</v>
      </c>
      <c r="B14" s="34">
        <v>779.95</v>
      </c>
      <c r="C14" s="17"/>
      <c r="D14" s="18">
        <f t="shared" si="0"/>
        <v>0</v>
      </c>
      <c r="E14" s="18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  <c r="BA14" s="14"/>
      <c r="BB14" s="14"/>
      <c r="BC14" s="14"/>
      <c r="BD14" s="14"/>
      <c r="BE14" s="14"/>
      <c r="BF14" s="14"/>
      <c r="BG14" s="14"/>
      <c r="BH14" s="14"/>
      <c r="BI14" s="14"/>
      <c r="BJ14" s="14"/>
      <c r="BK14" s="14"/>
      <c r="BL14" s="14"/>
      <c r="BM14" s="14"/>
      <c r="BN14" s="14"/>
      <c r="BO14" s="14"/>
      <c r="BP14" s="14"/>
      <c r="BQ14" s="14"/>
      <c r="BR14" s="14"/>
      <c r="BS14" s="14"/>
      <c r="BT14" s="14"/>
      <c r="BU14" s="14"/>
      <c r="BV14" s="14"/>
      <c r="BW14" s="14"/>
      <c r="BX14" s="14"/>
      <c r="BY14" s="14"/>
      <c r="BZ14" s="14"/>
      <c r="CA14" s="14"/>
      <c r="CB14" s="14"/>
      <c r="CC14" s="14"/>
      <c r="CD14" s="14"/>
      <c r="CE14" s="14"/>
      <c r="CF14" s="14"/>
      <c r="CG14" s="14"/>
      <c r="CH14" s="14"/>
      <c r="CI14" s="14"/>
      <c r="CJ14" s="14"/>
      <c r="CK14" s="14"/>
      <c r="CL14" s="14"/>
      <c r="CM14" s="14"/>
      <c r="CN14" s="14"/>
      <c r="CO14" s="14"/>
      <c r="CP14" s="14"/>
      <c r="CQ14" s="14"/>
      <c r="CR14" s="14"/>
      <c r="CS14" s="14"/>
      <c r="CT14" s="14"/>
      <c r="CU14" s="14"/>
      <c r="CV14" s="14"/>
      <c r="CW14" s="14"/>
      <c r="CX14" s="14"/>
      <c r="CY14" s="14"/>
      <c r="CZ14" s="14"/>
      <c r="DA14" s="14"/>
      <c r="DB14" s="14"/>
      <c r="DC14" s="14"/>
      <c r="DD14" s="14"/>
    </row>
    <row r="15" spans="1:120" ht="15" hidden="1" customHeight="1">
      <c r="A15" s="42" t="s">
        <v>225</v>
      </c>
      <c r="B15" s="34">
        <v>770.92</v>
      </c>
      <c r="C15" s="17"/>
      <c r="D15" s="18">
        <f t="shared" si="0"/>
        <v>0</v>
      </c>
      <c r="E15" s="18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  <c r="BA15" s="14"/>
      <c r="BB15" s="14"/>
      <c r="BC15" s="14"/>
      <c r="BD15" s="14"/>
      <c r="BE15" s="14"/>
      <c r="BF15" s="14"/>
      <c r="BG15" s="14"/>
      <c r="BH15" s="14"/>
      <c r="BI15" s="14"/>
      <c r="BJ15" s="14"/>
      <c r="BK15" s="14"/>
      <c r="BL15" s="14"/>
      <c r="BM15" s="14"/>
      <c r="BN15" s="14"/>
      <c r="BO15" s="14"/>
      <c r="BP15" s="14"/>
      <c r="BQ15" s="14"/>
      <c r="BR15" s="14"/>
      <c r="BS15" s="14"/>
      <c r="BT15" s="14"/>
      <c r="BU15" s="14"/>
      <c r="BV15" s="14"/>
      <c r="BW15" s="14"/>
      <c r="BX15" s="14"/>
      <c r="BY15" s="14"/>
      <c r="BZ15" s="14"/>
      <c r="CA15" s="14"/>
      <c r="CB15" s="14"/>
      <c r="CC15" s="14"/>
      <c r="CD15" s="14"/>
      <c r="CE15" s="14"/>
      <c r="CF15" s="14"/>
      <c r="CG15" s="14"/>
      <c r="CH15" s="14"/>
      <c r="CI15" s="14"/>
      <c r="CJ15" s="14"/>
      <c r="CK15" s="14"/>
      <c r="CL15" s="14"/>
      <c r="CM15" s="14"/>
      <c r="CN15" s="14"/>
      <c r="CO15" s="14"/>
      <c r="CP15" s="14"/>
      <c r="CQ15" s="14"/>
      <c r="CR15" s="14"/>
      <c r="CS15" s="14"/>
      <c r="CT15" s="14"/>
      <c r="CU15" s="14"/>
      <c r="CV15" s="14"/>
      <c r="CW15" s="14"/>
      <c r="CX15" s="14"/>
      <c r="CY15" s="14"/>
      <c r="CZ15" s="14"/>
      <c r="DA15" s="14"/>
      <c r="DB15" s="14"/>
      <c r="DC15" s="14"/>
      <c r="DD15" s="14"/>
    </row>
    <row r="16" spans="1:120" ht="15" hidden="1" customHeight="1">
      <c r="A16" s="42" t="s">
        <v>236</v>
      </c>
      <c r="B16" s="34">
        <v>779.96</v>
      </c>
      <c r="C16" s="17"/>
      <c r="D16" s="18">
        <f t="shared" si="0"/>
        <v>0</v>
      </c>
      <c r="E16" s="18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  <c r="BA16" s="14"/>
      <c r="BB16" s="14"/>
      <c r="BC16" s="14"/>
      <c r="BD16" s="14"/>
      <c r="BE16" s="14"/>
      <c r="BF16" s="14"/>
      <c r="BG16" s="14"/>
      <c r="BH16" s="14"/>
      <c r="BI16" s="14"/>
      <c r="BJ16" s="14"/>
      <c r="BK16" s="14"/>
      <c r="BL16" s="14"/>
      <c r="BM16" s="14"/>
      <c r="BN16" s="14"/>
      <c r="BO16" s="14"/>
      <c r="BP16" s="14"/>
      <c r="BQ16" s="14"/>
      <c r="BR16" s="14"/>
      <c r="BS16" s="14"/>
      <c r="BT16" s="14"/>
      <c r="BU16" s="14"/>
      <c r="BV16" s="14"/>
      <c r="BW16" s="14"/>
      <c r="BX16" s="14"/>
      <c r="BY16" s="14"/>
      <c r="BZ16" s="14"/>
      <c r="CA16" s="14"/>
      <c r="CB16" s="14"/>
      <c r="CC16" s="14"/>
      <c r="CD16" s="14"/>
      <c r="CE16" s="14"/>
      <c r="CF16" s="14"/>
      <c r="CG16" s="14"/>
      <c r="CH16" s="14"/>
      <c r="CI16" s="14"/>
      <c r="CJ16" s="14"/>
      <c r="CK16" s="14"/>
      <c r="CL16" s="14"/>
      <c r="CM16" s="14"/>
      <c r="CN16" s="14"/>
      <c r="CO16" s="14"/>
      <c r="CP16" s="14"/>
      <c r="CQ16" s="14"/>
      <c r="CR16" s="14"/>
      <c r="CS16" s="14"/>
      <c r="CT16" s="14"/>
      <c r="CU16" s="14"/>
      <c r="CV16" s="14"/>
      <c r="CW16" s="14"/>
      <c r="CX16" s="14"/>
      <c r="CY16" s="14"/>
      <c r="CZ16" s="14"/>
      <c r="DA16" s="14"/>
      <c r="DB16" s="14"/>
      <c r="DC16" s="14"/>
      <c r="DD16" s="14"/>
    </row>
    <row r="17" spans="1:120" ht="15" customHeight="1">
      <c r="A17" s="42" t="s">
        <v>284</v>
      </c>
      <c r="B17" s="34">
        <v>916.29</v>
      </c>
      <c r="C17" s="17">
        <v>20</v>
      </c>
      <c r="D17" s="18">
        <f t="shared" si="0"/>
        <v>18325.8</v>
      </c>
      <c r="E17" s="18" t="s">
        <v>269</v>
      </c>
    </row>
    <row r="18" spans="1:120" ht="15" customHeight="1">
      <c r="A18" s="42" t="s">
        <v>263</v>
      </c>
      <c r="B18" s="34">
        <v>916.29</v>
      </c>
      <c r="C18" s="17">
        <v>60</v>
      </c>
      <c r="D18" s="18">
        <f t="shared" si="0"/>
        <v>54977.399999999994</v>
      </c>
      <c r="E18" s="18" t="s">
        <v>269</v>
      </c>
    </row>
    <row r="19" spans="1:120" ht="15" hidden="1" customHeight="1">
      <c r="A19" s="42" t="s">
        <v>158</v>
      </c>
      <c r="B19" s="34">
        <v>824.06</v>
      </c>
      <c r="C19" s="17"/>
      <c r="D19" s="18">
        <f t="shared" si="0"/>
        <v>0</v>
      </c>
      <c r="E19" s="18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  <c r="BA19" s="14"/>
      <c r="BB19" s="14"/>
      <c r="BC19" s="14"/>
      <c r="BD19" s="14"/>
      <c r="BE19" s="14"/>
      <c r="BF19" s="14"/>
      <c r="BG19" s="14"/>
      <c r="BH19" s="14"/>
      <c r="BI19" s="14"/>
      <c r="BJ19" s="14"/>
      <c r="BK19" s="14"/>
      <c r="BL19" s="14"/>
      <c r="BM19" s="14"/>
      <c r="BN19" s="14"/>
      <c r="BO19" s="14"/>
      <c r="BP19" s="14"/>
      <c r="BQ19" s="14"/>
      <c r="BR19" s="14"/>
      <c r="BS19" s="14"/>
      <c r="BT19" s="14"/>
      <c r="BU19" s="14"/>
      <c r="BV19" s="14"/>
      <c r="BW19" s="14"/>
      <c r="BX19" s="14"/>
      <c r="BY19" s="14"/>
      <c r="BZ19" s="14"/>
      <c r="CA19" s="14"/>
      <c r="CB19" s="14"/>
      <c r="CC19" s="14"/>
      <c r="CD19" s="14"/>
      <c r="CE19" s="14"/>
      <c r="CF19" s="14"/>
      <c r="CG19" s="14"/>
      <c r="CH19" s="14"/>
      <c r="CI19" s="14"/>
      <c r="CJ19" s="14"/>
      <c r="CK19" s="14"/>
      <c r="CL19" s="14"/>
      <c r="CM19" s="14"/>
      <c r="CN19" s="14"/>
      <c r="CO19" s="14"/>
      <c r="CP19" s="14"/>
      <c r="CQ19" s="14"/>
      <c r="CR19" s="14"/>
      <c r="CS19" s="14"/>
      <c r="CT19" s="14"/>
      <c r="CU19" s="14"/>
      <c r="CV19" s="14"/>
      <c r="CW19" s="14"/>
      <c r="CX19" s="14"/>
      <c r="CY19" s="14"/>
      <c r="CZ19" s="14"/>
      <c r="DA19" s="14"/>
      <c r="DB19" s="14"/>
      <c r="DC19" s="14"/>
      <c r="DD19" s="14"/>
    </row>
    <row r="20" spans="1:120" ht="15" hidden="1" customHeight="1">
      <c r="A20" s="42" t="s">
        <v>256</v>
      </c>
      <c r="B20" s="34">
        <v>1032.58</v>
      </c>
      <c r="C20" s="17"/>
      <c r="D20" s="18">
        <f t="shared" si="0"/>
        <v>0</v>
      </c>
      <c r="E20" s="18" t="s">
        <v>269</v>
      </c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  <c r="BA20" s="14"/>
      <c r="BB20" s="14"/>
      <c r="BC20" s="14"/>
      <c r="BD20" s="14"/>
      <c r="BE20" s="14"/>
      <c r="BF20" s="14"/>
      <c r="BG20" s="14"/>
      <c r="BH20" s="14"/>
      <c r="BI20" s="14"/>
      <c r="BJ20" s="14"/>
      <c r="BK20" s="14"/>
      <c r="BL20" s="14"/>
      <c r="BM20" s="14"/>
      <c r="BN20" s="14"/>
      <c r="BO20" s="14"/>
      <c r="BP20" s="14"/>
      <c r="BQ20" s="14"/>
      <c r="BR20" s="14"/>
      <c r="BS20" s="14"/>
      <c r="BT20" s="14"/>
      <c r="BU20" s="14"/>
      <c r="BV20" s="14"/>
      <c r="BW20" s="14"/>
      <c r="BX20" s="14"/>
      <c r="BY20" s="14"/>
      <c r="BZ20" s="14"/>
      <c r="CA20" s="14"/>
      <c r="CB20" s="14"/>
      <c r="CC20" s="14"/>
      <c r="CD20" s="14"/>
      <c r="CE20" s="14"/>
      <c r="CF20" s="14"/>
      <c r="CG20" s="14"/>
      <c r="CH20" s="14"/>
      <c r="CI20" s="14"/>
      <c r="CJ20" s="14"/>
      <c r="CK20" s="14"/>
      <c r="CL20" s="14"/>
      <c r="CM20" s="14"/>
      <c r="CN20" s="14"/>
      <c r="CO20" s="14"/>
      <c r="CP20" s="14"/>
      <c r="CQ20" s="14"/>
      <c r="CR20" s="14"/>
      <c r="CS20" s="14"/>
      <c r="CT20" s="14"/>
      <c r="CU20" s="14"/>
      <c r="CV20" s="14"/>
      <c r="CW20" s="14"/>
      <c r="CX20" s="14"/>
      <c r="CY20" s="14"/>
      <c r="CZ20" s="14"/>
      <c r="DA20" s="14"/>
      <c r="DB20" s="14"/>
      <c r="DC20" s="14"/>
      <c r="DD20" s="14"/>
    </row>
    <row r="21" spans="1:120" ht="15" hidden="1" customHeight="1">
      <c r="A21" s="42" t="s">
        <v>18</v>
      </c>
      <c r="B21" s="34">
        <v>916.29</v>
      </c>
      <c r="C21" s="17"/>
      <c r="D21" s="18">
        <f t="shared" si="0"/>
        <v>0</v>
      </c>
      <c r="E21" s="18" t="s">
        <v>249</v>
      </c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  <c r="BA21" s="14"/>
      <c r="BB21" s="14"/>
      <c r="BC21" s="14"/>
      <c r="BD21" s="14"/>
      <c r="BE21" s="14"/>
      <c r="BF21" s="14"/>
      <c r="BG21" s="14"/>
      <c r="BH21" s="14"/>
      <c r="BI21" s="14"/>
      <c r="BJ21" s="14"/>
      <c r="BK21" s="14"/>
      <c r="BL21" s="14"/>
      <c r="BM21" s="14"/>
      <c r="BN21" s="14"/>
      <c r="BO21" s="14"/>
      <c r="BP21" s="14"/>
      <c r="BQ21" s="14"/>
      <c r="BR21" s="14"/>
      <c r="BS21" s="14"/>
      <c r="BT21" s="14"/>
      <c r="BU21" s="14"/>
      <c r="BV21" s="14"/>
      <c r="BW21" s="14"/>
      <c r="BX21" s="14"/>
      <c r="BY21" s="14"/>
      <c r="BZ21" s="14"/>
      <c r="CA21" s="14"/>
      <c r="CB21" s="14"/>
      <c r="CC21" s="14"/>
      <c r="CD21" s="14"/>
      <c r="CE21" s="14"/>
      <c r="CF21" s="14"/>
      <c r="CG21" s="14"/>
      <c r="CH21" s="14"/>
      <c r="CI21" s="14"/>
      <c r="CJ21" s="14"/>
      <c r="CK21" s="14"/>
      <c r="CL21" s="14"/>
      <c r="CM21" s="14"/>
      <c r="CN21" s="14"/>
      <c r="CO21" s="14"/>
      <c r="CP21" s="14"/>
      <c r="CQ21" s="14"/>
      <c r="CR21" s="14"/>
      <c r="CS21" s="14"/>
      <c r="CT21" s="14"/>
      <c r="CU21" s="14"/>
      <c r="CV21" s="14"/>
      <c r="CW21" s="14"/>
      <c r="CX21" s="14"/>
      <c r="CY21" s="14"/>
      <c r="CZ21" s="14"/>
      <c r="DA21" s="14"/>
      <c r="DB21" s="14"/>
      <c r="DC21" s="14"/>
      <c r="DD21" s="14"/>
    </row>
    <row r="22" spans="1:120" ht="15" hidden="1" customHeight="1">
      <c r="A22" s="42" t="s">
        <v>155</v>
      </c>
      <c r="B22" s="34">
        <v>896.23500000000001</v>
      </c>
      <c r="C22" s="17"/>
      <c r="D22" s="18">
        <f t="shared" si="0"/>
        <v>0</v>
      </c>
      <c r="E22" s="18"/>
      <c r="F22" s="15"/>
      <c r="G22" s="15"/>
      <c r="H22" s="15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  <c r="AL22" s="15"/>
      <c r="AM22" s="15"/>
      <c r="AN22" s="15"/>
      <c r="AO22" s="15"/>
      <c r="AP22" s="15"/>
      <c r="AQ22" s="15"/>
      <c r="AR22" s="15"/>
      <c r="AS22" s="15"/>
      <c r="AT22" s="15"/>
      <c r="AU22" s="15"/>
      <c r="AV22" s="15"/>
      <c r="AW22" s="15"/>
      <c r="AX22" s="15"/>
      <c r="AY22" s="15"/>
      <c r="AZ22" s="15"/>
      <c r="BA22" s="15"/>
      <c r="BB22" s="15"/>
      <c r="BC22" s="15"/>
      <c r="BD22" s="15"/>
      <c r="BE22" s="15"/>
      <c r="BF22" s="15"/>
      <c r="BG22" s="15"/>
      <c r="BH22" s="15"/>
      <c r="BI22" s="15"/>
      <c r="BJ22" s="15"/>
      <c r="BK22" s="15"/>
      <c r="BL22" s="15"/>
      <c r="BM22" s="15"/>
      <c r="BN22" s="15"/>
      <c r="BO22" s="15"/>
      <c r="BP22" s="15"/>
      <c r="BQ22" s="15"/>
      <c r="BR22" s="15"/>
      <c r="BS22" s="15"/>
      <c r="BT22" s="15"/>
      <c r="BU22" s="15"/>
      <c r="BV22" s="15"/>
      <c r="BW22" s="15"/>
      <c r="BX22" s="15"/>
      <c r="BY22" s="15"/>
      <c r="BZ22" s="15"/>
      <c r="CA22" s="15"/>
      <c r="CB22" s="15"/>
      <c r="CC22" s="15"/>
      <c r="CD22" s="15"/>
      <c r="CE22" s="15"/>
      <c r="CF22" s="15"/>
      <c r="CG22" s="15"/>
      <c r="CH22" s="15"/>
      <c r="CI22" s="15"/>
      <c r="CJ22" s="15"/>
      <c r="CK22" s="15"/>
      <c r="CL22" s="15"/>
      <c r="CM22" s="15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</row>
    <row r="23" spans="1:120" ht="15" hidden="1" customHeight="1">
      <c r="A23" s="42" t="s">
        <v>124</v>
      </c>
      <c r="B23" s="34">
        <v>868.17</v>
      </c>
      <c r="C23" s="17"/>
      <c r="D23" s="18">
        <f t="shared" si="0"/>
        <v>0</v>
      </c>
      <c r="E23" s="18"/>
      <c r="F23" s="15"/>
      <c r="G23" s="15"/>
      <c r="H23" s="15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  <c r="AE23" s="15"/>
      <c r="AF23" s="15"/>
      <c r="AG23" s="15"/>
      <c r="AH23" s="15"/>
      <c r="AI23" s="15"/>
      <c r="AJ23" s="15"/>
      <c r="AK23" s="15"/>
      <c r="AL23" s="15"/>
      <c r="AM23" s="15"/>
      <c r="AN23" s="15"/>
      <c r="AO23" s="15"/>
      <c r="AP23" s="15"/>
      <c r="AQ23" s="15"/>
      <c r="AR23" s="15"/>
      <c r="AS23" s="15"/>
      <c r="AT23" s="15"/>
      <c r="AU23" s="15"/>
      <c r="AV23" s="15"/>
      <c r="AW23" s="15"/>
      <c r="AX23" s="15"/>
      <c r="AY23" s="15"/>
      <c r="AZ23" s="15"/>
      <c r="BA23" s="15"/>
      <c r="BB23" s="15"/>
      <c r="BC23" s="15"/>
      <c r="BD23" s="15"/>
      <c r="BE23" s="15"/>
      <c r="BF23" s="15"/>
      <c r="BG23" s="15"/>
      <c r="BH23" s="15"/>
      <c r="BI23" s="15"/>
      <c r="BJ23" s="15"/>
      <c r="BK23" s="15"/>
      <c r="BL23" s="15"/>
      <c r="BM23" s="15"/>
      <c r="BN23" s="15"/>
      <c r="BO23" s="15"/>
      <c r="BP23" s="15"/>
      <c r="BQ23" s="15"/>
      <c r="BR23" s="15"/>
      <c r="BS23" s="15"/>
      <c r="BT23" s="15"/>
      <c r="BU23" s="15"/>
      <c r="BV23" s="15"/>
      <c r="BW23" s="15"/>
      <c r="BX23" s="15"/>
      <c r="BY23" s="15"/>
      <c r="BZ23" s="15"/>
      <c r="CA23" s="15"/>
      <c r="CB23" s="15"/>
      <c r="CC23" s="15"/>
      <c r="CD23" s="15"/>
      <c r="CE23" s="15"/>
      <c r="CF23" s="15"/>
      <c r="CG23" s="15"/>
      <c r="CH23" s="15"/>
      <c r="CI23" s="15"/>
      <c r="CJ23" s="15"/>
      <c r="CK23" s="15"/>
      <c r="CL23" s="15"/>
      <c r="CM23" s="15"/>
      <c r="CN23" s="15"/>
      <c r="CO23" s="15"/>
      <c r="CP23" s="15"/>
      <c r="CQ23" s="15"/>
      <c r="CR23" s="15"/>
      <c r="CS23" s="15"/>
      <c r="CT23" s="15"/>
      <c r="CU23" s="15"/>
      <c r="CV23" s="15"/>
      <c r="CW23" s="15"/>
      <c r="CX23" s="15"/>
      <c r="CY23" s="15"/>
      <c r="CZ23" s="15"/>
      <c r="DA23" s="15"/>
      <c r="DB23" s="15"/>
      <c r="DC23" s="15"/>
      <c r="DD23" s="15"/>
      <c r="DE23" s="15"/>
      <c r="DF23" s="15"/>
      <c r="DG23" s="15"/>
      <c r="DH23" s="15"/>
      <c r="DI23" s="15"/>
      <c r="DJ23" s="15"/>
      <c r="DK23" s="15"/>
      <c r="DL23" s="15"/>
      <c r="DM23" s="15"/>
      <c r="DN23" s="15"/>
      <c r="DO23" s="15"/>
      <c r="DP23" s="15"/>
    </row>
    <row r="24" spans="1:120" ht="15" hidden="1" customHeight="1">
      <c r="A24" s="42" t="s">
        <v>183</v>
      </c>
      <c r="B24" s="34">
        <v>901.24800000000005</v>
      </c>
      <c r="C24" s="17"/>
      <c r="D24" s="18">
        <f t="shared" si="0"/>
        <v>0</v>
      </c>
      <c r="E24" s="18" t="s">
        <v>208</v>
      </c>
      <c r="F24" s="15"/>
      <c r="G24" s="15"/>
      <c r="H24" s="15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  <c r="AL24" s="15"/>
      <c r="AM24" s="15"/>
      <c r="AN24" s="15"/>
      <c r="AO24" s="15"/>
      <c r="AP24" s="15"/>
      <c r="AQ24" s="15"/>
      <c r="AR24" s="15"/>
      <c r="AS24" s="15"/>
      <c r="AT24" s="15"/>
      <c r="AU24" s="15"/>
      <c r="AV24" s="15"/>
      <c r="AW24" s="15"/>
      <c r="AX24" s="15"/>
      <c r="AY24" s="15"/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  <c r="BL24" s="15"/>
      <c r="BM24" s="15"/>
      <c r="BN24" s="15"/>
      <c r="BO24" s="15"/>
      <c r="BP24" s="15"/>
      <c r="BQ24" s="15"/>
      <c r="BR24" s="15"/>
      <c r="BS24" s="15"/>
      <c r="BT24" s="15"/>
      <c r="BU24" s="15"/>
      <c r="BV24" s="15"/>
      <c r="BW24" s="15"/>
      <c r="BX24" s="15"/>
      <c r="BY24" s="15"/>
      <c r="BZ24" s="15"/>
      <c r="CA24" s="15"/>
      <c r="CB24" s="15"/>
      <c r="CC24" s="15"/>
      <c r="CD24" s="15"/>
      <c r="CE24" s="15"/>
      <c r="CF24" s="15"/>
      <c r="CG24" s="15"/>
      <c r="CH24" s="15"/>
      <c r="CI24" s="15"/>
      <c r="CJ24" s="15"/>
      <c r="CK24" s="15"/>
      <c r="CL24" s="15"/>
      <c r="CM24" s="15"/>
      <c r="CN24" s="15"/>
      <c r="CO24" s="15"/>
      <c r="CP24" s="15"/>
      <c r="CQ24" s="15"/>
      <c r="CR24" s="15"/>
      <c r="CS24" s="15"/>
      <c r="CT24" s="15"/>
      <c r="CU24" s="15"/>
      <c r="CV24" s="15"/>
      <c r="CW24" s="15"/>
      <c r="CX24" s="15"/>
      <c r="CY24" s="15"/>
      <c r="CZ24" s="15"/>
      <c r="DA24" s="15"/>
      <c r="DB24" s="15"/>
      <c r="DC24" s="15"/>
      <c r="DD24" s="15"/>
      <c r="DE24" s="15"/>
      <c r="DF24" s="15"/>
      <c r="DG24" s="15"/>
      <c r="DH24" s="15"/>
      <c r="DI24" s="15"/>
      <c r="DJ24" s="15"/>
      <c r="DK24" s="15"/>
      <c r="DL24" s="15"/>
      <c r="DM24" s="15"/>
      <c r="DN24" s="15"/>
      <c r="DO24" s="15"/>
      <c r="DP24" s="15"/>
    </row>
    <row r="25" spans="1:120" ht="15" hidden="1" customHeight="1">
      <c r="A25" s="42" t="s">
        <v>273</v>
      </c>
      <c r="B25" s="34">
        <v>969.42</v>
      </c>
      <c r="C25" s="17"/>
      <c r="D25" s="18">
        <f t="shared" si="0"/>
        <v>0</v>
      </c>
      <c r="E25" s="18" t="s">
        <v>269</v>
      </c>
      <c r="F25" s="15"/>
      <c r="G25" s="15"/>
      <c r="H25" s="15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  <c r="AE25" s="15"/>
      <c r="AF25" s="15"/>
      <c r="AG25" s="15"/>
      <c r="AH25" s="15"/>
      <c r="AI25" s="15"/>
      <c r="AJ25" s="15"/>
      <c r="AK25" s="15"/>
      <c r="AL25" s="15"/>
      <c r="AM25" s="15"/>
      <c r="AN25" s="15"/>
      <c r="AO25" s="15"/>
      <c r="AP25" s="15"/>
      <c r="AQ25" s="15"/>
      <c r="AR25" s="15"/>
      <c r="AS25" s="15"/>
      <c r="AT25" s="15"/>
      <c r="AU25" s="15"/>
      <c r="AV25" s="15"/>
      <c r="AW25" s="15"/>
      <c r="AX25" s="15"/>
      <c r="AY25" s="15"/>
      <c r="AZ25" s="15"/>
      <c r="BA25" s="15"/>
      <c r="BB25" s="15"/>
      <c r="BC25" s="15"/>
      <c r="BD25" s="15"/>
      <c r="BE25" s="15"/>
      <c r="BF25" s="15"/>
      <c r="BG25" s="15"/>
      <c r="BH25" s="15"/>
      <c r="BI25" s="15"/>
      <c r="BJ25" s="15"/>
      <c r="BK25" s="15"/>
      <c r="BL25" s="15"/>
      <c r="BM25" s="15"/>
      <c r="BN25" s="15"/>
      <c r="BO25" s="15"/>
      <c r="BP25" s="15"/>
      <c r="BQ25" s="15"/>
      <c r="BR25" s="15"/>
      <c r="BS25" s="15"/>
      <c r="BT25" s="15"/>
      <c r="BU25" s="15"/>
      <c r="BV25" s="15"/>
      <c r="BW25" s="15"/>
      <c r="BX25" s="15"/>
      <c r="BY25" s="15"/>
      <c r="BZ25" s="15"/>
      <c r="CA25" s="15"/>
      <c r="CB25" s="15"/>
      <c r="CC25" s="15"/>
      <c r="CD25" s="15"/>
      <c r="CE25" s="15"/>
      <c r="CF25" s="15"/>
      <c r="CG25" s="15"/>
      <c r="CH25" s="15"/>
      <c r="CI25" s="15"/>
      <c r="CJ25" s="15"/>
      <c r="CK25" s="15"/>
      <c r="CL25" s="15"/>
      <c r="CM25" s="15"/>
      <c r="CN25" s="15"/>
      <c r="CO25" s="15"/>
      <c r="CP25" s="15"/>
      <c r="CQ25" s="15"/>
      <c r="CR25" s="15"/>
      <c r="CS25" s="15"/>
      <c r="CT25" s="15"/>
      <c r="CU25" s="15"/>
      <c r="CV25" s="15"/>
      <c r="CW25" s="15"/>
      <c r="CX25" s="15"/>
      <c r="CY25" s="15"/>
      <c r="CZ25" s="15"/>
      <c r="DA25" s="15"/>
      <c r="DB25" s="15"/>
      <c r="DC25" s="15"/>
      <c r="DD25" s="15"/>
      <c r="DE25" s="15"/>
      <c r="DF25" s="15"/>
      <c r="DG25" s="15"/>
      <c r="DH25" s="15"/>
      <c r="DI25" s="15"/>
      <c r="DJ25" s="15"/>
      <c r="DK25" s="15"/>
      <c r="DL25" s="15"/>
      <c r="DM25" s="15"/>
      <c r="DN25" s="15"/>
      <c r="DO25" s="15"/>
      <c r="DP25" s="15"/>
    </row>
    <row r="26" spans="1:120" ht="15" hidden="1" customHeight="1">
      <c r="A26" s="42" t="s">
        <v>224</v>
      </c>
      <c r="B26" s="34">
        <v>824.06</v>
      </c>
      <c r="C26" s="17"/>
      <c r="D26" s="18">
        <f t="shared" si="0"/>
        <v>0</v>
      </c>
      <c r="E26" s="18"/>
      <c r="F26" s="15"/>
      <c r="G26" s="15"/>
      <c r="H26" s="15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  <c r="AL26" s="15"/>
      <c r="AM26" s="15"/>
      <c r="AN26" s="15"/>
      <c r="AO26" s="15"/>
      <c r="AP26" s="15"/>
      <c r="AQ26" s="15"/>
      <c r="AR26" s="15"/>
      <c r="AS26" s="15"/>
      <c r="AT26" s="15"/>
      <c r="AU26" s="15"/>
      <c r="AV26" s="15"/>
      <c r="AW26" s="15"/>
      <c r="AX26" s="15"/>
      <c r="AY26" s="15"/>
      <c r="AZ26" s="15"/>
      <c r="BA26" s="15"/>
      <c r="BB26" s="15"/>
      <c r="BC26" s="15"/>
      <c r="BD26" s="15"/>
      <c r="BE26" s="15"/>
      <c r="BF26" s="15"/>
      <c r="BG26" s="15"/>
      <c r="BH26" s="15"/>
      <c r="BI26" s="15"/>
      <c r="BJ26" s="15"/>
      <c r="BK26" s="15"/>
      <c r="BL26" s="15"/>
      <c r="BM26" s="15"/>
      <c r="BN26" s="15"/>
      <c r="BO26" s="15"/>
      <c r="BP26" s="15"/>
      <c r="BQ26" s="15"/>
      <c r="BR26" s="15"/>
      <c r="BS26" s="15"/>
      <c r="BT26" s="15"/>
      <c r="BU26" s="15"/>
      <c r="BV26" s="15"/>
      <c r="BW26" s="15"/>
      <c r="BX26" s="15"/>
      <c r="BY26" s="15"/>
      <c r="BZ26" s="15"/>
      <c r="CA26" s="15"/>
      <c r="CB26" s="15"/>
      <c r="CC26" s="15"/>
      <c r="CD26" s="15"/>
      <c r="CE26" s="15"/>
      <c r="CF26" s="15"/>
      <c r="CG26" s="15"/>
      <c r="CH26" s="15"/>
      <c r="CI26" s="15"/>
      <c r="CJ26" s="15"/>
      <c r="CK26" s="15"/>
      <c r="CL26" s="15"/>
      <c r="CM26" s="15"/>
      <c r="CN26" s="15"/>
      <c r="CO26" s="15"/>
      <c r="CP26" s="15"/>
      <c r="CQ26" s="15"/>
      <c r="CR26" s="15"/>
      <c r="CS26" s="15"/>
      <c r="CT26" s="15"/>
      <c r="CU26" s="15"/>
      <c r="CV26" s="15"/>
      <c r="CW26" s="15"/>
      <c r="CX26" s="15"/>
      <c r="CY26" s="15"/>
      <c r="CZ26" s="15"/>
      <c r="DA26" s="15"/>
      <c r="DB26" s="15"/>
      <c r="DC26" s="15"/>
      <c r="DD26" s="15"/>
      <c r="DE26" s="15"/>
      <c r="DF26" s="15"/>
      <c r="DG26" s="15"/>
      <c r="DH26" s="15"/>
      <c r="DI26" s="15"/>
      <c r="DJ26" s="15"/>
      <c r="DK26" s="15"/>
      <c r="DL26" s="15"/>
      <c r="DM26" s="15"/>
      <c r="DN26" s="15"/>
      <c r="DO26" s="15"/>
      <c r="DP26" s="15"/>
    </row>
    <row r="27" spans="1:120" ht="15" hidden="1" customHeight="1">
      <c r="A27" s="42" t="s">
        <v>244</v>
      </c>
      <c r="B27" s="34">
        <v>798.99</v>
      </c>
      <c r="C27" s="17"/>
      <c r="D27" s="18">
        <f t="shared" si="0"/>
        <v>0</v>
      </c>
      <c r="E27" s="18"/>
      <c r="F27" s="15"/>
      <c r="G27" s="15"/>
      <c r="H27" s="15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  <c r="AE27" s="15"/>
      <c r="AF27" s="15"/>
      <c r="AG27" s="15"/>
      <c r="AH27" s="15"/>
      <c r="AI27" s="15"/>
      <c r="AJ27" s="15"/>
      <c r="AK27" s="15"/>
      <c r="AL27" s="15"/>
      <c r="AM27" s="15"/>
      <c r="AN27" s="15"/>
      <c r="AO27" s="15"/>
      <c r="AP27" s="15"/>
      <c r="AQ27" s="15"/>
      <c r="AR27" s="15"/>
      <c r="AS27" s="15"/>
      <c r="AT27" s="15"/>
      <c r="AU27" s="15"/>
      <c r="AV27" s="15"/>
      <c r="AW27" s="15"/>
      <c r="AX27" s="15"/>
      <c r="AY27" s="15"/>
      <c r="AZ27" s="15"/>
      <c r="BA27" s="15"/>
      <c r="BB27" s="15"/>
      <c r="BC27" s="15"/>
      <c r="BD27" s="15"/>
      <c r="BE27" s="15"/>
      <c r="BF27" s="15"/>
      <c r="BG27" s="15"/>
      <c r="BH27" s="15"/>
      <c r="BI27" s="15"/>
      <c r="BJ27" s="15"/>
      <c r="BK27" s="15"/>
      <c r="BL27" s="15"/>
      <c r="BM27" s="15"/>
      <c r="BN27" s="15"/>
      <c r="BO27" s="15"/>
      <c r="BP27" s="15"/>
      <c r="BQ27" s="15"/>
      <c r="BR27" s="15"/>
      <c r="BS27" s="15"/>
      <c r="BT27" s="15"/>
      <c r="BU27" s="15"/>
      <c r="BV27" s="15"/>
      <c r="BW27" s="15"/>
      <c r="BX27" s="15"/>
      <c r="BY27" s="15"/>
      <c r="BZ27" s="15"/>
      <c r="CA27" s="15"/>
      <c r="CB27" s="15"/>
      <c r="CC27" s="15"/>
      <c r="CD27" s="15"/>
      <c r="CE27" s="15"/>
      <c r="CF27" s="15"/>
      <c r="CG27" s="15"/>
      <c r="CH27" s="15"/>
      <c r="CI27" s="15"/>
      <c r="CJ27" s="15"/>
      <c r="CK27" s="15"/>
      <c r="CL27" s="15"/>
      <c r="CM27" s="15"/>
      <c r="CN27" s="15"/>
      <c r="CO27" s="15"/>
      <c r="CP27" s="15"/>
      <c r="CQ27" s="15"/>
      <c r="CR27" s="15"/>
      <c r="CS27" s="15"/>
      <c r="CT27" s="15"/>
      <c r="CU27" s="15"/>
      <c r="CV27" s="15"/>
      <c r="CW27" s="15"/>
      <c r="CX27" s="15"/>
      <c r="CY27" s="15"/>
      <c r="CZ27" s="15"/>
      <c r="DA27" s="15"/>
      <c r="DB27" s="15"/>
      <c r="DC27" s="15"/>
      <c r="DD27" s="15"/>
      <c r="DE27" s="15"/>
      <c r="DF27" s="15"/>
      <c r="DG27" s="15"/>
      <c r="DH27" s="15"/>
      <c r="DI27" s="15"/>
      <c r="DJ27" s="15"/>
      <c r="DK27" s="15"/>
      <c r="DL27" s="15"/>
      <c r="DM27" s="15"/>
      <c r="DN27" s="15"/>
      <c r="DO27" s="15"/>
      <c r="DP27" s="15"/>
    </row>
    <row r="28" spans="1:120" ht="15" hidden="1" customHeight="1">
      <c r="A28" s="42" t="s">
        <v>128</v>
      </c>
      <c r="B28" s="34">
        <v>1072.675</v>
      </c>
      <c r="C28" s="17"/>
      <c r="D28" s="18">
        <f t="shared" si="0"/>
        <v>0</v>
      </c>
      <c r="E28" s="18"/>
      <c r="F28" s="15"/>
      <c r="G28" s="15"/>
      <c r="H28" s="15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  <c r="AL28" s="15"/>
      <c r="AM28" s="15"/>
      <c r="AN28" s="15"/>
      <c r="AO28" s="15"/>
      <c r="AP28" s="15"/>
      <c r="AQ28" s="15"/>
      <c r="AR28" s="15"/>
      <c r="AS28" s="15"/>
      <c r="AT28" s="15"/>
      <c r="AU28" s="15"/>
      <c r="AV28" s="15"/>
      <c r="AW28" s="15"/>
      <c r="AX28" s="15"/>
      <c r="AY28" s="15"/>
      <c r="AZ28" s="15"/>
      <c r="BA28" s="15"/>
      <c r="BB28" s="15"/>
      <c r="BC28" s="15"/>
      <c r="BD28" s="15"/>
      <c r="BE28" s="15"/>
      <c r="BF28" s="15"/>
      <c r="BG28" s="15"/>
      <c r="BH28" s="15"/>
      <c r="BI28" s="15"/>
      <c r="BJ28" s="15"/>
      <c r="BK28" s="15"/>
      <c r="BL28" s="15"/>
      <c r="BM28" s="15"/>
      <c r="BN28" s="15"/>
      <c r="BO28" s="15"/>
      <c r="BP28" s="15"/>
      <c r="BQ28" s="15"/>
      <c r="BR28" s="15"/>
      <c r="BS28" s="15"/>
      <c r="BT28" s="15"/>
      <c r="BU28" s="15"/>
      <c r="BV28" s="15"/>
      <c r="BW28" s="15"/>
      <c r="BX28" s="15"/>
      <c r="BY28" s="15"/>
      <c r="BZ28" s="15"/>
      <c r="CA28" s="15"/>
      <c r="CB28" s="15"/>
      <c r="CC28" s="15"/>
      <c r="CD28" s="15"/>
      <c r="CE28" s="15"/>
      <c r="CF28" s="15"/>
      <c r="CG28" s="15"/>
      <c r="CH28" s="15"/>
      <c r="CI28" s="15"/>
      <c r="CJ28" s="15"/>
      <c r="CK28" s="15"/>
      <c r="CL28" s="15"/>
      <c r="CM28" s="15"/>
      <c r="CN28" s="15"/>
      <c r="CO28" s="15"/>
      <c r="CP28" s="15"/>
      <c r="CQ28" s="15"/>
      <c r="CR28" s="15"/>
      <c r="CS28" s="15"/>
      <c r="CT28" s="15"/>
      <c r="CU28" s="15"/>
      <c r="CV28" s="15"/>
      <c r="CW28" s="15"/>
      <c r="CX28" s="15"/>
      <c r="CY28" s="15"/>
      <c r="CZ28" s="15"/>
      <c r="DA28" s="15"/>
      <c r="DB28" s="15"/>
      <c r="DC28" s="15"/>
      <c r="DD28" s="15"/>
      <c r="DE28" s="15"/>
      <c r="DF28" s="15"/>
      <c r="DG28" s="15"/>
      <c r="DH28" s="15"/>
      <c r="DI28" s="15"/>
      <c r="DJ28" s="15"/>
      <c r="DK28" s="15"/>
      <c r="DL28" s="15"/>
      <c r="DM28" s="15"/>
      <c r="DN28" s="15"/>
      <c r="DO28" s="15"/>
      <c r="DP28" s="15"/>
    </row>
    <row r="29" spans="1:120" ht="15" hidden="1" customHeight="1">
      <c r="A29" s="42" t="s">
        <v>60</v>
      </c>
      <c r="B29" s="34">
        <v>980.44500000000005</v>
      </c>
      <c r="C29" s="17"/>
      <c r="D29" s="18">
        <f t="shared" si="0"/>
        <v>0</v>
      </c>
      <c r="E29" s="18"/>
      <c r="F29" s="15"/>
      <c r="G29" s="15"/>
      <c r="H29" s="15"/>
      <c r="I29" s="15"/>
      <c r="J29" s="15"/>
      <c r="K29" s="15"/>
      <c r="L29" s="15"/>
      <c r="M29" s="15"/>
      <c r="N29" s="15"/>
      <c r="O29" s="15"/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  <c r="AE29" s="15"/>
      <c r="AF29" s="15"/>
      <c r="AG29" s="15"/>
      <c r="AH29" s="15"/>
      <c r="AI29" s="15"/>
      <c r="AJ29" s="15"/>
      <c r="AK29" s="15"/>
      <c r="AL29" s="15"/>
      <c r="AM29" s="15"/>
      <c r="AN29" s="15"/>
      <c r="AO29" s="15"/>
      <c r="AP29" s="15"/>
      <c r="AQ29" s="15"/>
      <c r="AR29" s="15"/>
      <c r="AS29" s="15"/>
      <c r="AT29" s="15"/>
      <c r="AU29" s="15"/>
      <c r="AV29" s="15"/>
      <c r="AW29" s="15"/>
      <c r="AX29" s="15"/>
      <c r="AY29" s="15"/>
      <c r="AZ29" s="15"/>
      <c r="BA29" s="15"/>
      <c r="BB29" s="15"/>
      <c r="BC29" s="15"/>
      <c r="BD29" s="15"/>
      <c r="BE29" s="15"/>
      <c r="BF29" s="15"/>
      <c r="BG29" s="15"/>
      <c r="BH29" s="15"/>
      <c r="BI29" s="15"/>
      <c r="BJ29" s="15"/>
      <c r="BK29" s="15"/>
      <c r="BL29" s="15"/>
      <c r="BM29" s="15"/>
      <c r="BN29" s="15"/>
      <c r="BO29" s="15"/>
      <c r="BP29" s="15"/>
      <c r="BQ29" s="15"/>
      <c r="BR29" s="15"/>
      <c r="BS29" s="15"/>
      <c r="BT29" s="15"/>
      <c r="BU29" s="15"/>
      <c r="BV29" s="15"/>
      <c r="BW29" s="15"/>
      <c r="BX29" s="15"/>
      <c r="BY29" s="15"/>
      <c r="BZ29" s="15"/>
      <c r="CA29" s="15"/>
      <c r="CB29" s="15"/>
      <c r="CC29" s="15"/>
      <c r="CD29" s="15"/>
      <c r="CE29" s="15"/>
      <c r="CF29" s="15"/>
      <c r="CG29" s="15"/>
      <c r="CH29" s="15"/>
      <c r="CI29" s="15"/>
      <c r="CJ29" s="15"/>
      <c r="CK29" s="15"/>
      <c r="CL29" s="15"/>
      <c r="CM29" s="15"/>
      <c r="CN29" s="15"/>
      <c r="CO29" s="15"/>
      <c r="CP29" s="15"/>
      <c r="CQ29" s="15"/>
      <c r="CR29" s="15"/>
      <c r="CS29" s="15"/>
      <c r="CT29" s="15"/>
      <c r="CU29" s="15"/>
      <c r="CV29" s="15"/>
      <c r="CW29" s="15"/>
      <c r="CX29" s="15"/>
      <c r="CY29" s="15"/>
      <c r="CZ29" s="15"/>
      <c r="DA29" s="15"/>
      <c r="DB29" s="15"/>
      <c r="DC29" s="15"/>
      <c r="DD29" s="15"/>
      <c r="DE29" s="15"/>
      <c r="DF29" s="15"/>
      <c r="DG29" s="15"/>
      <c r="DH29" s="15"/>
      <c r="DI29" s="15"/>
      <c r="DJ29" s="15"/>
      <c r="DK29" s="15"/>
      <c r="DL29" s="15"/>
      <c r="DM29" s="15"/>
      <c r="DN29" s="15"/>
      <c r="DO29" s="15"/>
      <c r="DP29" s="15"/>
    </row>
    <row r="30" spans="1:120" ht="15" hidden="1" customHeight="1">
      <c r="A30" s="42" t="s">
        <v>223</v>
      </c>
      <c r="B30" s="34">
        <v>858.14</v>
      </c>
      <c r="C30" s="17"/>
      <c r="D30" s="18">
        <f t="shared" si="0"/>
        <v>0</v>
      </c>
      <c r="E30" s="18" t="s">
        <v>218</v>
      </c>
      <c r="F30" s="15"/>
      <c r="G30" s="15"/>
      <c r="H30" s="15"/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  <c r="AL30" s="15"/>
      <c r="AM30" s="15"/>
      <c r="AN30" s="15"/>
      <c r="AO30" s="15"/>
      <c r="AP30" s="15"/>
      <c r="AQ30" s="15"/>
      <c r="AR30" s="15"/>
      <c r="AS30" s="15"/>
      <c r="AT30" s="15"/>
      <c r="AU30" s="15"/>
      <c r="AV30" s="15"/>
      <c r="AW30" s="15"/>
      <c r="AX30" s="15"/>
      <c r="AY30" s="15"/>
      <c r="AZ30" s="15"/>
      <c r="BA30" s="15"/>
      <c r="BB30" s="15"/>
      <c r="BC30" s="15"/>
      <c r="BD30" s="15"/>
      <c r="BE30" s="15"/>
      <c r="BF30" s="15"/>
      <c r="BG30" s="15"/>
      <c r="BH30" s="15"/>
      <c r="BI30" s="15"/>
      <c r="BJ30" s="15"/>
      <c r="BK30" s="15"/>
      <c r="BL30" s="15"/>
      <c r="BM30" s="15"/>
      <c r="BN30" s="15"/>
      <c r="BO30" s="15"/>
      <c r="BP30" s="15"/>
      <c r="BQ30" s="15"/>
      <c r="BR30" s="15"/>
      <c r="BS30" s="15"/>
      <c r="BT30" s="15"/>
      <c r="BU30" s="15"/>
      <c r="BV30" s="15"/>
      <c r="BW30" s="15"/>
      <c r="BX30" s="15"/>
      <c r="BY30" s="15"/>
      <c r="BZ30" s="15"/>
      <c r="CA30" s="15"/>
      <c r="CB30" s="15"/>
      <c r="CC30" s="15"/>
      <c r="CD30" s="15"/>
      <c r="CE30" s="15"/>
      <c r="CF30" s="15"/>
      <c r="CG30" s="15"/>
      <c r="CH30" s="15"/>
      <c r="CI30" s="15"/>
      <c r="CJ30" s="15"/>
      <c r="CK30" s="15"/>
      <c r="CL30" s="15"/>
      <c r="CM30" s="15"/>
      <c r="CN30" s="15"/>
      <c r="CO30" s="15"/>
      <c r="CP30" s="15"/>
      <c r="CQ30" s="15"/>
      <c r="CR30" s="15"/>
      <c r="CS30" s="15"/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/>
      <c r="DM30" s="15"/>
      <c r="DN30" s="15"/>
      <c r="DO30" s="15"/>
      <c r="DP30" s="15"/>
    </row>
    <row r="31" spans="1:120" ht="15" hidden="1" customHeight="1">
      <c r="A31" s="42" t="s">
        <v>147</v>
      </c>
      <c r="B31" s="34">
        <v>858.14</v>
      </c>
      <c r="C31" s="17"/>
      <c r="D31" s="18">
        <f t="shared" si="0"/>
        <v>0</v>
      </c>
      <c r="E31" s="18"/>
      <c r="F31" s="15"/>
      <c r="G31" s="15"/>
      <c r="H31" s="15"/>
      <c r="I31" s="15"/>
      <c r="J31" s="15"/>
      <c r="K31" s="15"/>
      <c r="L31" s="15"/>
      <c r="M31" s="15"/>
      <c r="N31" s="15"/>
      <c r="O31" s="15"/>
      <c r="P31" s="15"/>
      <c r="Q31" s="15"/>
      <c r="R31" s="15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  <c r="AE31" s="15"/>
      <c r="AF31" s="15"/>
      <c r="AG31" s="15"/>
      <c r="AH31" s="15"/>
      <c r="AI31" s="15"/>
      <c r="AJ31" s="15"/>
      <c r="AK31" s="15"/>
      <c r="AL31" s="15"/>
      <c r="AM31" s="15"/>
      <c r="AN31" s="15"/>
      <c r="AO31" s="15"/>
      <c r="AP31" s="15"/>
      <c r="AQ31" s="15"/>
      <c r="AR31" s="15"/>
      <c r="AS31" s="15"/>
      <c r="AT31" s="15"/>
      <c r="AU31" s="15"/>
      <c r="AV31" s="15"/>
      <c r="AW31" s="15"/>
      <c r="AX31" s="15"/>
      <c r="AY31" s="15"/>
      <c r="AZ31" s="15"/>
      <c r="BA31" s="15"/>
      <c r="BB31" s="15"/>
      <c r="BC31" s="15"/>
      <c r="BD31" s="15"/>
      <c r="BE31" s="15"/>
      <c r="BF31" s="15"/>
      <c r="BG31" s="15"/>
      <c r="BH31" s="15"/>
      <c r="BI31" s="15"/>
      <c r="BJ31" s="15"/>
      <c r="BK31" s="15"/>
      <c r="BL31" s="15"/>
      <c r="BM31" s="15"/>
      <c r="BN31" s="15"/>
      <c r="BO31" s="15"/>
      <c r="BP31" s="15"/>
      <c r="BQ31" s="15"/>
      <c r="BR31" s="15"/>
      <c r="BS31" s="15"/>
      <c r="BT31" s="15"/>
      <c r="BU31" s="15"/>
      <c r="BV31" s="15"/>
      <c r="BW31" s="15"/>
      <c r="BX31" s="15"/>
      <c r="BY31" s="15"/>
      <c r="BZ31" s="15"/>
      <c r="CA31" s="15"/>
      <c r="CB31" s="15"/>
      <c r="CC31" s="15"/>
      <c r="CD31" s="15"/>
      <c r="CE31" s="15"/>
      <c r="CF31" s="15"/>
      <c r="CG31" s="15"/>
      <c r="CH31" s="15"/>
      <c r="CI31" s="15"/>
      <c r="CJ31" s="15"/>
      <c r="CK31" s="15"/>
      <c r="CL31" s="15"/>
      <c r="CM31" s="15"/>
      <c r="CN31" s="15"/>
      <c r="CO31" s="15"/>
      <c r="CP31" s="15"/>
      <c r="CQ31" s="15"/>
      <c r="CR31" s="15"/>
      <c r="CS31" s="15"/>
      <c r="CT31" s="15"/>
      <c r="CU31" s="15"/>
      <c r="CV31" s="15"/>
      <c r="CW31" s="15"/>
      <c r="CX31" s="15"/>
      <c r="CY31" s="15"/>
      <c r="CZ31" s="15"/>
      <c r="DA31" s="15"/>
      <c r="DB31" s="15"/>
      <c r="DC31" s="15"/>
      <c r="DD31" s="15"/>
      <c r="DE31" s="15"/>
      <c r="DF31" s="15"/>
      <c r="DG31" s="15"/>
      <c r="DH31" s="15"/>
      <c r="DI31" s="15"/>
      <c r="DJ31" s="15"/>
      <c r="DK31" s="15"/>
      <c r="DL31" s="15"/>
      <c r="DM31" s="15"/>
      <c r="DN31" s="15"/>
      <c r="DO31" s="15"/>
      <c r="DP31" s="15"/>
    </row>
    <row r="32" spans="1:120" s="14" customFormat="1" ht="15" hidden="1" customHeight="1">
      <c r="A32" s="42" t="s">
        <v>195</v>
      </c>
      <c r="B32" s="34">
        <v>878.19</v>
      </c>
      <c r="C32" s="17"/>
      <c r="D32" s="18">
        <f t="shared" si="0"/>
        <v>0</v>
      </c>
      <c r="E32" s="18"/>
    </row>
    <row r="33" spans="1:120" s="14" customFormat="1" ht="15" hidden="1" customHeight="1">
      <c r="A33" s="42" t="s">
        <v>154</v>
      </c>
      <c r="B33" s="34">
        <v>936.34</v>
      </c>
      <c r="C33" s="17"/>
      <c r="D33" s="18">
        <f t="shared" si="0"/>
        <v>0</v>
      </c>
      <c r="E33" s="18"/>
    </row>
    <row r="34" spans="1:120" ht="15" hidden="1" customHeight="1">
      <c r="A34" s="42" t="s">
        <v>194</v>
      </c>
      <c r="B34" s="34">
        <v>955.38</v>
      </c>
      <c r="C34" s="17"/>
      <c r="D34" s="18">
        <f t="shared" si="0"/>
        <v>0</v>
      </c>
      <c r="E34" s="18"/>
      <c r="F34" s="15"/>
      <c r="G34" s="15"/>
      <c r="H34" s="15"/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  <c r="AL34" s="15"/>
      <c r="AM34" s="15"/>
      <c r="AN34" s="15"/>
      <c r="AO34" s="15"/>
      <c r="AP34" s="15"/>
      <c r="AQ34" s="15"/>
      <c r="AR34" s="15"/>
      <c r="AS34" s="15"/>
      <c r="AT34" s="15"/>
      <c r="AU34" s="15"/>
      <c r="AV34" s="15"/>
      <c r="AW34" s="15"/>
      <c r="AX34" s="15"/>
      <c r="AY34" s="15"/>
      <c r="AZ34" s="15"/>
      <c r="BA34" s="15"/>
      <c r="BB34" s="15"/>
      <c r="BC34" s="15"/>
      <c r="BD34" s="15"/>
      <c r="BE34" s="15"/>
      <c r="BF34" s="15"/>
      <c r="BG34" s="15"/>
      <c r="BH34" s="15"/>
      <c r="BI34" s="15"/>
      <c r="BJ34" s="15"/>
      <c r="BK34" s="15"/>
      <c r="BL34" s="15"/>
      <c r="BM34" s="15"/>
      <c r="BN34" s="15"/>
      <c r="BO34" s="15"/>
      <c r="BP34" s="15"/>
      <c r="BQ34" s="15"/>
      <c r="BR34" s="15"/>
      <c r="BS34" s="15"/>
      <c r="BT34" s="15"/>
      <c r="BU34" s="15"/>
      <c r="BV34" s="15"/>
      <c r="BW34" s="15"/>
      <c r="BX34" s="15"/>
      <c r="BY34" s="15"/>
      <c r="BZ34" s="15"/>
      <c r="CA34" s="15"/>
      <c r="CB34" s="15"/>
      <c r="CC34" s="15"/>
      <c r="CD34" s="15"/>
      <c r="CE34" s="15"/>
      <c r="CF34" s="15"/>
      <c r="CG34" s="15"/>
      <c r="CH34" s="15"/>
      <c r="CI34" s="15"/>
      <c r="CJ34" s="15"/>
      <c r="CK34" s="15"/>
      <c r="CL34" s="15"/>
      <c r="CM34" s="15"/>
      <c r="CN34" s="15"/>
      <c r="CO34" s="15"/>
      <c r="CP34" s="15"/>
      <c r="CQ34" s="15"/>
      <c r="CR34" s="15"/>
      <c r="CS34" s="15"/>
      <c r="CT34" s="15"/>
      <c r="CU34" s="15"/>
      <c r="CV34" s="15"/>
      <c r="CW34" s="15"/>
      <c r="CX34" s="15"/>
      <c r="CY34" s="15"/>
      <c r="CZ34" s="15"/>
      <c r="DA34" s="15"/>
      <c r="DB34" s="15"/>
      <c r="DC34" s="15"/>
      <c r="DD34" s="15"/>
      <c r="DE34" s="15"/>
      <c r="DF34" s="15"/>
      <c r="DG34" s="15"/>
      <c r="DH34" s="15"/>
      <c r="DI34" s="15"/>
      <c r="DJ34" s="15"/>
      <c r="DK34" s="15"/>
      <c r="DL34" s="15"/>
      <c r="DM34" s="15"/>
      <c r="DN34" s="15"/>
      <c r="DO34" s="15"/>
      <c r="DP34" s="15"/>
    </row>
    <row r="35" spans="1:120" ht="15" hidden="1" customHeight="1">
      <c r="A35" s="42" t="s">
        <v>232</v>
      </c>
      <c r="B35" s="34">
        <v>1014.53</v>
      </c>
      <c r="C35" s="17"/>
      <c r="D35" s="18">
        <f t="shared" si="0"/>
        <v>0</v>
      </c>
      <c r="E35" s="18" t="s">
        <v>215</v>
      </c>
      <c r="F35" s="15"/>
      <c r="G35" s="15"/>
      <c r="H35" s="15"/>
      <c r="I35" s="15"/>
      <c r="J35" s="15"/>
      <c r="K35" s="15"/>
      <c r="L35" s="15"/>
      <c r="M35" s="15"/>
      <c r="N35" s="15"/>
      <c r="O35" s="15"/>
      <c r="P35" s="15"/>
      <c r="Q35" s="15"/>
      <c r="R35" s="15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  <c r="AE35" s="15"/>
      <c r="AF35" s="15"/>
      <c r="AG35" s="15"/>
      <c r="AH35" s="15"/>
      <c r="AI35" s="15"/>
      <c r="AJ35" s="15"/>
      <c r="AK35" s="15"/>
      <c r="AL35" s="15"/>
      <c r="AM35" s="15"/>
      <c r="AN35" s="15"/>
      <c r="AO35" s="15"/>
      <c r="AP35" s="15"/>
      <c r="AQ35" s="15"/>
      <c r="AR35" s="15"/>
      <c r="AS35" s="15"/>
      <c r="AT35" s="15"/>
      <c r="AU35" s="15"/>
      <c r="AV35" s="15"/>
      <c r="AW35" s="15"/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/>
      <c r="BM35" s="15"/>
      <c r="BN35" s="15"/>
      <c r="BO35" s="15"/>
      <c r="BP35" s="15"/>
      <c r="BQ35" s="15"/>
      <c r="BR35" s="15"/>
      <c r="BS35" s="15"/>
      <c r="BT35" s="15"/>
      <c r="BU35" s="15"/>
      <c r="BV35" s="15"/>
      <c r="BW35" s="15"/>
      <c r="BX35" s="15"/>
      <c r="BY35" s="15"/>
      <c r="BZ35" s="15"/>
      <c r="CA35" s="15"/>
      <c r="CB35" s="15"/>
      <c r="CC35" s="15"/>
      <c r="CD35" s="15"/>
      <c r="CE35" s="15"/>
      <c r="CF35" s="15"/>
      <c r="CG35" s="15"/>
      <c r="CH35" s="15"/>
      <c r="CI35" s="15"/>
      <c r="CJ35" s="15"/>
      <c r="CK35" s="15"/>
      <c r="CL35" s="15"/>
      <c r="CM35" s="15"/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</row>
    <row r="36" spans="1:120" ht="15" customHeight="1">
      <c r="A36" s="42" t="s">
        <v>222</v>
      </c>
      <c r="B36" s="34">
        <v>1178.8</v>
      </c>
      <c r="C36" s="17">
        <v>20</v>
      </c>
      <c r="D36" s="18">
        <f t="shared" si="0"/>
        <v>23576</v>
      </c>
      <c r="E36" s="18" t="s">
        <v>269</v>
      </c>
      <c r="F36" s="32"/>
      <c r="G36" s="32"/>
      <c r="H36" s="32"/>
      <c r="I36" s="32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2"/>
      <c r="V36" s="32"/>
      <c r="W36" s="32"/>
      <c r="X36" s="32"/>
      <c r="Y36" s="32"/>
      <c r="Z36" s="32"/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  <c r="AM36" s="32"/>
      <c r="AN36" s="32"/>
      <c r="AO36" s="32"/>
      <c r="AP36" s="32"/>
      <c r="AQ36" s="32"/>
      <c r="AR36" s="32"/>
      <c r="AS36" s="32"/>
      <c r="AT36" s="32"/>
      <c r="AU36" s="32"/>
      <c r="AV36" s="32"/>
      <c r="AW36" s="32"/>
      <c r="AX36" s="32"/>
      <c r="AY36" s="32"/>
      <c r="AZ36" s="32"/>
      <c r="BA36" s="32"/>
      <c r="BB36" s="32"/>
      <c r="BC36" s="32"/>
      <c r="BD36" s="32"/>
      <c r="BE36" s="32"/>
      <c r="BF36" s="32"/>
      <c r="BG36" s="32"/>
      <c r="BH36" s="32"/>
      <c r="BI36" s="32"/>
      <c r="BJ36" s="32"/>
      <c r="BK36" s="32"/>
      <c r="BL36" s="32"/>
      <c r="BM36" s="32"/>
      <c r="BN36" s="32"/>
      <c r="BO36" s="32"/>
      <c r="BP36" s="32"/>
      <c r="BQ36" s="32"/>
      <c r="BR36" s="32"/>
      <c r="BS36" s="32"/>
      <c r="BT36" s="32"/>
      <c r="BU36" s="32"/>
      <c r="BV36" s="32"/>
      <c r="BW36" s="32"/>
      <c r="BX36" s="32"/>
      <c r="BY36" s="32"/>
      <c r="BZ36" s="32"/>
      <c r="CA36" s="32"/>
      <c r="CB36" s="32"/>
      <c r="CC36" s="32"/>
      <c r="CD36" s="32"/>
      <c r="CE36" s="32"/>
      <c r="CF36" s="32"/>
      <c r="CG36" s="32"/>
      <c r="CH36" s="32"/>
      <c r="CI36" s="32"/>
      <c r="CJ36" s="32"/>
      <c r="CK36" s="32"/>
      <c r="CL36" s="32"/>
      <c r="CM36" s="32"/>
      <c r="CN36" s="32"/>
      <c r="CO36" s="32"/>
      <c r="CP36" s="32"/>
      <c r="CQ36" s="32"/>
      <c r="CR36" s="32"/>
      <c r="CS36" s="32"/>
      <c r="CT36" s="32"/>
      <c r="CU36" s="32"/>
      <c r="CV36" s="32"/>
      <c r="CW36" s="32"/>
      <c r="CX36" s="32"/>
      <c r="CY36" s="32"/>
      <c r="CZ36" s="32"/>
      <c r="DA36" s="32"/>
      <c r="DB36" s="32"/>
      <c r="DC36" s="32"/>
      <c r="DD36" s="32"/>
      <c r="DE36" s="15"/>
      <c r="DF36" s="15"/>
      <c r="DG36" s="15"/>
      <c r="DH36" s="15"/>
      <c r="DI36" s="15"/>
      <c r="DJ36" s="15"/>
      <c r="DK36" s="15"/>
      <c r="DL36" s="15"/>
      <c r="DM36" s="15"/>
      <c r="DN36" s="15"/>
      <c r="DO36" s="15"/>
      <c r="DP36" s="15"/>
    </row>
    <row r="37" spans="1:120" ht="15" hidden="1" customHeight="1">
      <c r="A37" s="42" t="s">
        <v>257</v>
      </c>
      <c r="B37" s="34">
        <v>1120.08</v>
      </c>
      <c r="C37" s="17"/>
      <c r="D37" s="18">
        <f t="shared" ref="D37:D68" si="1">B37*C37</f>
        <v>0</v>
      </c>
      <c r="E37" s="18" t="s">
        <v>269</v>
      </c>
      <c r="F37" s="15"/>
      <c r="G37" s="15"/>
      <c r="H37" s="15"/>
      <c r="I37" s="15"/>
      <c r="J37" s="15"/>
      <c r="K37" s="15"/>
      <c r="L37" s="15"/>
      <c r="M37" s="15"/>
      <c r="N37" s="15"/>
      <c r="O37" s="15"/>
      <c r="P37" s="15"/>
      <c r="Q37" s="15"/>
      <c r="R37" s="15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  <c r="AE37" s="15"/>
      <c r="AF37" s="15"/>
      <c r="AG37" s="15"/>
      <c r="AH37" s="15"/>
      <c r="AI37" s="15"/>
      <c r="AJ37" s="15"/>
      <c r="AK37" s="15"/>
      <c r="AL37" s="15"/>
      <c r="AM37" s="15"/>
      <c r="AN37" s="15"/>
      <c r="AO37" s="15"/>
      <c r="AP37" s="15"/>
      <c r="AQ37" s="15"/>
      <c r="AR37" s="15"/>
      <c r="AS37" s="15"/>
      <c r="AT37" s="15"/>
      <c r="AU37" s="15"/>
      <c r="AV37" s="15"/>
      <c r="AW37" s="15"/>
      <c r="AX37" s="15"/>
      <c r="AY37" s="15"/>
      <c r="AZ37" s="15"/>
      <c r="BA37" s="15"/>
      <c r="BB37" s="15"/>
      <c r="BC37" s="15"/>
      <c r="BD37" s="15"/>
      <c r="BE37" s="15"/>
      <c r="BF37" s="15"/>
      <c r="BG37" s="15"/>
      <c r="BH37" s="15"/>
      <c r="BI37" s="15"/>
      <c r="BJ37" s="15"/>
      <c r="BK37" s="15"/>
      <c r="BL37" s="15"/>
      <c r="BM37" s="15"/>
      <c r="BN37" s="15"/>
      <c r="BO37" s="15"/>
      <c r="BP37" s="15"/>
      <c r="BQ37" s="15"/>
      <c r="BR37" s="15"/>
      <c r="BS37" s="15"/>
      <c r="BT37" s="15"/>
      <c r="BU37" s="15"/>
      <c r="BV37" s="15"/>
      <c r="BW37" s="15"/>
      <c r="BX37" s="15"/>
      <c r="BY37" s="15"/>
      <c r="BZ37" s="15"/>
      <c r="CA37" s="15"/>
      <c r="CB37" s="15"/>
      <c r="CC37" s="15"/>
      <c r="CD37" s="15"/>
      <c r="CE37" s="15"/>
      <c r="CF37" s="15"/>
      <c r="CG37" s="15"/>
      <c r="CH37" s="15"/>
      <c r="CI37" s="15"/>
      <c r="CJ37" s="15"/>
      <c r="CK37" s="15"/>
      <c r="CL37" s="15"/>
      <c r="CM37" s="15"/>
      <c r="CN37" s="15"/>
      <c r="CO37" s="15"/>
      <c r="CP37" s="15"/>
      <c r="CQ37" s="15"/>
      <c r="CR37" s="15"/>
      <c r="CS37" s="15"/>
      <c r="CT37" s="15"/>
      <c r="CU37" s="15"/>
      <c r="CV37" s="15"/>
      <c r="CW37" s="15"/>
      <c r="CX37" s="15"/>
      <c r="CY37" s="15"/>
      <c r="CZ37" s="15"/>
      <c r="DA37" s="15"/>
      <c r="DB37" s="15"/>
      <c r="DC37" s="15"/>
      <c r="DD37" s="15"/>
      <c r="DE37" s="15"/>
      <c r="DF37" s="15"/>
      <c r="DG37" s="15"/>
      <c r="DH37" s="15"/>
      <c r="DI37" s="15"/>
      <c r="DJ37" s="15"/>
      <c r="DK37" s="15"/>
      <c r="DL37" s="15"/>
      <c r="DM37" s="15"/>
      <c r="DN37" s="15"/>
      <c r="DO37" s="15"/>
      <c r="DP37" s="15"/>
    </row>
    <row r="38" spans="1:120" ht="15" hidden="1" customHeight="1">
      <c r="A38" s="42" t="s">
        <v>200</v>
      </c>
      <c r="B38" s="34">
        <v>891</v>
      </c>
      <c r="C38" s="17"/>
      <c r="D38" s="18">
        <f t="shared" si="1"/>
        <v>0</v>
      </c>
      <c r="E38" s="18" t="s">
        <v>228</v>
      </c>
      <c r="F38" s="15"/>
      <c r="G38" s="15"/>
      <c r="H38" s="15"/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  <c r="AL38" s="15"/>
      <c r="AM38" s="15"/>
      <c r="AN38" s="15"/>
      <c r="AO38" s="15"/>
      <c r="AP38" s="15"/>
      <c r="AQ38" s="15"/>
      <c r="AR38" s="15"/>
      <c r="AS38" s="15"/>
      <c r="AT38" s="15"/>
      <c r="AU38" s="15"/>
      <c r="AV38" s="15"/>
      <c r="AW38" s="15"/>
      <c r="AX38" s="15"/>
      <c r="AY38" s="15"/>
      <c r="AZ38" s="15"/>
      <c r="BA38" s="15"/>
      <c r="BB38" s="15"/>
      <c r="BC38" s="15"/>
      <c r="BD38" s="15"/>
      <c r="BE38" s="15"/>
      <c r="BF38" s="15"/>
      <c r="BG38" s="15"/>
      <c r="BH38" s="15"/>
      <c r="BI38" s="15"/>
      <c r="BJ38" s="15"/>
      <c r="BK38" s="15"/>
      <c r="BL38" s="15"/>
      <c r="BM38" s="15"/>
      <c r="BN38" s="15"/>
      <c r="BO38" s="15"/>
      <c r="BP38" s="15"/>
      <c r="BQ38" s="15"/>
      <c r="BR38" s="15"/>
      <c r="BS38" s="15"/>
      <c r="BT38" s="15"/>
      <c r="BU38" s="15"/>
      <c r="BV38" s="15"/>
      <c r="BW38" s="15"/>
      <c r="BX38" s="15"/>
      <c r="BY38" s="15"/>
      <c r="BZ38" s="15"/>
      <c r="CA38" s="15"/>
      <c r="CB38" s="15"/>
      <c r="CC38" s="15"/>
      <c r="CD38" s="15"/>
      <c r="CE38" s="15"/>
      <c r="CF38" s="15"/>
      <c r="CG38" s="15"/>
      <c r="CH38" s="15"/>
      <c r="CI38" s="15"/>
      <c r="CJ38" s="15"/>
      <c r="CK38" s="15"/>
      <c r="CL38" s="15"/>
      <c r="CM38" s="15"/>
      <c r="CN38" s="15"/>
      <c r="CO38" s="15"/>
      <c r="CP38" s="15"/>
      <c r="CQ38" s="15"/>
      <c r="CR38" s="15"/>
      <c r="CS38" s="15"/>
      <c r="CT38" s="15"/>
      <c r="CU38" s="15"/>
      <c r="CV38" s="15"/>
      <c r="CW38" s="15"/>
      <c r="CX38" s="15"/>
      <c r="CY38" s="15"/>
      <c r="CZ38" s="15"/>
      <c r="DA38" s="15"/>
      <c r="DB38" s="15"/>
      <c r="DC38" s="15"/>
      <c r="DD38" s="15"/>
      <c r="DE38" s="15"/>
      <c r="DF38" s="15"/>
      <c r="DG38" s="15"/>
      <c r="DH38" s="15"/>
      <c r="DI38" s="15"/>
      <c r="DJ38" s="15"/>
      <c r="DK38" s="15"/>
      <c r="DL38" s="15"/>
      <c r="DM38" s="15"/>
      <c r="DN38" s="15"/>
      <c r="DO38" s="15"/>
      <c r="DP38" s="15"/>
    </row>
    <row r="39" spans="1:120" ht="15" hidden="1" customHeight="1">
      <c r="A39" s="42" t="s">
        <v>117</v>
      </c>
      <c r="B39" s="34">
        <v>1159.8900000000001</v>
      </c>
      <c r="C39" s="17"/>
      <c r="D39" s="18">
        <f t="shared" si="1"/>
        <v>0</v>
      </c>
      <c r="E39" s="18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15"/>
      <c r="BA39" s="15"/>
      <c r="BB39" s="15"/>
      <c r="BC39" s="15"/>
      <c r="BD39" s="15"/>
      <c r="BE39" s="15"/>
      <c r="BF39" s="15"/>
      <c r="BG39" s="15"/>
      <c r="BH39" s="15"/>
      <c r="BI39" s="15"/>
      <c r="BJ39" s="15"/>
      <c r="BK39" s="15"/>
      <c r="BL39" s="15"/>
      <c r="BM39" s="15"/>
      <c r="BN39" s="15"/>
      <c r="BO39" s="15"/>
      <c r="BP39" s="15"/>
      <c r="BQ39" s="15"/>
      <c r="BR39" s="15"/>
      <c r="BS39" s="15"/>
      <c r="BT39" s="15"/>
      <c r="BU39" s="15"/>
      <c r="BV39" s="15"/>
      <c r="BW39" s="15"/>
      <c r="BX39" s="15"/>
      <c r="BY39" s="15"/>
      <c r="BZ39" s="15"/>
      <c r="CA39" s="15"/>
      <c r="CB39" s="15"/>
      <c r="CC39" s="15"/>
      <c r="CD39" s="15"/>
      <c r="CE39" s="15"/>
      <c r="CF39" s="15"/>
      <c r="CG39" s="15"/>
      <c r="CH39" s="15"/>
      <c r="CI39" s="15"/>
      <c r="CJ39" s="15"/>
      <c r="CK39" s="15"/>
      <c r="CL39" s="15"/>
      <c r="CM39" s="15"/>
      <c r="CN39" s="15"/>
      <c r="CO39" s="15"/>
      <c r="CP39" s="15"/>
      <c r="CQ39" s="15"/>
      <c r="CR39" s="15"/>
      <c r="CS39" s="15"/>
      <c r="CT39" s="15"/>
      <c r="CU39" s="15"/>
      <c r="CV39" s="15"/>
      <c r="CW39" s="15"/>
      <c r="CX39" s="15"/>
      <c r="CY39" s="15"/>
      <c r="CZ39" s="15"/>
      <c r="DA39" s="15"/>
      <c r="DB39" s="15"/>
      <c r="DC39" s="15"/>
      <c r="DD39" s="15"/>
      <c r="DE39" s="15"/>
      <c r="DF39" s="15"/>
      <c r="DG39" s="15"/>
      <c r="DH39" s="15"/>
      <c r="DI39" s="15"/>
      <c r="DJ39" s="15"/>
      <c r="DK39" s="15"/>
      <c r="DL39" s="15"/>
      <c r="DM39" s="15"/>
      <c r="DN39" s="15"/>
      <c r="DO39" s="15"/>
      <c r="DP39" s="15"/>
    </row>
    <row r="40" spans="1:120" ht="15" hidden="1" customHeight="1">
      <c r="A40" s="42" t="s">
        <v>159</v>
      </c>
      <c r="B40" s="34">
        <v>1264.78</v>
      </c>
      <c r="C40" s="17"/>
      <c r="D40" s="18">
        <f t="shared" si="1"/>
        <v>0</v>
      </c>
      <c r="E40" s="18"/>
      <c r="F40" s="15"/>
      <c r="G40" s="15"/>
      <c r="H40" s="15"/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15"/>
      <c r="BA40" s="15"/>
      <c r="BB40" s="15"/>
      <c r="BC40" s="15"/>
      <c r="BD40" s="15"/>
      <c r="BE40" s="15"/>
      <c r="BF40" s="15"/>
      <c r="BG40" s="15"/>
      <c r="BH40" s="15"/>
      <c r="BI40" s="15"/>
      <c r="BJ40" s="15"/>
      <c r="BK40" s="15"/>
      <c r="BL40" s="15"/>
      <c r="BM40" s="15"/>
      <c r="BN40" s="15"/>
      <c r="BO40" s="15"/>
      <c r="BP40" s="15"/>
      <c r="BQ40" s="15"/>
      <c r="BR40" s="15"/>
      <c r="BS40" s="15"/>
      <c r="BT40" s="15"/>
      <c r="BU40" s="15"/>
      <c r="BV40" s="15"/>
      <c r="BW40" s="15"/>
      <c r="BX40" s="15"/>
      <c r="BY40" s="15"/>
      <c r="BZ40" s="15"/>
      <c r="CA40" s="15"/>
      <c r="CB40" s="15"/>
      <c r="CC40" s="15"/>
      <c r="CD40" s="15"/>
      <c r="CE40" s="15"/>
      <c r="CF40" s="15"/>
      <c r="CG40" s="15"/>
      <c r="CH40" s="15"/>
      <c r="CI40" s="15"/>
      <c r="CJ40" s="15"/>
      <c r="CK40" s="15"/>
      <c r="CL40" s="15"/>
      <c r="CM40" s="15"/>
      <c r="CN40" s="15"/>
      <c r="CO40" s="15"/>
      <c r="CP40" s="15"/>
      <c r="CQ40" s="15"/>
      <c r="CR40" s="15"/>
      <c r="CS40" s="15"/>
      <c r="CT40" s="15"/>
      <c r="CU40" s="15"/>
      <c r="CV40" s="15"/>
      <c r="CW40" s="15"/>
      <c r="CX40" s="15"/>
      <c r="CY40" s="15"/>
      <c r="CZ40" s="15"/>
      <c r="DA40" s="15"/>
      <c r="DB40" s="15"/>
      <c r="DC40" s="15"/>
      <c r="DD40" s="15"/>
      <c r="DE40" s="15"/>
      <c r="DF40" s="15"/>
      <c r="DG40" s="15"/>
      <c r="DH40" s="15"/>
      <c r="DI40" s="15"/>
      <c r="DJ40" s="15"/>
      <c r="DK40" s="15"/>
      <c r="DL40" s="15"/>
      <c r="DM40" s="15"/>
      <c r="DN40" s="15"/>
      <c r="DO40" s="15"/>
      <c r="DP40" s="15"/>
    </row>
    <row r="41" spans="1:120" ht="15" customHeight="1">
      <c r="A41" s="42" t="s">
        <v>205</v>
      </c>
      <c r="B41" s="34">
        <v>1422.38</v>
      </c>
      <c r="C41" s="17">
        <v>20</v>
      </c>
      <c r="D41" s="18">
        <f t="shared" si="1"/>
        <v>28447.600000000002</v>
      </c>
      <c r="E41" s="18" t="s">
        <v>269</v>
      </c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2"/>
      <c r="V41" s="32"/>
      <c r="W41" s="32"/>
      <c r="X41" s="32"/>
      <c r="Y41" s="32"/>
      <c r="Z41" s="32"/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  <c r="AM41" s="32"/>
      <c r="AN41" s="32"/>
      <c r="AO41" s="32"/>
      <c r="AP41" s="32"/>
      <c r="AQ41" s="32"/>
      <c r="AR41" s="32"/>
      <c r="AS41" s="32"/>
      <c r="AT41" s="32"/>
      <c r="AU41" s="32"/>
      <c r="AV41" s="32"/>
      <c r="AW41" s="32"/>
      <c r="AX41" s="32"/>
      <c r="AY41" s="32"/>
      <c r="AZ41" s="32"/>
      <c r="BA41" s="32"/>
      <c r="BB41" s="32"/>
      <c r="BC41" s="32"/>
      <c r="BD41" s="32"/>
      <c r="BE41" s="32"/>
      <c r="BF41" s="32"/>
      <c r="BG41" s="32"/>
      <c r="BH41" s="32"/>
      <c r="BI41" s="32"/>
      <c r="BJ41" s="32"/>
      <c r="BK41" s="32"/>
      <c r="BL41" s="32"/>
      <c r="BM41" s="32"/>
      <c r="BN41" s="32"/>
      <c r="BO41" s="32"/>
      <c r="BP41" s="32"/>
      <c r="BQ41" s="32"/>
      <c r="BR41" s="32"/>
      <c r="BS41" s="32"/>
      <c r="BT41" s="32"/>
      <c r="BU41" s="32"/>
      <c r="BV41" s="32"/>
      <c r="BW41" s="32"/>
      <c r="BX41" s="32"/>
      <c r="BY41" s="32"/>
      <c r="BZ41" s="32"/>
      <c r="CA41" s="32"/>
      <c r="CB41" s="32"/>
      <c r="CC41" s="32"/>
      <c r="CD41" s="32"/>
      <c r="CE41" s="32"/>
      <c r="CF41" s="32"/>
      <c r="CG41" s="32"/>
      <c r="CH41" s="32"/>
      <c r="CI41" s="32"/>
      <c r="CJ41" s="32"/>
      <c r="CK41" s="32"/>
      <c r="CL41" s="32"/>
      <c r="CM41" s="32"/>
      <c r="CN41" s="32"/>
      <c r="CO41" s="32"/>
      <c r="CP41" s="32"/>
      <c r="CQ41" s="32"/>
      <c r="CR41" s="32"/>
      <c r="CS41" s="32"/>
      <c r="CT41" s="32"/>
      <c r="CU41" s="32"/>
      <c r="CV41" s="32"/>
      <c r="CW41" s="32"/>
      <c r="CX41" s="32"/>
      <c r="CY41" s="32"/>
      <c r="CZ41" s="32"/>
      <c r="DA41" s="32"/>
      <c r="DB41" s="32"/>
      <c r="DC41" s="32"/>
      <c r="DD41" s="32"/>
      <c r="DE41" s="15"/>
      <c r="DF41" s="15"/>
      <c r="DG41" s="15"/>
      <c r="DH41" s="15"/>
      <c r="DI41" s="15"/>
      <c r="DJ41" s="15"/>
      <c r="DK41" s="15"/>
      <c r="DL41" s="15"/>
      <c r="DM41" s="15"/>
      <c r="DN41" s="15"/>
      <c r="DO41" s="15"/>
      <c r="DP41" s="15"/>
    </row>
    <row r="42" spans="1:120" ht="15" hidden="1" customHeight="1">
      <c r="A42" s="42" t="s">
        <v>118</v>
      </c>
      <c r="B42" s="34">
        <v>1140.8499999999999</v>
      </c>
      <c r="C42" s="17"/>
      <c r="D42" s="18">
        <f t="shared" si="1"/>
        <v>0</v>
      </c>
      <c r="E42" s="18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  <c r="AL42" s="15"/>
      <c r="AM42" s="15"/>
      <c r="AN42" s="15"/>
      <c r="AO42" s="15"/>
      <c r="AP42" s="15"/>
      <c r="AQ42" s="15"/>
      <c r="AR42" s="15"/>
      <c r="AS42" s="15"/>
      <c r="AT42" s="15"/>
      <c r="AU42" s="15"/>
      <c r="AV42" s="15"/>
      <c r="AW42" s="15"/>
      <c r="AX42" s="15"/>
      <c r="AY42" s="15"/>
      <c r="AZ42" s="15"/>
      <c r="BA42" s="15"/>
      <c r="BB42" s="15"/>
      <c r="BC42" s="15"/>
      <c r="BD42" s="15"/>
      <c r="BE42" s="15"/>
      <c r="BF42" s="15"/>
      <c r="BG42" s="15"/>
      <c r="BH42" s="15"/>
      <c r="BI42" s="15"/>
      <c r="BJ42" s="15"/>
      <c r="BK42" s="15"/>
      <c r="BL42" s="15"/>
      <c r="BM42" s="15"/>
      <c r="BN42" s="15"/>
      <c r="BO42" s="15"/>
      <c r="BP42" s="15"/>
      <c r="BQ42" s="15"/>
      <c r="BR42" s="15"/>
      <c r="BS42" s="15"/>
      <c r="BT42" s="15"/>
      <c r="BU42" s="15"/>
      <c r="BV42" s="15"/>
      <c r="BW42" s="15"/>
      <c r="BX42" s="15"/>
      <c r="BY42" s="15"/>
      <c r="BZ42" s="15"/>
      <c r="CA42" s="15"/>
      <c r="CB42" s="15"/>
      <c r="CC42" s="15"/>
      <c r="CD42" s="15"/>
      <c r="CE42" s="15"/>
      <c r="CF42" s="15"/>
      <c r="CG42" s="15"/>
      <c r="CH42" s="15"/>
      <c r="CI42" s="15"/>
      <c r="CJ42" s="15"/>
      <c r="CK42" s="15"/>
      <c r="CL42" s="15"/>
      <c r="CM42" s="15"/>
      <c r="CN42" s="15"/>
      <c r="CO42" s="15"/>
      <c r="CP42" s="15"/>
      <c r="CQ42" s="15"/>
      <c r="CR42" s="15"/>
      <c r="CS42" s="15"/>
      <c r="CT42" s="15"/>
      <c r="CU42" s="15"/>
      <c r="CV42" s="15"/>
      <c r="CW42" s="15"/>
      <c r="CX42" s="15"/>
      <c r="CY42" s="15"/>
      <c r="CZ42" s="15"/>
      <c r="DA42" s="15"/>
      <c r="DB42" s="15"/>
      <c r="DC42" s="15"/>
      <c r="DD42" s="15"/>
      <c r="DE42" s="15"/>
      <c r="DF42" s="15"/>
      <c r="DG42" s="15"/>
      <c r="DH42" s="15"/>
      <c r="DI42" s="15"/>
      <c r="DJ42" s="15"/>
      <c r="DK42" s="15"/>
      <c r="DL42" s="15"/>
      <c r="DM42" s="15"/>
      <c r="DN42" s="15"/>
      <c r="DO42" s="15"/>
      <c r="DP42" s="15"/>
    </row>
    <row r="43" spans="1:120" ht="15" hidden="1" customHeight="1">
      <c r="A43" s="42" t="s">
        <v>161</v>
      </c>
      <c r="B43" s="34">
        <v>1244.723</v>
      </c>
      <c r="C43" s="17"/>
      <c r="D43" s="18">
        <f t="shared" si="1"/>
        <v>0</v>
      </c>
      <c r="E43" s="18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  <c r="Q43" s="15"/>
      <c r="R43" s="15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  <c r="AE43" s="15"/>
      <c r="AF43" s="15"/>
      <c r="AG43" s="15"/>
      <c r="AH43" s="15"/>
      <c r="AI43" s="15"/>
      <c r="AJ43" s="15"/>
      <c r="AK43" s="15"/>
      <c r="AL43" s="15"/>
      <c r="AM43" s="15"/>
      <c r="AN43" s="15"/>
      <c r="AO43" s="15"/>
      <c r="AP43" s="15"/>
      <c r="AQ43" s="15"/>
      <c r="AR43" s="15"/>
      <c r="AS43" s="15"/>
      <c r="AT43" s="15"/>
      <c r="AU43" s="15"/>
      <c r="AV43" s="15"/>
      <c r="AW43" s="15"/>
      <c r="AX43" s="15"/>
      <c r="AY43" s="15"/>
      <c r="AZ43" s="15"/>
      <c r="BA43" s="15"/>
      <c r="BB43" s="15"/>
      <c r="BC43" s="15"/>
      <c r="BD43" s="15"/>
      <c r="BE43" s="15"/>
      <c r="BF43" s="15"/>
      <c r="BG43" s="15"/>
      <c r="BH43" s="15"/>
      <c r="BI43" s="15"/>
      <c r="BJ43" s="15"/>
      <c r="BK43" s="15"/>
      <c r="BL43" s="15"/>
      <c r="BM43" s="15"/>
      <c r="BN43" s="15"/>
      <c r="BO43" s="15"/>
      <c r="BP43" s="15"/>
      <c r="BQ43" s="15"/>
      <c r="BR43" s="15"/>
      <c r="BS43" s="15"/>
      <c r="BT43" s="15"/>
      <c r="BU43" s="15"/>
      <c r="BV43" s="15"/>
      <c r="BW43" s="15"/>
      <c r="BX43" s="15"/>
      <c r="BY43" s="15"/>
      <c r="BZ43" s="15"/>
      <c r="CA43" s="15"/>
      <c r="CB43" s="15"/>
      <c r="CC43" s="15"/>
      <c r="CD43" s="15"/>
      <c r="CE43" s="15"/>
      <c r="CF43" s="15"/>
      <c r="CG43" s="15"/>
      <c r="CH43" s="15"/>
      <c r="CI43" s="15"/>
      <c r="CJ43" s="15"/>
      <c r="CK43" s="15"/>
      <c r="CL43" s="15"/>
      <c r="CM43" s="15"/>
      <c r="CN43" s="15"/>
      <c r="CO43" s="15"/>
      <c r="CP43" s="15"/>
      <c r="CQ43" s="15"/>
      <c r="CR43" s="15"/>
      <c r="CS43" s="15"/>
      <c r="CT43" s="15"/>
      <c r="CU43" s="15"/>
      <c r="CV43" s="15"/>
      <c r="CW43" s="15"/>
      <c r="CX43" s="15"/>
      <c r="CY43" s="15"/>
      <c r="CZ43" s="15"/>
      <c r="DA43" s="15"/>
      <c r="DB43" s="15"/>
      <c r="DC43" s="15"/>
      <c r="DD43" s="15"/>
      <c r="DE43" s="15"/>
      <c r="DF43" s="15"/>
      <c r="DG43" s="15"/>
      <c r="DH43" s="15"/>
      <c r="DI43" s="15"/>
      <c r="DJ43" s="15"/>
      <c r="DK43" s="15"/>
      <c r="DL43" s="15"/>
      <c r="DM43" s="15"/>
      <c r="DN43" s="15"/>
      <c r="DO43" s="15"/>
      <c r="DP43" s="15"/>
    </row>
    <row r="44" spans="1:120" ht="15" hidden="1" customHeight="1">
      <c r="A44" s="42" t="s">
        <v>235</v>
      </c>
      <c r="B44" s="34">
        <v>1238.0899999999999</v>
      </c>
      <c r="C44" s="17"/>
      <c r="D44" s="18">
        <f t="shared" si="1"/>
        <v>0</v>
      </c>
      <c r="E44" s="18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Q44" s="15"/>
      <c r="AR44" s="15"/>
      <c r="AS44" s="15"/>
      <c r="AT44" s="15"/>
      <c r="AU44" s="15"/>
      <c r="AV44" s="15"/>
      <c r="AW44" s="15"/>
      <c r="AX44" s="15"/>
      <c r="AY44" s="15"/>
      <c r="AZ44" s="15"/>
      <c r="BA44" s="15"/>
      <c r="BB44" s="15"/>
      <c r="BC44" s="15"/>
      <c r="BD44" s="15"/>
      <c r="BE44" s="15"/>
      <c r="BF44" s="15"/>
      <c r="BG44" s="15"/>
      <c r="BH44" s="15"/>
      <c r="BI44" s="15"/>
      <c r="BJ44" s="15"/>
      <c r="BK44" s="15"/>
      <c r="BL44" s="15"/>
      <c r="BM44" s="15"/>
      <c r="BN44" s="15"/>
      <c r="BO44" s="15"/>
      <c r="BP44" s="15"/>
      <c r="BQ44" s="15"/>
      <c r="BR44" s="15"/>
      <c r="BS44" s="15"/>
      <c r="BT44" s="15"/>
      <c r="BU44" s="15"/>
      <c r="BV44" s="15"/>
      <c r="BW44" s="15"/>
      <c r="BX44" s="15"/>
      <c r="BY44" s="15"/>
      <c r="BZ44" s="15"/>
      <c r="CA44" s="15"/>
      <c r="CB44" s="15"/>
      <c r="CC44" s="15"/>
      <c r="CD44" s="15"/>
      <c r="CE44" s="15"/>
      <c r="CF44" s="15"/>
      <c r="CG44" s="15"/>
      <c r="CH44" s="15"/>
      <c r="CI44" s="15"/>
      <c r="CJ44" s="15"/>
      <c r="CK44" s="15"/>
      <c r="CL44" s="15"/>
      <c r="CM44" s="15"/>
      <c r="CN44" s="15"/>
      <c r="CO44" s="15"/>
      <c r="CP44" s="15"/>
      <c r="CQ44" s="15"/>
      <c r="CR44" s="15"/>
      <c r="CS44" s="15"/>
      <c r="CT44" s="15"/>
      <c r="CU44" s="15"/>
      <c r="CV44" s="15"/>
      <c r="CW44" s="15"/>
      <c r="CX44" s="15"/>
      <c r="CY44" s="15"/>
      <c r="CZ44" s="15"/>
      <c r="DA44" s="15"/>
      <c r="DB44" s="15"/>
      <c r="DC44" s="15"/>
      <c r="DD44" s="15"/>
      <c r="DE44" s="15"/>
      <c r="DF44" s="15"/>
      <c r="DG44" s="15"/>
      <c r="DH44" s="15"/>
      <c r="DI44" s="15"/>
      <c r="DJ44" s="15"/>
      <c r="DK44" s="15"/>
      <c r="DL44" s="15"/>
      <c r="DM44" s="15"/>
      <c r="DN44" s="15"/>
      <c r="DO44" s="15"/>
      <c r="DP44" s="15"/>
    </row>
    <row r="45" spans="1:120" ht="15" hidden="1" customHeight="1">
      <c r="A45" s="43" t="s">
        <v>160</v>
      </c>
      <c r="B45" s="34">
        <v>800</v>
      </c>
      <c r="C45" s="17"/>
      <c r="D45" s="18">
        <f t="shared" si="1"/>
        <v>0</v>
      </c>
      <c r="E45" s="18"/>
      <c r="F45" s="15"/>
      <c r="G45" s="15"/>
      <c r="H45" s="15"/>
      <c r="I45" s="15"/>
      <c r="J45" s="15"/>
      <c r="K45" s="15"/>
      <c r="L45" s="15"/>
      <c r="M45" s="15"/>
      <c r="N45" s="15"/>
      <c r="O45" s="15"/>
      <c r="P45" s="15"/>
      <c r="Q45" s="15"/>
      <c r="R45" s="15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  <c r="AE45" s="15"/>
      <c r="AF45" s="15"/>
      <c r="AG45" s="15"/>
      <c r="AH45" s="15"/>
      <c r="AI45" s="15"/>
      <c r="AJ45" s="15"/>
      <c r="AK45" s="15"/>
      <c r="AL45" s="15"/>
      <c r="AM45" s="15"/>
      <c r="AN45" s="15"/>
      <c r="AO45" s="15"/>
      <c r="AP45" s="15"/>
      <c r="AQ45" s="15"/>
      <c r="AR45" s="15"/>
      <c r="AS45" s="15"/>
      <c r="AT45" s="15"/>
      <c r="AU45" s="15"/>
      <c r="AV45" s="15"/>
      <c r="AW45" s="15"/>
      <c r="AX45" s="15"/>
      <c r="AY45" s="15"/>
      <c r="AZ45" s="15"/>
      <c r="BA45" s="15"/>
      <c r="BB45" s="15"/>
      <c r="BC45" s="15"/>
      <c r="BD45" s="15"/>
      <c r="BE45" s="15"/>
      <c r="BF45" s="15"/>
      <c r="BG45" s="15"/>
      <c r="BH45" s="15"/>
      <c r="BI45" s="15"/>
      <c r="BJ45" s="15"/>
      <c r="BK45" s="15"/>
      <c r="BL45" s="15"/>
      <c r="BM45" s="15"/>
      <c r="BN45" s="15"/>
      <c r="BO45" s="15"/>
      <c r="BP45" s="15"/>
      <c r="BQ45" s="15"/>
      <c r="BR45" s="15"/>
      <c r="BS45" s="15"/>
      <c r="BT45" s="15"/>
      <c r="BU45" s="15"/>
      <c r="BV45" s="15"/>
      <c r="BW45" s="15"/>
      <c r="BX45" s="15"/>
      <c r="BY45" s="15"/>
      <c r="BZ45" s="15"/>
      <c r="CA45" s="15"/>
      <c r="CB45" s="15"/>
      <c r="CC45" s="15"/>
      <c r="CD45" s="15"/>
      <c r="CE45" s="15"/>
      <c r="CF45" s="15"/>
      <c r="CG45" s="15"/>
      <c r="CH45" s="15"/>
      <c r="CI45" s="15"/>
      <c r="CJ45" s="15"/>
      <c r="CK45" s="15"/>
      <c r="CL45" s="15"/>
      <c r="CM45" s="15"/>
      <c r="CN45" s="15"/>
      <c r="CO45" s="15"/>
      <c r="CP45" s="15"/>
      <c r="CQ45" s="15"/>
      <c r="CR45" s="15"/>
      <c r="CS45" s="15"/>
      <c r="CT45" s="15"/>
      <c r="CU45" s="15"/>
      <c r="CV45" s="15"/>
      <c r="CW45" s="15"/>
      <c r="CX45" s="15"/>
      <c r="CY45" s="15"/>
      <c r="CZ45" s="15"/>
      <c r="DA45" s="15"/>
      <c r="DB45" s="15"/>
      <c r="DC45" s="15"/>
      <c r="DD45" s="15"/>
      <c r="DE45" s="15"/>
      <c r="DF45" s="15"/>
      <c r="DG45" s="15"/>
      <c r="DH45" s="15"/>
      <c r="DI45" s="15"/>
      <c r="DJ45" s="15"/>
      <c r="DK45" s="15"/>
      <c r="DL45" s="15"/>
      <c r="DM45" s="15"/>
      <c r="DN45" s="15"/>
      <c r="DO45" s="15"/>
      <c r="DP45" s="15"/>
    </row>
    <row r="46" spans="1:120" s="44" customFormat="1" ht="15" hidden="1" customHeight="1">
      <c r="A46" s="42" t="s">
        <v>255</v>
      </c>
      <c r="B46" s="34">
        <v>848.12</v>
      </c>
      <c r="C46" s="17"/>
      <c r="D46" s="18">
        <f t="shared" si="1"/>
        <v>0</v>
      </c>
      <c r="E46" s="18"/>
    </row>
    <row r="47" spans="1:120" ht="15" hidden="1" customHeight="1">
      <c r="A47" s="42" t="s">
        <v>272</v>
      </c>
      <c r="B47" s="34">
        <v>1101.75</v>
      </c>
      <c r="C47" s="17"/>
      <c r="D47" s="18">
        <f t="shared" si="1"/>
        <v>0</v>
      </c>
      <c r="E47" s="18" t="s">
        <v>269</v>
      </c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  <c r="BA47" s="15"/>
      <c r="BB47" s="15"/>
      <c r="BC47" s="15"/>
      <c r="BD47" s="15"/>
      <c r="BE47" s="15"/>
      <c r="BF47" s="15"/>
      <c r="BG47" s="15"/>
      <c r="BH47" s="15"/>
      <c r="BI47" s="15"/>
      <c r="BJ47" s="15"/>
      <c r="BK47" s="15"/>
      <c r="BL47" s="15"/>
      <c r="BM47" s="15"/>
      <c r="BN47" s="15"/>
      <c r="BO47" s="15"/>
      <c r="BP47" s="15"/>
      <c r="BQ47" s="15"/>
      <c r="BR47" s="15"/>
      <c r="BS47" s="15"/>
      <c r="BT47" s="15"/>
      <c r="BU47" s="15"/>
      <c r="BV47" s="15"/>
      <c r="BW47" s="15"/>
      <c r="BX47" s="15"/>
      <c r="BY47" s="15"/>
      <c r="BZ47" s="15"/>
      <c r="CA47" s="15"/>
      <c r="CB47" s="15"/>
      <c r="CC47" s="15"/>
      <c r="CD47" s="15"/>
      <c r="CE47" s="15"/>
      <c r="CF47" s="15"/>
      <c r="CG47" s="15"/>
      <c r="CH47" s="15"/>
      <c r="CI47" s="15"/>
      <c r="CJ47" s="15"/>
      <c r="CK47" s="15"/>
      <c r="CL47" s="15"/>
      <c r="CM47" s="15"/>
      <c r="CN47" s="15"/>
      <c r="CO47" s="15"/>
      <c r="CP47" s="15"/>
      <c r="CQ47" s="15"/>
      <c r="CR47" s="15"/>
      <c r="CS47" s="15"/>
      <c r="CT47" s="15"/>
      <c r="CU47" s="15"/>
      <c r="CV47" s="15"/>
      <c r="CW47" s="15"/>
      <c r="CX47" s="15"/>
      <c r="CY47" s="15"/>
      <c r="CZ47" s="15"/>
      <c r="DA47" s="15"/>
      <c r="DB47" s="15"/>
      <c r="DC47" s="15"/>
      <c r="DD47" s="15"/>
      <c r="DE47" s="15"/>
      <c r="DF47" s="15"/>
      <c r="DG47" s="15"/>
      <c r="DH47" s="15"/>
      <c r="DI47" s="15"/>
      <c r="DJ47" s="15"/>
      <c r="DK47" s="15"/>
      <c r="DL47" s="15"/>
      <c r="DM47" s="15"/>
      <c r="DN47" s="15"/>
      <c r="DO47" s="15"/>
      <c r="DP47" s="15"/>
    </row>
    <row r="48" spans="1:120" ht="15" hidden="1" customHeight="1">
      <c r="A48" s="43" t="s">
        <v>138</v>
      </c>
      <c r="B48" s="34">
        <v>1159.8900000000001</v>
      </c>
      <c r="C48" s="17"/>
      <c r="D48" s="18">
        <f t="shared" si="1"/>
        <v>0</v>
      </c>
      <c r="E48" s="18" t="s">
        <v>209</v>
      </c>
      <c r="F48" s="15"/>
      <c r="G48" s="15"/>
      <c r="H48" s="15"/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  <c r="AL48" s="15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  <c r="BA48" s="15"/>
      <c r="BB48" s="15"/>
      <c r="BC48" s="15"/>
      <c r="BD48" s="15"/>
      <c r="BE48" s="15"/>
      <c r="BF48" s="15"/>
      <c r="BG48" s="15"/>
      <c r="BH48" s="15"/>
      <c r="BI48" s="15"/>
      <c r="BJ48" s="15"/>
      <c r="BK48" s="15"/>
      <c r="BL48" s="15"/>
      <c r="BM48" s="15"/>
      <c r="BN48" s="15"/>
      <c r="BO48" s="15"/>
      <c r="BP48" s="15"/>
      <c r="BQ48" s="15"/>
      <c r="BR48" s="15"/>
      <c r="BS48" s="15"/>
      <c r="BT48" s="15"/>
      <c r="BU48" s="15"/>
      <c r="BV48" s="15"/>
      <c r="BW48" s="15"/>
      <c r="BX48" s="15"/>
      <c r="BY48" s="15"/>
      <c r="BZ48" s="15"/>
      <c r="CA48" s="15"/>
      <c r="CB48" s="15"/>
      <c r="CC48" s="15"/>
      <c r="CD48" s="15"/>
      <c r="CE48" s="15"/>
      <c r="CF48" s="15"/>
      <c r="CG48" s="15"/>
      <c r="CH48" s="15"/>
      <c r="CI48" s="15"/>
      <c r="CJ48" s="15"/>
      <c r="CK48" s="15"/>
      <c r="CL48" s="15"/>
      <c r="CM48" s="15"/>
      <c r="CN48" s="15"/>
      <c r="CO48" s="15"/>
      <c r="CP48" s="15"/>
      <c r="CQ48" s="15"/>
      <c r="CR48" s="15"/>
      <c r="CS48" s="15"/>
      <c r="CT48" s="15"/>
      <c r="CU48" s="15"/>
      <c r="CV48" s="15"/>
      <c r="CW48" s="15"/>
      <c r="CX48" s="15"/>
      <c r="CY48" s="15"/>
      <c r="CZ48" s="15"/>
      <c r="DA48" s="15"/>
      <c r="DB48" s="15"/>
      <c r="DC48" s="15"/>
      <c r="DD48" s="15"/>
      <c r="DE48" s="15"/>
      <c r="DF48" s="15"/>
      <c r="DG48" s="15"/>
      <c r="DH48" s="15"/>
      <c r="DI48" s="15"/>
      <c r="DJ48" s="15"/>
      <c r="DK48" s="15"/>
      <c r="DL48" s="15"/>
      <c r="DM48" s="15"/>
      <c r="DN48" s="15"/>
      <c r="DO48" s="15"/>
      <c r="DP48" s="15"/>
    </row>
    <row r="49" spans="1:120" ht="15" customHeight="1">
      <c r="A49" s="43" t="s">
        <v>275</v>
      </c>
      <c r="B49" s="34">
        <v>1066.6600000000001</v>
      </c>
      <c r="C49" s="17">
        <v>20</v>
      </c>
      <c r="D49" s="18">
        <f t="shared" si="1"/>
        <v>21333.200000000001</v>
      </c>
      <c r="E49" s="18" t="s">
        <v>269</v>
      </c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  <c r="AY49" s="32"/>
      <c r="AZ49" s="32"/>
      <c r="BA49" s="32"/>
      <c r="BB49" s="32"/>
      <c r="BC49" s="32"/>
      <c r="BD49" s="32"/>
      <c r="BE49" s="32"/>
      <c r="BF49" s="32"/>
      <c r="BG49" s="32"/>
      <c r="BH49" s="32"/>
      <c r="BI49" s="32"/>
      <c r="BJ49" s="32"/>
      <c r="BK49" s="32"/>
      <c r="BL49" s="32"/>
      <c r="BM49" s="32"/>
      <c r="BN49" s="32"/>
      <c r="BO49" s="32"/>
      <c r="BP49" s="32"/>
      <c r="BQ49" s="32"/>
      <c r="BR49" s="32"/>
      <c r="BS49" s="32"/>
      <c r="BT49" s="32"/>
      <c r="BU49" s="32"/>
      <c r="BV49" s="32"/>
      <c r="BW49" s="32"/>
      <c r="BX49" s="32"/>
      <c r="BY49" s="32"/>
      <c r="BZ49" s="32"/>
      <c r="CA49" s="32"/>
      <c r="CB49" s="32"/>
      <c r="CC49" s="32"/>
      <c r="CD49" s="32"/>
      <c r="CE49" s="32"/>
      <c r="CF49" s="32"/>
      <c r="CG49" s="32"/>
      <c r="CH49" s="32"/>
      <c r="CI49" s="32"/>
      <c r="CJ49" s="32"/>
      <c r="CK49" s="32"/>
      <c r="CL49" s="32"/>
      <c r="CM49" s="32"/>
      <c r="CN49" s="32"/>
      <c r="CO49" s="32"/>
      <c r="CP49" s="32"/>
      <c r="CQ49" s="32"/>
      <c r="CR49" s="32"/>
      <c r="CS49" s="32"/>
      <c r="CT49" s="32"/>
      <c r="CU49" s="32"/>
      <c r="CV49" s="32"/>
      <c r="CW49" s="32"/>
      <c r="CX49" s="32"/>
      <c r="CY49" s="32"/>
      <c r="CZ49" s="32"/>
      <c r="DA49" s="32"/>
      <c r="DB49" s="32"/>
      <c r="DC49" s="32"/>
      <c r="DD49" s="32"/>
      <c r="DE49" s="15"/>
      <c r="DF49" s="15"/>
      <c r="DG49" s="15"/>
      <c r="DH49" s="15"/>
      <c r="DI49" s="15"/>
      <c r="DJ49" s="15"/>
      <c r="DK49" s="15"/>
      <c r="DL49" s="15"/>
      <c r="DM49" s="15"/>
      <c r="DN49" s="15"/>
      <c r="DO49" s="15"/>
      <c r="DP49" s="15"/>
    </row>
    <row r="50" spans="1:120" ht="15" hidden="1" customHeight="1">
      <c r="A50" s="42" t="s">
        <v>253</v>
      </c>
      <c r="B50" s="34">
        <v>1014.53</v>
      </c>
      <c r="C50" s="17"/>
      <c r="D50" s="18">
        <f t="shared" si="1"/>
        <v>0</v>
      </c>
      <c r="E50" s="18" t="s">
        <v>269</v>
      </c>
      <c r="F50" s="15"/>
      <c r="G50" s="15"/>
      <c r="H50" s="15"/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  <c r="AL50" s="15"/>
      <c r="AM50" s="15"/>
      <c r="AN50" s="15"/>
      <c r="AO50" s="15"/>
      <c r="AP50" s="15"/>
      <c r="AQ50" s="15"/>
      <c r="AR50" s="15"/>
      <c r="AS50" s="15"/>
      <c r="AT50" s="15"/>
      <c r="AU50" s="15"/>
      <c r="AV50" s="15"/>
      <c r="AW50" s="15"/>
      <c r="AX50" s="15"/>
      <c r="AY50" s="15"/>
      <c r="AZ50" s="15"/>
      <c r="BA50" s="15"/>
      <c r="BB50" s="15"/>
      <c r="BC50" s="15"/>
      <c r="BD50" s="15"/>
      <c r="BE50" s="15"/>
      <c r="BF50" s="15"/>
      <c r="BG50" s="15"/>
      <c r="BH50" s="15"/>
      <c r="BI50" s="15"/>
      <c r="BJ50" s="15"/>
      <c r="BK50" s="15"/>
      <c r="BL50" s="15"/>
      <c r="BM50" s="15"/>
      <c r="BN50" s="15"/>
      <c r="BO50" s="15"/>
      <c r="BP50" s="15"/>
      <c r="BQ50" s="15"/>
      <c r="BR50" s="15"/>
      <c r="BS50" s="15"/>
      <c r="BT50" s="15"/>
      <c r="BU50" s="15"/>
      <c r="BV50" s="15"/>
      <c r="BW50" s="15"/>
      <c r="BX50" s="15"/>
      <c r="BY50" s="15"/>
      <c r="BZ50" s="15"/>
      <c r="CA50" s="15"/>
      <c r="CB50" s="15"/>
      <c r="CC50" s="15"/>
      <c r="CD50" s="15"/>
      <c r="CE50" s="15"/>
      <c r="CF50" s="15"/>
      <c r="CG50" s="15"/>
      <c r="CH50" s="15"/>
      <c r="CI50" s="15"/>
      <c r="CJ50" s="15"/>
      <c r="CK50" s="15"/>
      <c r="CL50" s="15"/>
      <c r="CM50" s="15"/>
      <c r="CN50" s="15"/>
      <c r="CO50" s="15"/>
      <c r="CP50" s="15"/>
      <c r="CQ50" s="15"/>
      <c r="CR50" s="15"/>
      <c r="CS50" s="15"/>
      <c r="CT50" s="15"/>
      <c r="CU50" s="15"/>
      <c r="CV50" s="15"/>
      <c r="CW50" s="15"/>
      <c r="CX50" s="15"/>
      <c r="CY50" s="15"/>
      <c r="CZ50" s="15"/>
      <c r="DA50" s="15"/>
      <c r="DB50" s="15"/>
      <c r="DC50" s="15"/>
      <c r="DD50" s="15"/>
      <c r="DE50" s="15"/>
      <c r="DF50" s="15"/>
      <c r="DG50" s="15"/>
      <c r="DH50" s="15"/>
      <c r="DI50" s="15"/>
      <c r="DJ50" s="15"/>
      <c r="DK50" s="15"/>
      <c r="DL50" s="15"/>
      <c r="DM50" s="15"/>
      <c r="DN50" s="15"/>
      <c r="DO50" s="15"/>
      <c r="DP50" s="15"/>
    </row>
    <row r="51" spans="1:120" ht="15" hidden="1" customHeight="1">
      <c r="A51" s="42" t="s">
        <v>185</v>
      </c>
      <c r="B51" s="34">
        <v>1264.153</v>
      </c>
      <c r="C51" s="17"/>
      <c r="D51" s="18">
        <f t="shared" si="1"/>
        <v>0</v>
      </c>
      <c r="E51" s="18"/>
      <c r="F51" s="15"/>
      <c r="G51" s="15"/>
      <c r="H51" s="15"/>
      <c r="I51" s="15"/>
      <c r="J51" s="15"/>
      <c r="K51" s="15"/>
      <c r="L51" s="15"/>
      <c r="M51" s="15"/>
      <c r="N51" s="15"/>
      <c r="O51" s="15"/>
      <c r="P51" s="15"/>
      <c r="Q51" s="15"/>
      <c r="R51" s="15"/>
      <c r="S51" s="15"/>
      <c r="T51" s="15"/>
      <c r="U51" s="15"/>
      <c r="V51" s="15"/>
      <c r="W51" s="15"/>
      <c r="X51" s="15"/>
      <c r="Y51" s="15"/>
      <c r="Z51" s="15"/>
      <c r="AA51" s="15"/>
      <c r="AB51" s="15"/>
      <c r="AC51" s="15"/>
      <c r="AD51" s="15"/>
      <c r="AE51" s="15"/>
      <c r="AF51" s="15"/>
      <c r="AG51" s="15"/>
      <c r="AH51" s="15"/>
      <c r="AI51" s="15"/>
      <c r="AJ51" s="15"/>
      <c r="AK51" s="15"/>
      <c r="AL51" s="15"/>
      <c r="AM51" s="15"/>
      <c r="AN51" s="15"/>
      <c r="AO51" s="15"/>
      <c r="AP51" s="15"/>
      <c r="AQ51" s="15"/>
      <c r="AR51" s="15"/>
      <c r="AS51" s="15"/>
      <c r="AT51" s="15"/>
      <c r="AU51" s="15"/>
      <c r="AV51" s="15"/>
      <c r="AW51" s="15"/>
      <c r="AX51" s="15"/>
      <c r="AY51" s="15"/>
      <c r="AZ51" s="15"/>
      <c r="BA51" s="15"/>
      <c r="BB51" s="15"/>
      <c r="BC51" s="15"/>
      <c r="BD51" s="15"/>
      <c r="BE51" s="15"/>
      <c r="BF51" s="15"/>
      <c r="BG51" s="15"/>
      <c r="BH51" s="15"/>
      <c r="BI51" s="15"/>
      <c r="BJ51" s="15"/>
      <c r="BK51" s="15"/>
      <c r="BL51" s="15"/>
      <c r="BM51" s="15"/>
      <c r="BN51" s="15"/>
      <c r="BO51" s="15"/>
      <c r="BP51" s="15"/>
      <c r="BQ51" s="15"/>
      <c r="BR51" s="15"/>
      <c r="BS51" s="15"/>
      <c r="BT51" s="15"/>
      <c r="BU51" s="15"/>
      <c r="BV51" s="15"/>
      <c r="BW51" s="15"/>
      <c r="BX51" s="15"/>
      <c r="BY51" s="15"/>
      <c r="BZ51" s="15"/>
      <c r="CA51" s="15"/>
      <c r="CB51" s="15"/>
      <c r="CC51" s="15"/>
      <c r="CD51" s="15"/>
      <c r="CE51" s="15"/>
      <c r="CF51" s="15"/>
      <c r="CG51" s="15"/>
      <c r="CH51" s="15"/>
      <c r="CI51" s="15"/>
      <c r="CJ51" s="15"/>
      <c r="CK51" s="15"/>
      <c r="CL51" s="15"/>
      <c r="CM51" s="15"/>
      <c r="CN51" s="15"/>
      <c r="CO51" s="15"/>
      <c r="CP51" s="15"/>
      <c r="CQ51" s="15"/>
      <c r="CR51" s="15"/>
      <c r="CS51" s="15"/>
      <c r="CT51" s="15"/>
      <c r="CU51" s="15"/>
      <c r="CV51" s="15"/>
      <c r="CW51" s="15"/>
      <c r="CX51" s="15"/>
      <c r="CY51" s="15"/>
      <c r="CZ51" s="15"/>
      <c r="DA51" s="15"/>
      <c r="DB51" s="15"/>
      <c r="DC51" s="15"/>
      <c r="DD51" s="15"/>
      <c r="DE51" s="15"/>
      <c r="DF51" s="15"/>
      <c r="DG51" s="15"/>
      <c r="DH51" s="15"/>
      <c r="DI51" s="15"/>
      <c r="DJ51" s="15"/>
      <c r="DK51" s="15"/>
      <c r="DL51" s="15"/>
      <c r="DM51" s="15"/>
      <c r="DN51" s="15"/>
      <c r="DO51" s="15"/>
      <c r="DP51" s="15"/>
    </row>
    <row r="52" spans="1:120" ht="15" hidden="1" customHeight="1">
      <c r="A52" s="43" t="s">
        <v>238</v>
      </c>
      <c r="B52" s="34">
        <v>2702.42</v>
      </c>
      <c r="C52" s="17"/>
      <c r="D52" s="18">
        <f t="shared" si="1"/>
        <v>0</v>
      </c>
      <c r="E52" s="18" t="s">
        <v>246</v>
      </c>
      <c r="F52" s="15"/>
      <c r="G52" s="15"/>
      <c r="H52" s="15"/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  <c r="AL52" s="15"/>
      <c r="AM52" s="15"/>
      <c r="AN52" s="15"/>
      <c r="AO52" s="15"/>
      <c r="AP52" s="15"/>
      <c r="AQ52" s="15"/>
      <c r="AR52" s="15"/>
      <c r="AS52" s="15"/>
      <c r="AT52" s="15"/>
      <c r="AU52" s="15"/>
      <c r="AV52" s="15"/>
      <c r="AW52" s="15"/>
      <c r="AX52" s="15"/>
      <c r="AY52" s="15"/>
      <c r="AZ52" s="15"/>
      <c r="BA52" s="15"/>
      <c r="BB52" s="15"/>
      <c r="BC52" s="15"/>
      <c r="BD52" s="15"/>
      <c r="BE52" s="15"/>
      <c r="BF52" s="15"/>
      <c r="BG52" s="15"/>
      <c r="BH52" s="15"/>
      <c r="BI52" s="15"/>
      <c r="BJ52" s="15"/>
      <c r="BK52" s="15"/>
      <c r="BL52" s="15"/>
      <c r="BM52" s="15"/>
      <c r="BN52" s="15"/>
      <c r="BO52" s="15"/>
      <c r="BP52" s="15"/>
      <c r="BQ52" s="15"/>
      <c r="BR52" s="15"/>
      <c r="BS52" s="15"/>
      <c r="BT52" s="15"/>
      <c r="BU52" s="15"/>
      <c r="BV52" s="15"/>
      <c r="BW52" s="15"/>
      <c r="BX52" s="15"/>
      <c r="BY52" s="15"/>
      <c r="BZ52" s="15"/>
      <c r="CA52" s="15"/>
      <c r="CB52" s="15"/>
      <c r="CC52" s="15"/>
      <c r="CD52" s="15"/>
      <c r="CE52" s="15"/>
      <c r="CF52" s="15"/>
      <c r="CG52" s="15"/>
      <c r="CH52" s="15"/>
      <c r="CI52" s="15"/>
      <c r="CJ52" s="15"/>
      <c r="CK52" s="15"/>
      <c r="CL52" s="15"/>
      <c r="CM52" s="15"/>
      <c r="CN52" s="15"/>
      <c r="CO52" s="15"/>
      <c r="CP52" s="15"/>
      <c r="CQ52" s="15"/>
      <c r="CR52" s="15"/>
      <c r="CS52" s="15"/>
      <c r="CT52" s="15"/>
      <c r="CU52" s="15"/>
      <c r="CV52" s="15"/>
      <c r="CW52" s="15"/>
      <c r="CX52" s="15"/>
      <c r="CY52" s="15"/>
      <c r="CZ52" s="15"/>
      <c r="DA52" s="15"/>
      <c r="DB52" s="15"/>
      <c r="DC52" s="15"/>
      <c r="DD52" s="15"/>
      <c r="DE52" s="15"/>
      <c r="DF52" s="15"/>
      <c r="DG52" s="15"/>
      <c r="DH52" s="15"/>
      <c r="DI52" s="15"/>
      <c r="DJ52" s="15"/>
      <c r="DK52" s="15"/>
      <c r="DL52" s="15"/>
      <c r="DM52" s="15"/>
      <c r="DN52" s="15"/>
      <c r="DO52" s="15"/>
      <c r="DP52" s="15"/>
    </row>
    <row r="53" spans="1:120" ht="15" hidden="1" customHeight="1">
      <c r="A53" s="43" t="s">
        <v>259</v>
      </c>
      <c r="B53" s="34">
        <v>3947.38</v>
      </c>
      <c r="C53" s="19"/>
      <c r="D53" s="18">
        <f t="shared" si="1"/>
        <v>0</v>
      </c>
      <c r="E53" s="18" t="s">
        <v>213</v>
      </c>
      <c r="F53" s="15"/>
      <c r="G53" s="15"/>
      <c r="H53" s="15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5"/>
      <c r="X53" s="15"/>
      <c r="Y53" s="15"/>
      <c r="Z53" s="15"/>
      <c r="AA53" s="15"/>
      <c r="AB53" s="15"/>
      <c r="AC53" s="15"/>
      <c r="AD53" s="15"/>
      <c r="AE53" s="15"/>
      <c r="AF53" s="15"/>
      <c r="AG53" s="15"/>
      <c r="AH53" s="15"/>
      <c r="AI53" s="15"/>
      <c r="AJ53" s="15"/>
      <c r="AK53" s="15"/>
      <c r="AL53" s="15"/>
      <c r="AM53" s="15"/>
      <c r="AN53" s="15"/>
      <c r="AO53" s="15"/>
      <c r="AP53" s="15"/>
      <c r="AQ53" s="15"/>
      <c r="AR53" s="15"/>
      <c r="AS53" s="15"/>
      <c r="AT53" s="15"/>
      <c r="AU53" s="15"/>
      <c r="AV53" s="15"/>
      <c r="AW53" s="15"/>
      <c r="AX53" s="15"/>
      <c r="AY53" s="15"/>
      <c r="AZ53" s="15"/>
      <c r="BA53" s="15"/>
      <c r="BB53" s="15"/>
      <c r="BC53" s="15"/>
      <c r="BD53" s="15"/>
      <c r="BE53" s="15"/>
      <c r="BF53" s="15"/>
      <c r="BG53" s="15"/>
      <c r="BH53" s="15"/>
      <c r="BI53" s="15"/>
      <c r="BJ53" s="15"/>
      <c r="BK53" s="15"/>
      <c r="BL53" s="15"/>
      <c r="BM53" s="15"/>
      <c r="BN53" s="15"/>
      <c r="BO53" s="15"/>
      <c r="BP53" s="15"/>
      <c r="BQ53" s="15"/>
      <c r="BR53" s="15"/>
      <c r="BS53" s="15"/>
      <c r="BT53" s="15"/>
      <c r="BU53" s="15"/>
      <c r="BV53" s="15"/>
      <c r="BW53" s="15"/>
      <c r="BX53" s="15"/>
      <c r="BY53" s="15"/>
      <c r="BZ53" s="15"/>
      <c r="CA53" s="15"/>
      <c r="CB53" s="15"/>
      <c r="CC53" s="15"/>
      <c r="CD53" s="15"/>
      <c r="CE53" s="15"/>
      <c r="CF53" s="15"/>
      <c r="CG53" s="15"/>
      <c r="CH53" s="15"/>
      <c r="CI53" s="15"/>
      <c r="CJ53" s="15"/>
      <c r="CK53" s="15"/>
      <c r="CL53" s="15"/>
      <c r="CM53" s="15"/>
      <c r="CN53" s="15"/>
      <c r="CO53" s="15"/>
      <c r="CP53" s="15"/>
      <c r="CQ53" s="15"/>
      <c r="CR53" s="15"/>
      <c r="CS53" s="15"/>
      <c r="CT53" s="15"/>
      <c r="CU53" s="15"/>
      <c r="CV53" s="15"/>
      <c r="CW53" s="15"/>
      <c r="CX53" s="15"/>
      <c r="CY53" s="15"/>
      <c r="CZ53" s="15"/>
      <c r="DA53" s="15"/>
      <c r="DB53" s="15"/>
      <c r="DC53" s="15"/>
      <c r="DD53" s="15"/>
      <c r="DE53" s="15"/>
      <c r="DF53" s="15"/>
      <c r="DG53" s="15"/>
      <c r="DH53" s="15"/>
      <c r="DI53" s="15"/>
      <c r="DJ53" s="15"/>
      <c r="DK53" s="15"/>
      <c r="DL53" s="15"/>
      <c r="DM53" s="15"/>
      <c r="DN53" s="15"/>
      <c r="DO53" s="15"/>
      <c r="DP53" s="15"/>
    </row>
    <row r="54" spans="1:120" ht="15" hidden="1" customHeight="1">
      <c r="A54" s="42" t="s">
        <v>178</v>
      </c>
      <c r="B54" s="34">
        <v>13914.7</v>
      </c>
      <c r="C54" s="17"/>
      <c r="D54" s="18">
        <f t="shared" si="1"/>
        <v>0</v>
      </c>
      <c r="E54" s="18"/>
      <c r="F54" s="15"/>
      <c r="G54" s="15"/>
      <c r="H54" s="15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  <c r="AL54" s="15"/>
      <c r="AM54" s="15"/>
      <c r="AN54" s="15"/>
      <c r="AO54" s="15"/>
      <c r="AP54" s="15"/>
      <c r="AQ54" s="15"/>
      <c r="AR54" s="15"/>
      <c r="AS54" s="15"/>
      <c r="AT54" s="15"/>
      <c r="AU54" s="15"/>
      <c r="AV54" s="15"/>
      <c r="AW54" s="15"/>
      <c r="AX54" s="15"/>
      <c r="AY54" s="15"/>
      <c r="AZ54" s="15"/>
      <c r="BA54" s="15"/>
      <c r="BB54" s="15"/>
      <c r="BC54" s="15"/>
      <c r="BD54" s="15"/>
      <c r="BE54" s="15"/>
      <c r="BF54" s="15"/>
      <c r="BG54" s="15"/>
      <c r="BH54" s="15"/>
      <c r="BI54" s="15"/>
      <c r="BJ54" s="15"/>
      <c r="BK54" s="15"/>
      <c r="BL54" s="15"/>
      <c r="BM54" s="15"/>
      <c r="BN54" s="15"/>
      <c r="BO54" s="15"/>
      <c r="BP54" s="15"/>
      <c r="BQ54" s="15"/>
      <c r="BR54" s="15"/>
      <c r="BS54" s="15"/>
      <c r="BT54" s="15"/>
      <c r="BU54" s="15"/>
      <c r="BV54" s="15"/>
      <c r="BW54" s="15"/>
      <c r="BX54" s="15"/>
      <c r="BY54" s="15"/>
      <c r="BZ54" s="15"/>
      <c r="CA54" s="15"/>
      <c r="CB54" s="15"/>
      <c r="CC54" s="15"/>
      <c r="CD54" s="15"/>
      <c r="CE54" s="15"/>
      <c r="CF54" s="15"/>
      <c r="CG54" s="15"/>
      <c r="CH54" s="15"/>
      <c r="CI54" s="15"/>
      <c r="CJ54" s="15"/>
      <c r="CK54" s="15"/>
      <c r="CL54" s="15"/>
      <c r="CM54" s="15"/>
      <c r="CN54" s="15"/>
      <c r="CO54" s="15"/>
      <c r="CP54" s="15"/>
      <c r="CQ54" s="15"/>
      <c r="CR54" s="15"/>
      <c r="CS54" s="15"/>
      <c r="CT54" s="15"/>
      <c r="CU54" s="15"/>
      <c r="CV54" s="15"/>
      <c r="CW54" s="15"/>
      <c r="CX54" s="15"/>
      <c r="CY54" s="15"/>
      <c r="CZ54" s="15"/>
      <c r="DA54" s="15"/>
      <c r="DB54" s="15"/>
      <c r="DC54" s="15"/>
      <c r="DD54" s="15"/>
      <c r="DE54" s="15"/>
      <c r="DF54" s="15"/>
      <c r="DG54" s="15"/>
      <c r="DH54" s="15"/>
      <c r="DI54" s="15"/>
      <c r="DJ54" s="15"/>
      <c r="DK54" s="15"/>
      <c r="DL54" s="15"/>
      <c r="DM54" s="15"/>
      <c r="DN54" s="15"/>
      <c r="DO54" s="15"/>
      <c r="DP54" s="15"/>
    </row>
    <row r="55" spans="1:120" ht="15" hidden="1" customHeight="1">
      <c r="A55" s="42" t="s">
        <v>177</v>
      </c>
      <c r="B55" s="34">
        <v>20340.84</v>
      </c>
      <c r="C55" s="17"/>
      <c r="D55" s="18">
        <f t="shared" si="1"/>
        <v>0</v>
      </c>
      <c r="E55" s="18"/>
      <c r="F55" s="15"/>
      <c r="G55" s="15"/>
      <c r="H55" s="15"/>
      <c r="I55" s="15"/>
      <c r="J55" s="15"/>
      <c r="K55" s="15"/>
      <c r="L55" s="15"/>
      <c r="M55" s="15"/>
      <c r="N55" s="15"/>
      <c r="O55" s="15"/>
      <c r="P55" s="15"/>
      <c r="Q55" s="15"/>
      <c r="R55" s="15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  <c r="AE55" s="15"/>
      <c r="AF55" s="15"/>
      <c r="AG55" s="15"/>
      <c r="AH55" s="15"/>
      <c r="AI55" s="15"/>
      <c r="AJ55" s="15"/>
      <c r="AK55" s="15"/>
      <c r="AL55" s="15"/>
      <c r="AM55" s="15"/>
      <c r="AN55" s="15"/>
      <c r="AO55" s="15"/>
      <c r="AP55" s="15"/>
      <c r="AQ55" s="15"/>
      <c r="AR55" s="15"/>
      <c r="AS55" s="15"/>
      <c r="AT55" s="15"/>
      <c r="AU55" s="15"/>
      <c r="AV55" s="15"/>
      <c r="AW55" s="15"/>
      <c r="AX55" s="15"/>
      <c r="AY55" s="15"/>
      <c r="AZ55" s="15"/>
      <c r="BA55" s="15"/>
      <c r="BB55" s="15"/>
      <c r="BC55" s="15"/>
      <c r="BD55" s="15"/>
      <c r="BE55" s="15"/>
      <c r="BF55" s="15"/>
      <c r="BG55" s="15"/>
      <c r="BH55" s="15"/>
      <c r="BI55" s="15"/>
      <c r="BJ55" s="15"/>
      <c r="BK55" s="15"/>
      <c r="BL55" s="15"/>
      <c r="BM55" s="15"/>
      <c r="BN55" s="15"/>
      <c r="BO55" s="15"/>
      <c r="BP55" s="15"/>
      <c r="BQ55" s="15"/>
      <c r="BR55" s="15"/>
      <c r="BS55" s="15"/>
      <c r="BT55" s="15"/>
      <c r="BU55" s="15"/>
      <c r="BV55" s="15"/>
      <c r="BW55" s="15"/>
      <c r="BX55" s="15"/>
      <c r="BY55" s="15"/>
      <c r="BZ55" s="15"/>
      <c r="CA55" s="15"/>
      <c r="CB55" s="15"/>
      <c r="CC55" s="15"/>
      <c r="CD55" s="15"/>
      <c r="CE55" s="15"/>
      <c r="CF55" s="15"/>
      <c r="CG55" s="15"/>
      <c r="CH55" s="15"/>
      <c r="CI55" s="15"/>
      <c r="CJ55" s="15"/>
      <c r="CK55" s="15"/>
      <c r="CL55" s="15"/>
      <c r="CM55" s="15"/>
      <c r="CN55" s="15"/>
      <c r="CO55" s="15"/>
      <c r="CP55" s="15"/>
      <c r="CQ55" s="15"/>
      <c r="CR55" s="15"/>
      <c r="CS55" s="15"/>
      <c r="CT55" s="15"/>
      <c r="CU55" s="15"/>
      <c r="CV55" s="15"/>
      <c r="CW55" s="15"/>
      <c r="CX55" s="15"/>
      <c r="CY55" s="15"/>
      <c r="CZ55" s="15"/>
      <c r="DA55" s="15"/>
      <c r="DB55" s="15"/>
      <c r="DC55" s="15"/>
      <c r="DD55" s="15"/>
      <c r="DE55" s="15"/>
      <c r="DF55" s="15"/>
      <c r="DG55" s="15"/>
      <c r="DH55" s="15"/>
      <c r="DI55" s="15"/>
      <c r="DJ55" s="15"/>
      <c r="DK55" s="15"/>
      <c r="DL55" s="15"/>
      <c r="DM55" s="15"/>
      <c r="DN55" s="15"/>
      <c r="DO55" s="15"/>
      <c r="DP55" s="15"/>
    </row>
    <row r="56" spans="1:120" ht="15" hidden="1" customHeight="1">
      <c r="A56" s="42" t="s">
        <v>116</v>
      </c>
      <c r="B56" s="34">
        <v>24267.584999999999</v>
      </c>
      <c r="C56" s="17"/>
      <c r="D56" s="18">
        <f t="shared" si="1"/>
        <v>0</v>
      </c>
      <c r="E56" s="18"/>
      <c r="F56" s="15"/>
      <c r="G56" s="15"/>
      <c r="H56" s="15"/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  <c r="AL56" s="15"/>
      <c r="AM56" s="15"/>
      <c r="AN56" s="15"/>
      <c r="AO56" s="15"/>
      <c r="AP56" s="15"/>
      <c r="AQ56" s="15"/>
      <c r="AR56" s="15"/>
      <c r="AS56" s="15"/>
      <c r="AT56" s="15"/>
      <c r="AU56" s="15"/>
      <c r="AV56" s="15"/>
      <c r="AW56" s="15"/>
      <c r="AX56" s="15"/>
      <c r="AY56" s="15"/>
      <c r="AZ56" s="15"/>
      <c r="BA56" s="15"/>
      <c r="BB56" s="15"/>
      <c r="BC56" s="15"/>
      <c r="BD56" s="15"/>
      <c r="BE56" s="15"/>
      <c r="BF56" s="15"/>
      <c r="BG56" s="15"/>
      <c r="BH56" s="15"/>
      <c r="BI56" s="15"/>
      <c r="BJ56" s="15"/>
      <c r="BK56" s="15"/>
      <c r="BL56" s="15"/>
      <c r="BM56" s="15"/>
      <c r="BN56" s="15"/>
      <c r="BO56" s="15"/>
      <c r="BP56" s="15"/>
      <c r="BQ56" s="15"/>
      <c r="BR56" s="15"/>
      <c r="BS56" s="15"/>
      <c r="BT56" s="15"/>
      <c r="BU56" s="15"/>
      <c r="BV56" s="15"/>
      <c r="BW56" s="15"/>
      <c r="BX56" s="15"/>
      <c r="BY56" s="15"/>
      <c r="BZ56" s="15"/>
      <c r="CA56" s="15"/>
      <c r="CB56" s="15"/>
      <c r="CC56" s="15"/>
      <c r="CD56" s="15"/>
      <c r="CE56" s="15"/>
      <c r="CF56" s="15"/>
      <c r="CG56" s="15"/>
      <c r="CH56" s="15"/>
      <c r="CI56" s="15"/>
      <c r="CJ56" s="15"/>
      <c r="CK56" s="15"/>
      <c r="CL56" s="15"/>
      <c r="CM56" s="15"/>
      <c r="CN56" s="15"/>
      <c r="CO56" s="15"/>
      <c r="CP56" s="15"/>
      <c r="CQ56" s="15"/>
      <c r="CR56" s="15"/>
      <c r="CS56" s="15"/>
      <c r="CT56" s="15"/>
      <c r="CU56" s="15"/>
      <c r="CV56" s="15"/>
      <c r="CW56" s="15"/>
      <c r="CX56" s="15"/>
      <c r="CY56" s="15"/>
      <c r="CZ56" s="15"/>
      <c r="DA56" s="15"/>
      <c r="DB56" s="15"/>
      <c r="DC56" s="15"/>
      <c r="DD56" s="15"/>
      <c r="DE56" s="15"/>
      <c r="DF56" s="15"/>
      <c r="DG56" s="15"/>
      <c r="DH56" s="15"/>
      <c r="DI56" s="15"/>
      <c r="DJ56" s="15"/>
      <c r="DK56" s="15"/>
      <c r="DL56" s="15"/>
      <c r="DM56" s="15"/>
      <c r="DN56" s="15"/>
      <c r="DO56" s="15"/>
      <c r="DP56" s="15"/>
    </row>
    <row r="57" spans="1:120" ht="15" hidden="1" customHeight="1">
      <c r="A57" s="42" t="s">
        <v>125</v>
      </c>
      <c r="B57" s="34">
        <v>5334.3029999999999</v>
      </c>
      <c r="C57" s="17"/>
      <c r="D57" s="18">
        <f t="shared" si="1"/>
        <v>0</v>
      </c>
      <c r="E57" s="18" t="s">
        <v>213</v>
      </c>
      <c r="F57" s="15"/>
      <c r="G57" s="15"/>
      <c r="H57" s="15"/>
      <c r="I57" s="15"/>
      <c r="J57" s="15"/>
      <c r="K57" s="15"/>
      <c r="L57" s="15"/>
      <c r="M57" s="15"/>
      <c r="N57" s="15"/>
      <c r="O57" s="15"/>
      <c r="P57" s="15"/>
      <c r="Q57" s="15"/>
      <c r="R57" s="15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  <c r="AE57" s="15"/>
      <c r="AF57" s="15"/>
      <c r="AG57" s="15"/>
      <c r="AH57" s="15"/>
      <c r="AI57" s="15"/>
      <c r="AJ57" s="15"/>
      <c r="AK57" s="15"/>
      <c r="AL57" s="15"/>
      <c r="AM57" s="15"/>
      <c r="AN57" s="15"/>
      <c r="AO57" s="15"/>
      <c r="AP57" s="15"/>
      <c r="AQ57" s="15"/>
      <c r="AR57" s="15"/>
      <c r="AS57" s="15"/>
      <c r="AT57" s="15"/>
      <c r="AU57" s="15"/>
      <c r="AV57" s="15"/>
      <c r="AW57" s="15"/>
      <c r="AX57" s="15"/>
      <c r="AY57" s="15"/>
      <c r="AZ57" s="15"/>
      <c r="BA57" s="15"/>
      <c r="BB57" s="15"/>
      <c r="BC57" s="15"/>
      <c r="BD57" s="15"/>
      <c r="BE57" s="15"/>
      <c r="BF57" s="15"/>
      <c r="BG57" s="15"/>
      <c r="BH57" s="15"/>
      <c r="BI57" s="15"/>
      <c r="BJ57" s="15"/>
      <c r="BK57" s="15"/>
      <c r="BL57" s="15"/>
      <c r="BM57" s="15"/>
      <c r="BN57" s="15"/>
      <c r="BO57" s="15"/>
      <c r="BP57" s="15"/>
      <c r="BQ57" s="15"/>
      <c r="BR57" s="15"/>
      <c r="BS57" s="15"/>
      <c r="BT57" s="15"/>
      <c r="BU57" s="15"/>
      <c r="BV57" s="15"/>
      <c r="BW57" s="15"/>
      <c r="BX57" s="15"/>
      <c r="BY57" s="15"/>
      <c r="BZ57" s="15"/>
      <c r="CA57" s="15"/>
      <c r="CB57" s="15"/>
      <c r="CC57" s="15"/>
      <c r="CD57" s="15"/>
      <c r="CE57" s="15"/>
      <c r="CF57" s="15"/>
      <c r="CG57" s="15"/>
      <c r="CH57" s="15"/>
      <c r="CI57" s="15"/>
      <c r="CJ57" s="15"/>
      <c r="CK57" s="15"/>
      <c r="CL57" s="15"/>
      <c r="CM57" s="15"/>
      <c r="CN57" s="15"/>
      <c r="CO57" s="15"/>
      <c r="CP57" s="15"/>
      <c r="CQ57" s="15"/>
      <c r="CR57" s="15"/>
      <c r="CS57" s="15"/>
      <c r="CT57" s="15"/>
      <c r="CU57" s="15"/>
      <c r="CV57" s="15"/>
      <c r="CW57" s="15"/>
      <c r="CX57" s="15"/>
      <c r="CY57" s="15"/>
      <c r="CZ57" s="15"/>
      <c r="DA57" s="15"/>
      <c r="DB57" s="15"/>
      <c r="DC57" s="15"/>
      <c r="DD57" s="15"/>
      <c r="DE57" s="15"/>
      <c r="DF57" s="15"/>
      <c r="DG57" s="15"/>
      <c r="DH57" s="15"/>
      <c r="DI57" s="15"/>
      <c r="DJ57" s="15"/>
      <c r="DK57" s="15"/>
      <c r="DL57" s="15"/>
      <c r="DM57" s="15"/>
      <c r="DN57" s="15"/>
      <c r="DO57" s="15"/>
      <c r="DP57" s="15"/>
    </row>
    <row r="58" spans="1:120" ht="15" hidden="1" customHeight="1">
      <c r="A58" s="42" t="s">
        <v>193</v>
      </c>
      <c r="B58" s="34">
        <v>6900.2079999999996</v>
      </c>
      <c r="C58" s="17"/>
      <c r="D58" s="18">
        <f t="shared" si="1"/>
        <v>0</v>
      </c>
      <c r="E58" s="18"/>
      <c r="F58" s="15"/>
      <c r="G58" s="15"/>
      <c r="H58" s="15"/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  <c r="AL58" s="15"/>
      <c r="AM58" s="15"/>
      <c r="AN58" s="15"/>
      <c r="AO58" s="15"/>
      <c r="AP58" s="15"/>
      <c r="AQ58" s="15"/>
      <c r="AR58" s="15"/>
      <c r="AS58" s="15"/>
      <c r="AT58" s="15"/>
      <c r="AU58" s="15"/>
      <c r="AV58" s="15"/>
      <c r="AW58" s="15"/>
      <c r="AX58" s="15"/>
      <c r="AY58" s="15"/>
      <c r="AZ58" s="15"/>
      <c r="BA58" s="15"/>
      <c r="BB58" s="15"/>
      <c r="BC58" s="15"/>
      <c r="BD58" s="15"/>
      <c r="BE58" s="15"/>
      <c r="BF58" s="15"/>
      <c r="BG58" s="15"/>
      <c r="BH58" s="15"/>
      <c r="BI58" s="15"/>
      <c r="BJ58" s="15"/>
      <c r="BK58" s="15"/>
      <c r="BL58" s="15"/>
      <c r="BM58" s="15"/>
      <c r="BN58" s="15"/>
      <c r="BO58" s="15"/>
      <c r="BP58" s="15"/>
      <c r="BQ58" s="15"/>
      <c r="BR58" s="15"/>
      <c r="BS58" s="15"/>
      <c r="BT58" s="15"/>
      <c r="BU58" s="15"/>
      <c r="BV58" s="15"/>
      <c r="BW58" s="15"/>
      <c r="BX58" s="15"/>
      <c r="BY58" s="15"/>
      <c r="BZ58" s="15"/>
      <c r="CA58" s="15"/>
      <c r="CB58" s="15"/>
      <c r="CC58" s="15"/>
      <c r="CD58" s="15"/>
      <c r="CE58" s="15"/>
      <c r="CF58" s="15"/>
      <c r="CG58" s="15"/>
      <c r="CH58" s="15"/>
      <c r="CI58" s="15"/>
      <c r="CJ58" s="15"/>
      <c r="CK58" s="15"/>
      <c r="CL58" s="15"/>
      <c r="CM58" s="15"/>
      <c r="CN58" s="15"/>
      <c r="CO58" s="15"/>
      <c r="CP58" s="15"/>
      <c r="CQ58" s="15"/>
      <c r="CR58" s="15"/>
      <c r="CS58" s="15"/>
      <c r="CT58" s="15"/>
      <c r="CU58" s="15"/>
      <c r="CV58" s="15"/>
      <c r="CW58" s="15"/>
      <c r="CX58" s="15"/>
      <c r="CY58" s="15"/>
      <c r="CZ58" s="15"/>
      <c r="DA58" s="15"/>
      <c r="DB58" s="15"/>
      <c r="DC58" s="15"/>
      <c r="DD58" s="15"/>
      <c r="DE58" s="15"/>
      <c r="DF58" s="15"/>
      <c r="DG58" s="15"/>
      <c r="DH58" s="15"/>
      <c r="DI58" s="15"/>
      <c r="DJ58" s="15"/>
      <c r="DK58" s="15"/>
      <c r="DL58" s="15"/>
      <c r="DM58" s="15"/>
      <c r="DN58" s="15"/>
      <c r="DO58" s="15"/>
      <c r="DP58" s="15"/>
    </row>
    <row r="59" spans="1:120" ht="15" hidden="1" customHeight="1">
      <c r="A59" s="42" t="s">
        <v>150</v>
      </c>
      <c r="B59" s="34">
        <v>6715.95</v>
      </c>
      <c r="C59" s="17"/>
      <c r="D59" s="18">
        <f t="shared" si="1"/>
        <v>0</v>
      </c>
      <c r="E59" s="18"/>
      <c r="F59" s="15"/>
      <c r="G59" s="15"/>
      <c r="H59" s="15"/>
      <c r="I59" s="15"/>
      <c r="J59" s="15"/>
      <c r="K59" s="15"/>
      <c r="L59" s="15"/>
      <c r="M59" s="15"/>
      <c r="N59" s="15"/>
      <c r="O59" s="15"/>
      <c r="P59" s="15"/>
      <c r="Q59" s="15"/>
      <c r="R59" s="15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  <c r="AE59" s="15"/>
      <c r="AF59" s="15"/>
      <c r="AG59" s="15"/>
      <c r="AH59" s="15"/>
      <c r="AI59" s="15"/>
      <c r="AJ59" s="15"/>
      <c r="AK59" s="15"/>
      <c r="AL59" s="15"/>
      <c r="AM59" s="15"/>
      <c r="AN59" s="15"/>
      <c r="AO59" s="15"/>
      <c r="AP59" s="15"/>
      <c r="AQ59" s="15"/>
      <c r="AR59" s="15"/>
      <c r="AS59" s="15"/>
      <c r="AT59" s="15"/>
      <c r="AU59" s="15"/>
      <c r="AV59" s="15"/>
      <c r="AW59" s="15"/>
      <c r="AX59" s="15"/>
      <c r="AY59" s="15"/>
      <c r="AZ59" s="15"/>
      <c r="BA59" s="15"/>
      <c r="BB59" s="15"/>
      <c r="BC59" s="15"/>
      <c r="BD59" s="15"/>
      <c r="BE59" s="15"/>
      <c r="BF59" s="15"/>
      <c r="BG59" s="15"/>
      <c r="BH59" s="15"/>
      <c r="BI59" s="15"/>
      <c r="BJ59" s="15"/>
      <c r="BK59" s="15"/>
      <c r="BL59" s="15"/>
      <c r="BM59" s="15"/>
      <c r="BN59" s="15"/>
      <c r="BO59" s="15"/>
      <c r="BP59" s="15"/>
      <c r="BQ59" s="15"/>
      <c r="BR59" s="15"/>
      <c r="BS59" s="15"/>
      <c r="BT59" s="15"/>
      <c r="BU59" s="15"/>
      <c r="BV59" s="15"/>
      <c r="BW59" s="15"/>
      <c r="BX59" s="15"/>
      <c r="BY59" s="15"/>
      <c r="BZ59" s="15"/>
      <c r="CA59" s="15"/>
      <c r="CB59" s="15"/>
      <c r="CC59" s="15"/>
      <c r="CD59" s="15"/>
      <c r="CE59" s="15"/>
      <c r="CF59" s="15"/>
      <c r="CG59" s="15"/>
      <c r="CH59" s="15"/>
      <c r="CI59" s="15"/>
      <c r="CJ59" s="15"/>
      <c r="CK59" s="15"/>
      <c r="CL59" s="15"/>
      <c r="CM59" s="15"/>
      <c r="CN59" s="15"/>
      <c r="CO59" s="15"/>
      <c r="CP59" s="15"/>
      <c r="CQ59" s="15"/>
      <c r="CR59" s="15"/>
      <c r="CS59" s="15"/>
      <c r="CT59" s="15"/>
      <c r="CU59" s="15"/>
      <c r="CV59" s="15"/>
      <c r="CW59" s="15"/>
      <c r="CX59" s="15"/>
      <c r="CY59" s="15"/>
      <c r="CZ59" s="15"/>
      <c r="DA59" s="15"/>
      <c r="DB59" s="15"/>
      <c r="DC59" s="15"/>
      <c r="DD59" s="15"/>
      <c r="DE59" s="15"/>
      <c r="DF59" s="15"/>
      <c r="DG59" s="15"/>
      <c r="DH59" s="15"/>
      <c r="DI59" s="15"/>
      <c r="DJ59" s="15"/>
      <c r="DK59" s="15"/>
      <c r="DL59" s="15"/>
      <c r="DM59" s="15"/>
      <c r="DN59" s="15"/>
      <c r="DO59" s="15"/>
      <c r="DP59" s="15"/>
    </row>
    <row r="60" spans="1:120" ht="15" hidden="1" customHeight="1">
      <c r="A60" s="42" t="s">
        <v>144</v>
      </c>
      <c r="B60" s="34">
        <v>8573.3799999999992</v>
      </c>
      <c r="C60" s="17"/>
      <c r="D60" s="18">
        <f t="shared" si="1"/>
        <v>0</v>
      </c>
      <c r="E60" s="18"/>
      <c r="F60" s="15"/>
      <c r="G60" s="15"/>
      <c r="H60" s="15"/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  <c r="AL60" s="15"/>
      <c r="AM60" s="15"/>
      <c r="AN60" s="15"/>
      <c r="AO60" s="15"/>
      <c r="AP60" s="15"/>
      <c r="AQ60" s="15"/>
      <c r="AR60" s="15"/>
      <c r="AS60" s="15"/>
      <c r="AT60" s="15"/>
      <c r="AU60" s="15"/>
      <c r="AV60" s="15"/>
      <c r="AW60" s="15"/>
      <c r="AX60" s="15"/>
      <c r="AY60" s="15"/>
      <c r="AZ60" s="15"/>
      <c r="BA60" s="15"/>
      <c r="BB60" s="15"/>
      <c r="BC60" s="15"/>
      <c r="BD60" s="15"/>
      <c r="BE60" s="15"/>
      <c r="BF60" s="15"/>
      <c r="BG60" s="15"/>
      <c r="BH60" s="15"/>
      <c r="BI60" s="15"/>
      <c r="BJ60" s="15"/>
      <c r="BK60" s="15"/>
      <c r="BL60" s="15"/>
      <c r="BM60" s="15"/>
      <c r="BN60" s="15"/>
      <c r="BO60" s="15"/>
      <c r="BP60" s="15"/>
      <c r="BQ60" s="15"/>
      <c r="BR60" s="15"/>
      <c r="BS60" s="15"/>
      <c r="BT60" s="15"/>
      <c r="BU60" s="15"/>
      <c r="BV60" s="15"/>
      <c r="BW60" s="15"/>
      <c r="BX60" s="15"/>
      <c r="BY60" s="15"/>
      <c r="BZ60" s="15"/>
      <c r="CA60" s="15"/>
      <c r="CB60" s="15"/>
      <c r="CC60" s="15"/>
      <c r="CD60" s="15"/>
      <c r="CE60" s="15"/>
      <c r="CF60" s="15"/>
      <c r="CG60" s="15"/>
      <c r="CH60" s="15"/>
      <c r="CI60" s="15"/>
      <c r="CJ60" s="15"/>
      <c r="CK60" s="15"/>
      <c r="CL60" s="15"/>
      <c r="CM60" s="15"/>
      <c r="CN60" s="15"/>
      <c r="CO60" s="15"/>
      <c r="CP60" s="15"/>
      <c r="CQ60" s="15"/>
      <c r="CR60" s="15"/>
      <c r="CS60" s="15"/>
      <c r="CT60" s="15"/>
      <c r="CU60" s="15"/>
      <c r="CV60" s="15"/>
      <c r="CW60" s="15"/>
      <c r="CX60" s="15"/>
      <c r="CY60" s="15"/>
      <c r="CZ60" s="15"/>
      <c r="DA60" s="15"/>
      <c r="DB60" s="15"/>
      <c r="DC60" s="15"/>
      <c r="DD60" s="15"/>
      <c r="DE60" s="15"/>
      <c r="DF60" s="15"/>
      <c r="DG60" s="15"/>
      <c r="DH60" s="15"/>
      <c r="DI60" s="15"/>
      <c r="DJ60" s="15"/>
      <c r="DK60" s="15"/>
      <c r="DL60" s="15"/>
      <c r="DM60" s="15"/>
      <c r="DN60" s="15"/>
      <c r="DO60" s="15"/>
      <c r="DP60" s="15"/>
    </row>
    <row r="61" spans="1:120" ht="15" hidden="1" customHeight="1">
      <c r="A61" s="42" t="s">
        <v>267</v>
      </c>
      <c r="B61" s="34">
        <v>4044.61</v>
      </c>
      <c r="C61" s="17"/>
      <c r="D61" s="18">
        <f t="shared" si="1"/>
        <v>0</v>
      </c>
      <c r="E61" s="18" t="s">
        <v>276</v>
      </c>
      <c r="F61" s="15"/>
      <c r="G61" s="15"/>
      <c r="H61" s="15"/>
      <c r="I61" s="15"/>
      <c r="J61" s="15"/>
      <c r="K61" s="15"/>
      <c r="L61" s="15"/>
      <c r="M61" s="15"/>
      <c r="N61" s="15"/>
      <c r="O61" s="15"/>
      <c r="P61" s="15"/>
      <c r="Q61" s="15"/>
      <c r="R61" s="15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  <c r="AE61" s="15"/>
      <c r="AF61" s="15"/>
      <c r="AG61" s="15"/>
      <c r="AH61" s="15"/>
      <c r="AI61" s="15"/>
      <c r="AJ61" s="15"/>
      <c r="AK61" s="15"/>
      <c r="AL61" s="15"/>
      <c r="AM61" s="15"/>
      <c r="AN61" s="15"/>
      <c r="AO61" s="15"/>
      <c r="AP61" s="15"/>
      <c r="AQ61" s="15"/>
      <c r="AR61" s="15"/>
      <c r="AS61" s="15"/>
      <c r="AT61" s="15"/>
      <c r="AU61" s="15"/>
      <c r="AV61" s="15"/>
      <c r="AW61" s="15"/>
      <c r="AX61" s="15"/>
      <c r="AY61" s="15"/>
      <c r="AZ61" s="15"/>
      <c r="BA61" s="15"/>
      <c r="BB61" s="15"/>
      <c r="BC61" s="15"/>
      <c r="BD61" s="15"/>
      <c r="BE61" s="15"/>
      <c r="BF61" s="15"/>
      <c r="BG61" s="15"/>
      <c r="BH61" s="15"/>
      <c r="BI61" s="15"/>
      <c r="BJ61" s="15"/>
      <c r="BK61" s="15"/>
      <c r="BL61" s="15"/>
      <c r="BM61" s="15"/>
      <c r="BN61" s="15"/>
      <c r="BO61" s="15"/>
      <c r="BP61" s="15"/>
      <c r="BQ61" s="15"/>
      <c r="BR61" s="15"/>
      <c r="BS61" s="15"/>
      <c r="BT61" s="15"/>
      <c r="BU61" s="15"/>
      <c r="BV61" s="15"/>
      <c r="BW61" s="15"/>
      <c r="BX61" s="15"/>
      <c r="BY61" s="15"/>
      <c r="BZ61" s="15"/>
      <c r="CA61" s="15"/>
      <c r="CB61" s="15"/>
      <c r="CC61" s="15"/>
      <c r="CD61" s="15"/>
      <c r="CE61" s="15"/>
      <c r="CF61" s="15"/>
      <c r="CG61" s="15"/>
      <c r="CH61" s="15"/>
      <c r="CI61" s="15"/>
      <c r="CJ61" s="15"/>
      <c r="CK61" s="15"/>
      <c r="CL61" s="15"/>
      <c r="CM61" s="15"/>
      <c r="CN61" s="15"/>
      <c r="CO61" s="15"/>
      <c r="CP61" s="15"/>
      <c r="CQ61" s="15"/>
      <c r="CR61" s="15"/>
      <c r="CS61" s="15"/>
      <c r="CT61" s="15"/>
      <c r="CU61" s="15"/>
      <c r="CV61" s="15"/>
      <c r="CW61" s="15"/>
      <c r="CX61" s="15"/>
      <c r="CY61" s="15"/>
      <c r="CZ61" s="15"/>
      <c r="DA61" s="15"/>
      <c r="DB61" s="15"/>
      <c r="DC61" s="15"/>
      <c r="DD61" s="15"/>
      <c r="DE61" s="15"/>
      <c r="DF61" s="15"/>
      <c r="DG61" s="15"/>
      <c r="DH61" s="15"/>
      <c r="DI61" s="15"/>
      <c r="DJ61" s="15"/>
      <c r="DK61" s="15"/>
      <c r="DL61" s="15"/>
      <c r="DM61" s="15"/>
      <c r="DN61" s="15"/>
      <c r="DO61" s="15"/>
      <c r="DP61" s="15"/>
    </row>
    <row r="62" spans="1:120" ht="15" hidden="1" customHeight="1">
      <c r="A62" s="42" t="s">
        <v>175</v>
      </c>
      <c r="B62" s="34">
        <v>8088.17</v>
      </c>
      <c r="C62" s="17"/>
      <c r="D62" s="18">
        <f t="shared" si="1"/>
        <v>0</v>
      </c>
      <c r="E62" s="18"/>
      <c r="F62" s="15"/>
      <c r="G62" s="15"/>
      <c r="H62" s="15"/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  <c r="AL62" s="15"/>
      <c r="AM62" s="15"/>
      <c r="AN62" s="15"/>
      <c r="AO62" s="15"/>
      <c r="AP62" s="15"/>
      <c r="AQ62" s="15"/>
      <c r="AR62" s="15"/>
      <c r="AS62" s="15"/>
      <c r="AT62" s="15"/>
      <c r="AU62" s="15"/>
      <c r="AV62" s="15"/>
      <c r="AW62" s="15"/>
      <c r="AX62" s="15"/>
      <c r="AY62" s="15"/>
      <c r="AZ62" s="15"/>
      <c r="BA62" s="15"/>
      <c r="BB62" s="15"/>
      <c r="BC62" s="15"/>
      <c r="BD62" s="15"/>
      <c r="BE62" s="15"/>
      <c r="BF62" s="15"/>
      <c r="BG62" s="15"/>
      <c r="BH62" s="15"/>
      <c r="BI62" s="15"/>
      <c r="BJ62" s="15"/>
      <c r="BK62" s="15"/>
      <c r="BL62" s="15"/>
      <c r="BM62" s="15"/>
      <c r="BN62" s="15"/>
      <c r="BO62" s="15"/>
      <c r="BP62" s="15"/>
      <c r="BQ62" s="15"/>
      <c r="BR62" s="15"/>
      <c r="BS62" s="15"/>
      <c r="BT62" s="15"/>
      <c r="BU62" s="15"/>
      <c r="BV62" s="15"/>
      <c r="BW62" s="15"/>
      <c r="BX62" s="15"/>
      <c r="BY62" s="15"/>
      <c r="BZ62" s="15"/>
      <c r="CA62" s="15"/>
      <c r="CB62" s="15"/>
      <c r="CC62" s="15"/>
      <c r="CD62" s="15"/>
      <c r="CE62" s="15"/>
      <c r="CF62" s="15"/>
      <c r="CG62" s="15"/>
      <c r="CH62" s="15"/>
      <c r="CI62" s="15"/>
      <c r="CJ62" s="15"/>
      <c r="CK62" s="15"/>
      <c r="CL62" s="15"/>
      <c r="CM62" s="15"/>
      <c r="CN62" s="15"/>
      <c r="CO62" s="15"/>
      <c r="CP62" s="15"/>
      <c r="CQ62" s="15"/>
      <c r="CR62" s="15"/>
      <c r="CS62" s="15"/>
      <c r="CT62" s="15"/>
      <c r="CU62" s="15"/>
      <c r="CV62" s="15"/>
      <c r="CW62" s="15"/>
      <c r="CX62" s="15"/>
      <c r="CY62" s="15"/>
      <c r="CZ62" s="15"/>
      <c r="DA62" s="15"/>
      <c r="DB62" s="15"/>
      <c r="DC62" s="15"/>
      <c r="DD62" s="15"/>
      <c r="DE62" s="15"/>
      <c r="DF62" s="15"/>
      <c r="DG62" s="15"/>
      <c r="DH62" s="15"/>
      <c r="DI62" s="15"/>
      <c r="DJ62" s="15"/>
      <c r="DK62" s="15"/>
      <c r="DL62" s="15"/>
      <c r="DM62" s="15"/>
      <c r="DN62" s="15"/>
      <c r="DO62" s="15"/>
      <c r="DP62" s="15"/>
    </row>
    <row r="63" spans="1:120" ht="15" hidden="1" customHeight="1">
      <c r="A63" s="42" t="s">
        <v>174</v>
      </c>
      <c r="B63" s="34">
        <v>5158.25</v>
      </c>
      <c r="C63" s="17"/>
      <c r="D63" s="18">
        <f t="shared" si="1"/>
        <v>0</v>
      </c>
      <c r="E63" s="18"/>
      <c r="F63" s="15"/>
      <c r="G63" s="15"/>
      <c r="H63" s="15"/>
      <c r="I63" s="15"/>
      <c r="J63" s="15"/>
      <c r="K63" s="15"/>
      <c r="L63" s="15"/>
      <c r="M63" s="15"/>
      <c r="N63" s="15"/>
      <c r="O63" s="15"/>
      <c r="P63" s="15"/>
      <c r="Q63" s="15"/>
      <c r="R63" s="15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  <c r="AE63" s="15"/>
      <c r="AF63" s="15"/>
      <c r="AG63" s="15"/>
      <c r="AH63" s="15"/>
      <c r="AI63" s="15"/>
      <c r="AJ63" s="15"/>
      <c r="AK63" s="15"/>
      <c r="AL63" s="15"/>
      <c r="AM63" s="15"/>
      <c r="AN63" s="15"/>
      <c r="AO63" s="15"/>
      <c r="AP63" s="15"/>
      <c r="AQ63" s="15"/>
      <c r="AR63" s="15"/>
      <c r="AS63" s="15"/>
      <c r="AT63" s="15"/>
      <c r="AU63" s="15"/>
      <c r="AV63" s="15"/>
      <c r="AW63" s="15"/>
      <c r="AX63" s="15"/>
      <c r="AY63" s="15"/>
      <c r="AZ63" s="15"/>
      <c r="BA63" s="15"/>
      <c r="BB63" s="15"/>
      <c r="BC63" s="15"/>
      <c r="BD63" s="15"/>
      <c r="BE63" s="15"/>
      <c r="BF63" s="15"/>
      <c r="BG63" s="15"/>
      <c r="BH63" s="15"/>
      <c r="BI63" s="15"/>
      <c r="BJ63" s="15"/>
      <c r="BK63" s="15"/>
      <c r="BL63" s="15"/>
      <c r="BM63" s="15"/>
      <c r="BN63" s="15"/>
      <c r="BO63" s="15"/>
      <c r="BP63" s="15"/>
      <c r="BQ63" s="15"/>
      <c r="BR63" s="15"/>
      <c r="BS63" s="15"/>
      <c r="BT63" s="15"/>
      <c r="BU63" s="15"/>
      <c r="BV63" s="15"/>
      <c r="BW63" s="15"/>
      <c r="BX63" s="15"/>
      <c r="BY63" s="15"/>
      <c r="BZ63" s="15"/>
      <c r="CA63" s="15"/>
      <c r="CB63" s="15"/>
      <c r="CC63" s="15"/>
      <c r="CD63" s="15"/>
      <c r="CE63" s="15"/>
      <c r="CF63" s="15"/>
      <c r="CG63" s="15"/>
      <c r="CH63" s="15"/>
      <c r="CI63" s="15"/>
      <c r="CJ63" s="15"/>
      <c r="CK63" s="15"/>
      <c r="CL63" s="15"/>
      <c r="CM63" s="15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Y63" s="15"/>
      <c r="CZ63" s="15"/>
      <c r="DA63" s="15"/>
      <c r="DB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</row>
    <row r="64" spans="1:120" ht="15" hidden="1" customHeight="1">
      <c r="A64" s="42" t="s">
        <v>212</v>
      </c>
      <c r="B64" s="34">
        <v>4885.6000000000004</v>
      </c>
      <c r="C64" s="17"/>
      <c r="D64" s="18">
        <f t="shared" si="1"/>
        <v>0</v>
      </c>
      <c r="E64" s="18"/>
      <c r="F64" s="15"/>
      <c r="G64" s="15"/>
      <c r="H64" s="15"/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  <c r="AL64" s="15"/>
      <c r="AM64" s="15"/>
      <c r="AN64" s="15"/>
      <c r="AO64" s="15"/>
      <c r="AP64" s="15"/>
      <c r="AQ64" s="15"/>
      <c r="AR64" s="15"/>
      <c r="AS64" s="15"/>
      <c r="AT64" s="15"/>
      <c r="AU64" s="15"/>
      <c r="AV64" s="15"/>
      <c r="AW64" s="15"/>
      <c r="AX64" s="15"/>
      <c r="AY64" s="15"/>
      <c r="AZ64" s="15"/>
      <c r="BA64" s="15"/>
      <c r="BB64" s="15"/>
      <c r="BC64" s="15"/>
      <c r="BD64" s="15"/>
      <c r="BE64" s="15"/>
      <c r="BF64" s="15"/>
      <c r="BG64" s="15"/>
      <c r="BH64" s="15"/>
      <c r="BI64" s="15"/>
      <c r="BJ64" s="15"/>
      <c r="BK64" s="15"/>
      <c r="BL64" s="15"/>
      <c r="BM64" s="15"/>
      <c r="BN64" s="15"/>
      <c r="BO64" s="15"/>
      <c r="BP64" s="15"/>
      <c r="BQ64" s="15"/>
      <c r="BR64" s="15"/>
      <c r="BS64" s="15"/>
      <c r="BT64" s="15"/>
      <c r="BU64" s="15"/>
      <c r="BV64" s="15"/>
      <c r="BW64" s="15"/>
      <c r="BX64" s="15"/>
      <c r="BY64" s="15"/>
      <c r="BZ64" s="15"/>
      <c r="CA64" s="15"/>
      <c r="CB64" s="15"/>
      <c r="CC64" s="15"/>
      <c r="CD64" s="15"/>
      <c r="CE64" s="15"/>
      <c r="CF64" s="15"/>
      <c r="CG64" s="15"/>
      <c r="CH64" s="15"/>
      <c r="CI64" s="15"/>
      <c r="CJ64" s="15"/>
      <c r="CK64" s="15"/>
      <c r="CL64" s="15"/>
      <c r="CM64" s="15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Y64" s="15"/>
      <c r="CZ64" s="15"/>
      <c r="DA64" s="15"/>
      <c r="DB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</row>
    <row r="65" spans="1:120" ht="15" hidden="1" customHeight="1">
      <c r="A65" s="42" t="s">
        <v>251</v>
      </c>
      <c r="B65" s="34">
        <v>5247.46</v>
      </c>
      <c r="C65" s="17"/>
      <c r="D65" s="18">
        <f t="shared" si="1"/>
        <v>0</v>
      </c>
      <c r="E65" s="18" t="s">
        <v>252</v>
      </c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  <c r="CS65" s="14"/>
      <c r="CT65" s="14"/>
      <c r="CU65" s="14"/>
      <c r="CV65" s="14"/>
      <c r="CW65" s="14"/>
      <c r="CX65" s="14"/>
      <c r="CY65" s="14"/>
      <c r="CZ65" s="14"/>
      <c r="DA65" s="14"/>
      <c r="DB65" s="14"/>
      <c r="DC65" s="14"/>
      <c r="DD65" s="14"/>
    </row>
    <row r="66" spans="1:120" ht="15" hidden="1" customHeight="1">
      <c r="A66" s="42" t="s">
        <v>132</v>
      </c>
      <c r="B66" s="34">
        <v>6397.96</v>
      </c>
      <c r="C66" s="17"/>
      <c r="D66" s="18">
        <f t="shared" si="1"/>
        <v>0</v>
      </c>
      <c r="E66" s="18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  <c r="CS66" s="14"/>
      <c r="CT66" s="14"/>
      <c r="CU66" s="14"/>
      <c r="CV66" s="14"/>
      <c r="CW66" s="14"/>
      <c r="CX66" s="14"/>
      <c r="CY66" s="14"/>
      <c r="CZ66" s="14"/>
      <c r="DA66" s="14"/>
      <c r="DB66" s="14"/>
      <c r="DC66" s="14"/>
      <c r="DD66" s="14"/>
    </row>
    <row r="67" spans="1:120" s="14" customFormat="1" ht="15" hidden="1" customHeight="1">
      <c r="A67" s="42" t="s">
        <v>203</v>
      </c>
      <c r="B67" s="34">
        <v>5607.32</v>
      </c>
      <c r="C67" s="17"/>
      <c r="D67" s="18">
        <f t="shared" si="1"/>
        <v>0</v>
      </c>
      <c r="E67" s="18"/>
    </row>
    <row r="68" spans="1:120" s="14" customFormat="1" ht="15" hidden="1" customHeight="1">
      <c r="A68" s="42" t="s">
        <v>261</v>
      </c>
      <c r="B68" s="34">
        <v>4866.5600000000004</v>
      </c>
      <c r="C68" s="17"/>
      <c r="D68" s="18">
        <f t="shared" si="1"/>
        <v>0</v>
      </c>
      <c r="E68" s="18"/>
    </row>
    <row r="69" spans="1:120" s="14" customFormat="1" ht="15" hidden="1" customHeight="1">
      <c r="A69" s="42" t="s">
        <v>282</v>
      </c>
      <c r="B69" s="34">
        <v>5427.89</v>
      </c>
      <c r="C69" s="17"/>
      <c r="D69" s="18">
        <f t="shared" ref="D69:D100" si="2">B69*C69</f>
        <v>0</v>
      </c>
      <c r="E69" s="18" t="s">
        <v>269</v>
      </c>
    </row>
    <row r="70" spans="1:120" s="14" customFormat="1" ht="15" hidden="1" customHeight="1">
      <c r="A70" s="42" t="s">
        <v>234</v>
      </c>
      <c r="B70" s="34">
        <v>5411.86</v>
      </c>
      <c r="C70" s="17"/>
      <c r="D70" s="18">
        <f t="shared" si="2"/>
        <v>0</v>
      </c>
      <c r="E70" s="18" t="s">
        <v>209</v>
      </c>
    </row>
    <row r="71" spans="1:120" s="14" customFormat="1" ht="15" hidden="1" customHeight="1">
      <c r="A71" s="42" t="s">
        <v>207</v>
      </c>
      <c r="B71" s="34">
        <v>5412.5</v>
      </c>
      <c r="C71" s="17"/>
      <c r="D71" s="18">
        <f t="shared" si="2"/>
        <v>0</v>
      </c>
      <c r="E71" s="18"/>
    </row>
    <row r="72" spans="1:120" s="14" customFormat="1" hidden="1">
      <c r="A72" s="42" t="s">
        <v>243</v>
      </c>
      <c r="B72" s="34">
        <v>5792.76</v>
      </c>
      <c r="C72" s="17"/>
      <c r="D72" s="18">
        <f t="shared" si="2"/>
        <v>0</v>
      </c>
      <c r="E72" s="18" t="s">
        <v>269</v>
      </c>
    </row>
    <row r="73" spans="1:120" s="14" customFormat="1" hidden="1">
      <c r="A73" s="42" t="s">
        <v>168</v>
      </c>
      <c r="B73" s="34">
        <v>5793.45</v>
      </c>
      <c r="C73" s="17"/>
      <c r="D73" s="18">
        <f t="shared" si="2"/>
        <v>0</v>
      </c>
      <c r="E73" s="18" t="s">
        <v>209</v>
      </c>
    </row>
    <row r="74" spans="1:120" s="14" customFormat="1" hidden="1">
      <c r="A74" s="42" t="s">
        <v>140</v>
      </c>
      <c r="B74" s="34">
        <v>7714.24</v>
      </c>
      <c r="C74" s="17"/>
      <c r="D74" s="18">
        <f t="shared" si="2"/>
        <v>0</v>
      </c>
      <c r="E74" s="18"/>
    </row>
    <row r="75" spans="1:120" s="14" customFormat="1" hidden="1">
      <c r="A75" s="42" t="s">
        <v>151</v>
      </c>
      <c r="B75" s="34">
        <v>8225.51</v>
      </c>
      <c r="C75" s="17"/>
      <c r="D75" s="18">
        <f t="shared" si="2"/>
        <v>0</v>
      </c>
      <c r="E75" s="18"/>
    </row>
    <row r="76" spans="1:120" s="14" customFormat="1" hidden="1">
      <c r="A76" s="42" t="s">
        <v>199</v>
      </c>
      <c r="B76" s="34">
        <v>5382.7857000000004</v>
      </c>
      <c r="C76" s="17"/>
      <c r="D76" s="18">
        <f t="shared" si="2"/>
        <v>0</v>
      </c>
      <c r="E76" s="18"/>
    </row>
    <row r="77" spans="1:120" ht="15" hidden="1" customHeight="1">
      <c r="A77" s="42" t="s">
        <v>226</v>
      </c>
      <c r="B77" s="34">
        <v>6306.98</v>
      </c>
      <c r="C77" s="17"/>
      <c r="D77" s="18">
        <f t="shared" si="2"/>
        <v>0</v>
      </c>
      <c r="E77" s="18" t="s">
        <v>209</v>
      </c>
      <c r="F77" s="15"/>
      <c r="G77" s="15"/>
      <c r="H77" s="15"/>
      <c r="I77" s="15"/>
      <c r="J77" s="15"/>
      <c r="K77" s="15"/>
      <c r="L77" s="15"/>
      <c r="M77" s="15"/>
      <c r="N77" s="15"/>
      <c r="O77" s="15"/>
      <c r="P77" s="15"/>
      <c r="Q77" s="15"/>
      <c r="R77" s="15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  <c r="AE77" s="15"/>
      <c r="AF77" s="15"/>
      <c r="AG77" s="15"/>
      <c r="AH77" s="15"/>
      <c r="AI77" s="15"/>
      <c r="AJ77" s="15"/>
      <c r="AK77" s="15"/>
      <c r="AL77" s="15"/>
      <c r="AM77" s="15"/>
      <c r="AN77" s="15"/>
      <c r="AO77" s="15"/>
      <c r="AP77" s="15"/>
      <c r="AQ77" s="15"/>
      <c r="AR77" s="15"/>
      <c r="AS77" s="15"/>
      <c r="AT77" s="15"/>
      <c r="AU77" s="15"/>
      <c r="AV77" s="15"/>
      <c r="AW77" s="15"/>
      <c r="AX77" s="15"/>
      <c r="AY77" s="15"/>
      <c r="AZ77" s="15"/>
      <c r="BA77" s="15"/>
      <c r="BB77" s="15"/>
      <c r="BC77" s="15"/>
      <c r="BD77" s="15"/>
      <c r="BE77" s="15"/>
      <c r="BF77" s="15"/>
      <c r="BG77" s="15"/>
      <c r="BH77" s="15"/>
      <c r="BI77" s="15"/>
      <c r="BJ77" s="15"/>
      <c r="BK77" s="15"/>
      <c r="BL77" s="15"/>
      <c r="BM77" s="15"/>
      <c r="BN77" s="15"/>
      <c r="BO77" s="15"/>
      <c r="BP77" s="15"/>
      <c r="BQ77" s="15"/>
      <c r="BR77" s="15"/>
      <c r="BS77" s="15"/>
      <c r="BT77" s="15"/>
      <c r="BU77" s="15"/>
      <c r="BV77" s="15"/>
      <c r="BW77" s="15"/>
      <c r="BX77" s="15"/>
      <c r="BY77" s="15"/>
      <c r="BZ77" s="15"/>
      <c r="CA77" s="15"/>
      <c r="CB77" s="15"/>
      <c r="CC77" s="15"/>
      <c r="CD77" s="15"/>
      <c r="CE77" s="15"/>
      <c r="CF77" s="15"/>
      <c r="CG77" s="15"/>
      <c r="CH77" s="15"/>
      <c r="CI77" s="15"/>
      <c r="CJ77" s="15"/>
      <c r="CK77" s="15"/>
      <c r="CL77" s="15"/>
      <c r="CM77" s="15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Y77" s="15"/>
      <c r="CZ77" s="15"/>
      <c r="DA77" s="15"/>
      <c r="DB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</row>
    <row r="78" spans="1:120" ht="15" hidden="1" customHeight="1">
      <c r="A78" s="42" t="s">
        <v>271</v>
      </c>
      <c r="B78" s="34">
        <v>5708.6</v>
      </c>
      <c r="C78" s="17"/>
      <c r="D78" s="18">
        <f t="shared" si="2"/>
        <v>0</v>
      </c>
      <c r="E78" s="18" t="s">
        <v>269</v>
      </c>
      <c r="F78" s="15"/>
      <c r="G78" s="15"/>
      <c r="H78" s="15"/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  <c r="AL78" s="15"/>
      <c r="AM78" s="15"/>
      <c r="AN78" s="15"/>
      <c r="AO78" s="15"/>
      <c r="AP78" s="15"/>
      <c r="AQ78" s="15"/>
      <c r="AR78" s="15"/>
      <c r="AS78" s="15"/>
      <c r="AT78" s="15"/>
      <c r="AU78" s="15"/>
      <c r="AV78" s="15"/>
      <c r="AW78" s="15"/>
      <c r="AX78" s="15"/>
      <c r="AY78" s="15"/>
      <c r="AZ78" s="15"/>
      <c r="BA78" s="15"/>
      <c r="BB78" s="15"/>
      <c r="BC78" s="15"/>
      <c r="BD78" s="15"/>
      <c r="BE78" s="15"/>
      <c r="BF78" s="15"/>
      <c r="BG78" s="15"/>
      <c r="BH78" s="15"/>
      <c r="BI78" s="15"/>
      <c r="BJ78" s="15"/>
      <c r="BK78" s="15"/>
      <c r="BL78" s="15"/>
      <c r="BM78" s="15"/>
      <c r="BN78" s="15"/>
      <c r="BO78" s="15"/>
      <c r="BP78" s="15"/>
      <c r="BQ78" s="15"/>
      <c r="BR78" s="15"/>
      <c r="BS78" s="15"/>
      <c r="BT78" s="15"/>
      <c r="BU78" s="15"/>
      <c r="BV78" s="15"/>
      <c r="BW78" s="15"/>
      <c r="BX78" s="15"/>
      <c r="BY78" s="15"/>
      <c r="BZ78" s="15"/>
      <c r="CA78" s="15"/>
      <c r="CB78" s="15"/>
      <c r="CC78" s="15"/>
      <c r="CD78" s="15"/>
      <c r="CE78" s="15"/>
      <c r="CF78" s="15"/>
      <c r="CG78" s="15"/>
      <c r="CH78" s="15"/>
      <c r="CI78" s="15"/>
      <c r="CJ78" s="15"/>
      <c r="CK78" s="15"/>
      <c r="CL78" s="15"/>
      <c r="CM78" s="15"/>
      <c r="CN78" s="15"/>
      <c r="CO78" s="15"/>
      <c r="CP78" s="15"/>
      <c r="CQ78" s="15"/>
      <c r="CR78" s="15"/>
      <c r="CS78" s="15"/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/>
      <c r="DM78" s="15"/>
      <c r="DN78" s="15"/>
      <c r="DO78" s="15"/>
      <c r="DP78" s="15"/>
    </row>
    <row r="79" spans="1:120" ht="15" hidden="1" customHeight="1">
      <c r="A79" s="42" t="s">
        <v>270</v>
      </c>
      <c r="B79" s="34">
        <v>6405.21</v>
      </c>
      <c r="C79" s="17"/>
      <c r="D79" s="18">
        <f t="shared" si="2"/>
        <v>0</v>
      </c>
      <c r="E79" s="18" t="s">
        <v>269</v>
      </c>
      <c r="F79" s="15"/>
      <c r="G79" s="15"/>
      <c r="H79" s="15"/>
      <c r="I79" s="15"/>
      <c r="J79" s="15"/>
      <c r="K79" s="15"/>
      <c r="L79" s="15"/>
      <c r="M79" s="15"/>
      <c r="N79" s="15"/>
      <c r="O79" s="15"/>
      <c r="P79" s="15"/>
      <c r="Q79" s="15"/>
      <c r="R79" s="15"/>
      <c r="S79" s="15"/>
      <c r="T79" s="15"/>
      <c r="U79" s="15"/>
      <c r="V79" s="15"/>
      <c r="W79" s="15"/>
      <c r="X79" s="15"/>
      <c r="Y79" s="15"/>
      <c r="Z79" s="15"/>
      <c r="AA79" s="15"/>
      <c r="AB79" s="15"/>
      <c r="AC79" s="15"/>
      <c r="AD79" s="15"/>
      <c r="AE79" s="15"/>
      <c r="AF79" s="15"/>
      <c r="AG79" s="15"/>
      <c r="AH79" s="15"/>
      <c r="AI79" s="15"/>
      <c r="AJ79" s="15"/>
      <c r="AK79" s="15"/>
      <c r="AL79" s="15"/>
      <c r="AM79" s="15"/>
      <c r="AN79" s="15"/>
      <c r="AO79" s="15"/>
      <c r="AP79" s="15"/>
      <c r="AQ79" s="15"/>
      <c r="AR79" s="15"/>
      <c r="AS79" s="15"/>
      <c r="AT79" s="15"/>
      <c r="AU79" s="15"/>
      <c r="AV79" s="15"/>
      <c r="AW79" s="15"/>
      <c r="AX79" s="15"/>
      <c r="AY79" s="15"/>
      <c r="AZ79" s="15"/>
      <c r="BA79" s="15"/>
      <c r="BB79" s="15"/>
      <c r="BC79" s="15"/>
      <c r="BD79" s="15"/>
      <c r="BE79" s="15"/>
      <c r="BF79" s="15"/>
      <c r="BG79" s="15"/>
      <c r="BH79" s="15"/>
      <c r="BI79" s="15"/>
      <c r="BJ79" s="15"/>
      <c r="BK79" s="15"/>
      <c r="BL79" s="15"/>
      <c r="BM79" s="15"/>
      <c r="BN79" s="15"/>
      <c r="BO79" s="15"/>
      <c r="BP79" s="15"/>
      <c r="BQ79" s="15"/>
      <c r="BR79" s="15"/>
      <c r="BS79" s="15"/>
      <c r="BT79" s="15"/>
      <c r="BU79" s="15"/>
      <c r="BV79" s="15"/>
      <c r="BW79" s="15"/>
      <c r="BX79" s="15"/>
      <c r="BY79" s="15"/>
      <c r="BZ79" s="15"/>
      <c r="CA79" s="15"/>
      <c r="CB79" s="15"/>
      <c r="CC79" s="15"/>
      <c r="CD79" s="15"/>
      <c r="CE79" s="15"/>
      <c r="CF79" s="15"/>
      <c r="CG79" s="15"/>
      <c r="CH79" s="15"/>
      <c r="CI79" s="15"/>
      <c r="CJ79" s="15"/>
      <c r="CK79" s="15"/>
      <c r="CL79" s="15"/>
      <c r="CM79" s="15"/>
      <c r="CN79" s="15"/>
      <c r="CO79" s="15"/>
      <c r="CP79" s="15"/>
      <c r="CQ79" s="15"/>
      <c r="CR79" s="15"/>
      <c r="CS79" s="15"/>
      <c r="CT79" s="15"/>
      <c r="CU79" s="15"/>
      <c r="CV79" s="15"/>
      <c r="CW79" s="15"/>
      <c r="CX79" s="15"/>
      <c r="CY79" s="15"/>
      <c r="CZ79" s="15"/>
      <c r="DA79" s="15"/>
      <c r="DB79" s="15"/>
      <c r="DC79" s="15"/>
      <c r="DD79" s="15"/>
      <c r="DE79" s="15"/>
      <c r="DF79" s="15"/>
      <c r="DG79" s="15"/>
      <c r="DH79" s="15"/>
      <c r="DI79" s="15"/>
      <c r="DJ79" s="15"/>
      <c r="DK79" s="15"/>
      <c r="DL79" s="15"/>
      <c r="DM79" s="15"/>
      <c r="DN79" s="15"/>
      <c r="DO79" s="15"/>
      <c r="DP79" s="15"/>
    </row>
    <row r="80" spans="1:120" ht="15" hidden="1" customHeight="1">
      <c r="A80" s="43" t="s">
        <v>126</v>
      </c>
      <c r="B80" s="34">
        <v>1182</v>
      </c>
      <c r="C80" s="17"/>
      <c r="D80" s="18">
        <f t="shared" si="2"/>
        <v>0</v>
      </c>
      <c r="E80" s="18" t="s">
        <v>211</v>
      </c>
      <c r="F80" s="15"/>
      <c r="G80" s="15"/>
      <c r="H80" s="15"/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  <c r="BQ80" s="15"/>
      <c r="BR80" s="15"/>
      <c r="BS80" s="15"/>
      <c r="BT80" s="15"/>
      <c r="BU80" s="15"/>
      <c r="BV80" s="15"/>
      <c r="BW80" s="15"/>
      <c r="BX80" s="15"/>
      <c r="BY80" s="15"/>
      <c r="BZ80" s="15"/>
      <c r="CA80" s="15"/>
      <c r="CB80" s="15"/>
      <c r="CC80" s="15"/>
      <c r="CD80" s="15"/>
      <c r="CE80" s="15"/>
      <c r="CF80" s="15"/>
      <c r="CG80" s="15"/>
      <c r="CH80" s="15"/>
      <c r="CI80" s="15"/>
      <c r="CJ80" s="15"/>
      <c r="CK80" s="15"/>
      <c r="CL80" s="15"/>
      <c r="CM80" s="15"/>
      <c r="CN80" s="15"/>
      <c r="CO80" s="15"/>
      <c r="CP80" s="15"/>
      <c r="CQ80" s="15"/>
      <c r="CR80" s="15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15"/>
    </row>
    <row r="81" spans="1:120" ht="15" hidden="1" customHeight="1">
      <c r="A81" s="43" t="s">
        <v>172</v>
      </c>
      <c r="B81" s="34">
        <v>1199.99</v>
      </c>
      <c r="C81" s="17"/>
      <c r="D81" s="18">
        <f t="shared" si="2"/>
        <v>0</v>
      </c>
      <c r="E81" s="18"/>
      <c r="F81" s="15"/>
      <c r="G81" s="15"/>
      <c r="H81" s="15"/>
      <c r="I81" s="15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  <c r="BQ81" s="15"/>
      <c r="BR81" s="15"/>
      <c r="BS81" s="15"/>
      <c r="BT81" s="15"/>
      <c r="BU81" s="15"/>
      <c r="BV81" s="15"/>
      <c r="BW81" s="15"/>
      <c r="BX81" s="15"/>
      <c r="BY81" s="15"/>
      <c r="BZ81" s="15"/>
      <c r="CA81" s="15"/>
      <c r="CB81" s="15"/>
      <c r="CC81" s="15"/>
      <c r="CD81" s="15"/>
      <c r="CE81" s="15"/>
      <c r="CF81" s="15"/>
      <c r="CG81" s="15"/>
      <c r="CH81" s="15"/>
      <c r="CI81" s="15"/>
      <c r="CJ81" s="15"/>
      <c r="CK81" s="15"/>
      <c r="CL81" s="15"/>
      <c r="CM81" s="15"/>
      <c r="CN81" s="15"/>
      <c r="CO81" s="15"/>
      <c r="CP81" s="15"/>
      <c r="CQ81" s="15"/>
      <c r="CR81" s="15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15"/>
    </row>
    <row r="82" spans="1:120" s="14" customFormat="1" ht="15" hidden="1" customHeight="1">
      <c r="A82" s="43" t="s">
        <v>149</v>
      </c>
      <c r="B82" s="34">
        <v>1189.97</v>
      </c>
      <c r="C82" s="17"/>
      <c r="D82" s="18">
        <f t="shared" si="2"/>
        <v>0</v>
      </c>
      <c r="E82" s="18"/>
    </row>
    <row r="83" spans="1:120" s="14" customFormat="1" ht="15" hidden="1" customHeight="1">
      <c r="A83" s="43" t="s">
        <v>230</v>
      </c>
      <c r="B83" s="34">
        <v>1062.6500000000001</v>
      </c>
      <c r="C83" s="17"/>
      <c r="D83" s="18">
        <f t="shared" si="2"/>
        <v>0</v>
      </c>
      <c r="E83" s="18" t="s">
        <v>269</v>
      </c>
    </row>
    <row r="84" spans="1:120" s="14" customFormat="1" ht="15" hidden="1" customHeight="1">
      <c r="A84" s="43" t="s">
        <v>274</v>
      </c>
      <c r="B84" s="34">
        <v>1246.96</v>
      </c>
      <c r="C84" s="17"/>
      <c r="D84" s="18">
        <f t="shared" si="2"/>
        <v>0</v>
      </c>
      <c r="E84" s="18" t="s">
        <v>269</v>
      </c>
    </row>
    <row r="85" spans="1:120" ht="15" customHeight="1">
      <c r="A85" s="43" t="s">
        <v>285</v>
      </c>
      <c r="B85" s="34">
        <v>1306.26</v>
      </c>
      <c r="C85" s="17">
        <v>20</v>
      </c>
      <c r="D85" s="18">
        <f t="shared" si="2"/>
        <v>26125.200000000001</v>
      </c>
      <c r="E85" s="18" t="s">
        <v>269</v>
      </c>
      <c r="F85" s="32"/>
      <c r="G85" s="32"/>
      <c r="H85" s="32"/>
      <c r="I85" s="32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  <c r="AM85" s="32"/>
      <c r="AN85" s="32"/>
      <c r="AO85" s="32"/>
      <c r="AP85" s="32"/>
      <c r="AQ85" s="32"/>
      <c r="AR85" s="32"/>
      <c r="AS85" s="32"/>
      <c r="AT85" s="32"/>
      <c r="AU85" s="32"/>
      <c r="AV85" s="32"/>
      <c r="AW85" s="32"/>
      <c r="AX85" s="32"/>
      <c r="AY85" s="32"/>
      <c r="AZ85" s="32"/>
      <c r="BA85" s="32"/>
      <c r="BB85" s="32"/>
      <c r="BC85" s="32"/>
      <c r="BD85" s="32"/>
      <c r="BE85" s="32"/>
      <c r="BF85" s="32"/>
      <c r="BG85" s="32"/>
      <c r="BH85" s="32"/>
      <c r="BI85" s="32"/>
      <c r="BJ85" s="32"/>
      <c r="BK85" s="32"/>
      <c r="BL85" s="32"/>
      <c r="BM85" s="32"/>
      <c r="BN85" s="32"/>
      <c r="BO85" s="32"/>
      <c r="BP85" s="32"/>
      <c r="BQ85" s="32"/>
      <c r="BR85" s="32"/>
      <c r="BS85" s="32"/>
      <c r="BT85" s="32"/>
      <c r="BU85" s="32"/>
      <c r="BV85" s="32"/>
      <c r="BW85" s="32"/>
      <c r="BX85" s="32"/>
      <c r="BY85" s="32"/>
      <c r="BZ85" s="32"/>
      <c r="CA85" s="32"/>
      <c r="CB85" s="32"/>
      <c r="CC85" s="32"/>
      <c r="CD85" s="32"/>
      <c r="CE85" s="32"/>
      <c r="CF85" s="32"/>
      <c r="CG85" s="32"/>
      <c r="CH85" s="32"/>
      <c r="CI85" s="32"/>
      <c r="CJ85" s="32"/>
      <c r="CK85" s="32"/>
      <c r="CL85" s="32"/>
      <c r="CM85" s="32"/>
      <c r="CN85" s="32"/>
      <c r="CO85" s="32"/>
      <c r="CP85" s="32"/>
      <c r="CQ85" s="32"/>
      <c r="CR85" s="32"/>
      <c r="CS85" s="32"/>
      <c r="CT85" s="32"/>
      <c r="CU85" s="32"/>
      <c r="CV85" s="32"/>
      <c r="CW85" s="32"/>
      <c r="CX85" s="32"/>
      <c r="CY85" s="32"/>
      <c r="CZ85" s="32"/>
      <c r="DA85" s="32"/>
      <c r="DB85" s="32"/>
      <c r="DC85" s="32"/>
      <c r="DD85" s="32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</row>
    <row r="86" spans="1:120" ht="15" hidden="1" customHeight="1">
      <c r="A86" s="43" t="s">
        <v>137</v>
      </c>
      <c r="B86" s="34">
        <v>1042.5999999999999</v>
      </c>
      <c r="C86" s="17"/>
      <c r="D86" s="18">
        <f t="shared" si="2"/>
        <v>0</v>
      </c>
      <c r="E86" s="18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  <c r="CS86" s="14"/>
      <c r="CT86" s="14"/>
      <c r="CU86" s="14"/>
      <c r="CV86" s="14"/>
      <c r="CW86" s="14"/>
      <c r="CX86" s="14"/>
      <c r="CY86" s="14"/>
      <c r="CZ86" s="14"/>
      <c r="DA86" s="14"/>
      <c r="DB86" s="14"/>
      <c r="DC86" s="14"/>
      <c r="DD86" s="14"/>
    </row>
    <row r="87" spans="1:120" ht="15" hidden="1" customHeight="1">
      <c r="A87" s="43" t="s">
        <v>135</v>
      </c>
      <c r="B87" s="34">
        <v>1435.58</v>
      </c>
      <c r="C87" s="17"/>
      <c r="D87" s="18">
        <f t="shared" si="2"/>
        <v>0</v>
      </c>
      <c r="E87" s="18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  <c r="CS87" s="14"/>
      <c r="CT87" s="14"/>
      <c r="CU87" s="14"/>
      <c r="CV87" s="14"/>
      <c r="CW87" s="14"/>
      <c r="CX87" s="14"/>
      <c r="CY87" s="14"/>
      <c r="CZ87" s="14"/>
      <c r="DA87" s="14"/>
      <c r="DB87" s="14"/>
      <c r="DC87" s="14"/>
      <c r="DD87" s="14"/>
    </row>
    <row r="88" spans="1:120" ht="15" hidden="1" customHeight="1">
      <c r="A88" s="42" t="s">
        <v>148</v>
      </c>
      <c r="B88" s="34">
        <v>5607.9849999999997</v>
      </c>
      <c r="C88" s="17"/>
      <c r="D88" s="18">
        <f t="shared" si="2"/>
        <v>0</v>
      </c>
      <c r="E88" s="18" t="s">
        <v>209</v>
      </c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  <c r="AL88" s="15"/>
      <c r="AM88" s="15"/>
      <c r="AN88" s="15"/>
      <c r="AO88" s="15"/>
      <c r="AP88" s="15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  <c r="BR88" s="15"/>
      <c r="BS88" s="15"/>
      <c r="BT88" s="15"/>
      <c r="BU88" s="15"/>
      <c r="BV88" s="15"/>
      <c r="BW88" s="15"/>
      <c r="BX88" s="15"/>
      <c r="BY88" s="15"/>
      <c r="BZ88" s="15"/>
      <c r="CA88" s="15"/>
      <c r="CB88" s="15"/>
      <c r="CC88" s="15"/>
      <c r="CD88" s="15"/>
      <c r="CE88" s="15"/>
      <c r="CF88" s="15"/>
      <c r="CG88" s="15"/>
      <c r="CH88" s="15"/>
      <c r="CI88" s="15"/>
      <c r="CJ88" s="15"/>
      <c r="CK88" s="15"/>
      <c r="CL88" s="15"/>
      <c r="CM88" s="15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</row>
    <row r="89" spans="1:120" ht="15" hidden="1" customHeight="1">
      <c r="A89" s="43" t="s">
        <v>54</v>
      </c>
      <c r="B89" s="34">
        <v>1054</v>
      </c>
      <c r="C89" s="17"/>
      <c r="D89" s="18">
        <f t="shared" si="2"/>
        <v>0</v>
      </c>
      <c r="E89" s="18" t="s">
        <v>214</v>
      </c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15"/>
      <c r="AJ89" s="15"/>
      <c r="AK89" s="15"/>
      <c r="AL89" s="15"/>
      <c r="AM89" s="15"/>
      <c r="AN89" s="15"/>
      <c r="AO89" s="15"/>
      <c r="AP89" s="15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15"/>
      <c r="BQ89" s="15"/>
      <c r="BR89" s="15"/>
      <c r="BS89" s="15"/>
      <c r="BT89" s="15"/>
      <c r="BU89" s="15"/>
      <c r="BV89" s="15"/>
      <c r="BW89" s="15"/>
      <c r="BX89" s="15"/>
      <c r="BY89" s="15"/>
      <c r="BZ89" s="15"/>
      <c r="CA89" s="15"/>
      <c r="CB89" s="15"/>
      <c r="CC89" s="15"/>
      <c r="CD89" s="15"/>
      <c r="CE89" s="15"/>
      <c r="CF89" s="15"/>
      <c r="CG89" s="15"/>
      <c r="CH89" s="15"/>
      <c r="CI89" s="15"/>
      <c r="CJ89" s="15"/>
      <c r="CK89" s="15"/>
      <c r="CL89" s="15"/>
      <c r="CM89" s="15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</row>
    <row r="90" spans="1:120" ht="15" hidden="1" customHeight="1">
      <c r="A90" s="43" t="s">
        <v>171</v>
      </c>
      <c r="B90" s="34">
        <v>1072.68</v>
      </c>
      <c r="C90" s="17"/>
      <c r="D90" s="18">
        <f t="shared" si="2"/>
        <v>0</v>
      </c>
      <c r="E90" s="18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  <c r="AL90" s="15"/>
      <c r="AM90" s="15"/>
      <c r="AN90" s="15"/>
      <c r="AO90" s="15"/>
      <c r="AP90" s="15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15"/>
      <c r="BQ90" s="15"/>
      <c r="BR90" s="15"/>
      <c r="BS90" s="15"/>
      <c r="BT90" s="15"/>
      <c r="BU90" s="15"/>
      <c r="BV90" s="15"/>
      <c r="BW90" s="15"/>
      <c r="BX90" s="15"/>
      <c r="BY90" s="15"/>
      <c r="BZ90" s="15"/>
      <c r="CA90" s="15"/>
      <c r="CB90" s="15"/>
      <c r="CC90" s="15"/>
      <c r="CD90" s="15"/>
      <c r="CE90" s="15"/>
      <c r="CF90" s="15"/>
      <c r="CG90" s="15"/>
      <c r="CH90" s="15"/>
      <c r="CI90" s="15"/>
      <c r="CJ90" s="15"/>
      <c r="CK90" s="15"/>
      <c r="CL90" s="15"/>
      <c r="CM90" s="15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</row>
    <row r="91" spans="1:120" ht="15" hidden="1" customHeight="1">
      <c r="A91" s="42" t="s">
        <v>57</v>
      </c>
      <c r="B91" s="34">
        <v>1106.76</v>
      </c>
      <c r="C91" s="17"/>
      <c r="D91" s="18">
        <f t="shared" si="2"/>
        <v>0</v>
      </c>
      <c r="E91" s="18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15"/>
      <c r="AJ91" s="15"/>
      <c r="AK91" s="15"/>
      <c r="AL91" s="15"/>
      <c r="AM91" s="15"/>
      <c r="AN91" s="15"/>
      <c r="AO91" s="15"/>
      <c r="AP91" s="15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15"/>
      <c r="BQ91" s="15"/>
      <c r="BR91" s="15"/>
      <c r="BS91" s="15"/>
      <c r="BT91" s="15"/>
      <c r="BU91" s="15"/>
      <c r="BV91" s="15"/>
      <c r="BW91" s="15"/>
      <c r="BX91" s="15"/>
      <c r="BY91" s="15"/>
      <c r="BZ91" s="15"/>
      <c r="CA91" s="15"/>
      <c r="CB91" s="15"/>
      <c r="CC91" s="15"/>
      <c r="CD91" s="15"/>
      <c r="CE91" s="15"/>
      <c r="CF91" s="15"/>
      <c r="CG91" s="15"/>
      <c r="CH91" s="15"/>
      <c r="CI91" s="15"/>
      <c r="CJ91" s="15"/>
      <c r="CK91" s="15"/>
      <c r="CL91" s="15"/>
      <c r="CM91" s="15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15"/>
    </row>
    <row r="92" spans="1:120" ht="15" hidden="1" customHeight="1">
      <c r="A92" s="43" t="s">
        <v>202</v>
      </c>
      <c r="B92" s="34">
        <v>1551.87</v>
      </c>
      <c r="C92" s="17"/>
      <c r="D92" s="18">
        <f t="shared" si="2"/>
        <v>0</v>
      </c>
      <c r="E92" s="18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  <c r="AL92" s="15"/>
      <c r="AM92" s="15"/>
      <c r="AN92" s="15"/>
      <c r="AO92" s="15"/>
      <c r="AP92" s="15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15"/>
      <c r="BQ92" s="15"/>
      <c r="BR92" s="15"/>
      <c r="BS92" s="15"/>
      <c r="BT92" s="15"/>
      <c r="BU92" s="15"/>
      <c r="BV92" s="15"/>
      <c r="BW92" s="15"/>
      <c r="BX92" s="15"/>
      <c r="BY92" s="15"/>
      <c r="BZ92" s="15"/>
      <c r="CA92" s="15"/>
      <c r="CB92" s="15"/>
      <c r="CC92" s="15"/>
      <c r="CD92" s="15"/>
      <c r="CE92" s="15"/>
      <c r="CF92" s="15"/>
      <c r="CG92" s="15"/>
      <c r="CH92" s="15"/>
      <c r="CI92" s="15"/>
      <c r="CJ92" s="15"/>
      <c r="CK92" s="15"/>
      <c r="CL92" s="15"/>
      <c r="CM92" s="15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15"/>
    </row>
    <row r="93" spans="1:120" s="14" customFormat="1" hidden="1">
      <c r="A93" s="43" t="s">
        <v>240</v>
      </c>
      <c r="B93" s="34">
        <v>1150.8699999999999</v>
      </c>
      <c r="C93" s="17"/>
      <c r="D93" s="18">
        <f t="shared" si="2"/>
        <v>0</v>
      </c>
      <c r="E93" s="18" t="s">
        <v>269</v>
      </c>
    </row>
    <row r="94" spans="1:120" s="14" customFormat="1" hidden="1">
      <c r="A94" s="43" t="s">
        <v>166</v>
      </c>
      <c r="B94" s="34">
        <v>1004.39</v>
      </c>
      <c r="C94" s="17"/>
      <c r="D94" s="18">
        <f t="shared" si="2"/>
        <v>0</v>
      </c>
      <c r="E94" s="18"/>
    </row>
    <row r="95" spans="1:120" ht="15" customHeight="1">
      <c r="A95" s="43" t="s">
        <v>278</v>
      </c>
      <c r="B95" s="34">
        <v>1364.45</v>
      </c>
      <c r="C95" s="17">
        <v>20</v>
      </c>
      <c r="D95" s="18">
        <f t="shared" si="2"/>
        <v>27289</v>
      </c>
      <c r="E95" s="18" t="s">
        <v>269</v>
      </c>
      <c r="F95" s="32"/>
      <c r="G95" s="32"/>
      <c r="H95" s="32"/>
      <c r="I95" s="32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2"/>
      <c r="V95" s="32"/>
      <c r="W95" s="32"/>
      <c r="X95" s="32"/>
      <c r="Y95" s="32"/>
      <c r="Z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  <c r="AM95" s="32"/>
      <c r="AN95" s="32"/>
      <c r="AO95" s="32"/>
      <c r="AP95" s="32"/>
      <c r="AQ95" s="32"/>
      <c r="AR95" s="32"/>
      <c r="AS95" s="32"/>
      <c r="AT95" s="32"/>
      <c r="AU95" s="32"/>
      <c r="AV95" s="32"/>
      <c r="AW95" s="32"/>
      <c r="AX95" s="32"/>
      <c r="AY95" s="32"/>
      <c r="AZ95" s="32"/>
      <c r="BA95" s="32"/>
      <c r="BB95" s="32"/>
      <c r="BC95" s="32"/>
      <c r="BD95" s="32"/>
      <c r="BE95" s="32"/>
      <c r="BF95" s="32"/>
      <c r="BG95" s="32"/>
      <c r="BH95" s="32"/>
      <c r="BI95" s="32"/>
      <c r="BJ95" s="32"/>
      <c r="BK95" s="32"/>
      <c r="BL95" s="32"/>
      <c r="BM95" s="32"/>
      <c r="BN95" s="32"/>
      <c r="BO95" s="32"/>
      <c r="BP95" s="32"/>
      <c r="BQ95" s="32"/>
      <c r="BR95" s="32"/>
      <c r="BS95" s="32"/>
      <c r="BT95" s="32"/>
      <c r="BU95" s="32"/>
      <c r="BV95" s="32"/>
      <c r="BW95" s="32"/>
      <c r="BX95" s="32"/>
      <c r="BY95" s="32"/>
      <c r="BZ95" s="32"/>
      <c r="CA95" s="32"/>
      <c r="CB95" s="32"/>
      <c r="CC95" s="32"/>
      <c r="CD95" s="32"/>
      <c r="CE95" s="32"/>
      <c r="CF95" s="32"/>
      <c r="CG95" s="32"/>
      <c r="CH95" s="32"/>
      <c r="CI95" s="32"/>
      <c r="CJ95" s="32"/>
      <c r="CK95" s="32"/>
      <c r="CL95" s="32"/>
      <c r="CM95" s="32"/>
      <c r="CN95" s="32"/>
      <c r="CO95" s="32"/>
      <c r="CP95" s="32"/>
      <c r="CQ95" s="32"/>
      <c r="CR95" s="32"/>
      <c r="CS95" s="32"/>
      <c r="CT95" s="32"/>
      <c r="CU95" s="32"/>
      <c r="CV95" s="32"/>
      <c r="CW95" s="32"/>
      <c r="CX95" s="32"/>
      <c r="CY95" s="32"/>
      <c r="CZ95" s="32"/>
      <c r="DA95" s="32"/>
      <c r="DB95" s="32"/>
      <c r="DC95" s="32"/>
      <c r="DD95" s="32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15"/>
    </row>
    <row r="96" spans="1:120" ht="15" customHeight="1">
      <c r="A96" s="43" t="s">
        <v>283</v>
      </c>
      <c r="B96" s="34">
        <v>1403.33</v>
      </c>
      <c r="C96" s="17">
        <v>20</v>
      </c>
      <c r="D96" s="18">
        <f t="shared" si="2"/>
        <v>28066.6</v>
      </c>
      <c r="E96" s="18" t="s">
        <v>269</v>
      </c>
      <c r="F96" s="32"/>
      <c r="G96" s="32"/>
      <c r="H96" s="32"/>
      <c r="I96" s="32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2"/>
      <c r="V96" s="32"/>
      <c r="W96" s="32"/>
      <c r="X96" s="32"/>
      <c r="Y96" s="32"/>
      <c r="Z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  <c r="AM96" s="32"/>
      <c r="AN96" s="32"/>
      <c r="AO96" s="32"/>
      <c r="AP96" s="32"/>
      <c r="AQ96" s="32"/>
      <c r="AR96" s="32"/>
      <c r="AS96" s="32"/>
      <c r="AT96" s="32"/>
      <c r="AU96" s="32"/>
      <c r="AV96" s="32"/>
      <c r="AW96" s="32"/>
      <c r="AX96" s="32"/>
      <c r="AY96" s="32"/>
      <c r="AZ96" s="32"/>
      <c r="BA96" s="32"/>
      <c r="BB96" s="32"/>
      <c r="BC96" s="32"/>
      <c r="BD96" s="32"/>
      <c r="BE96" s="32"/>
      <c r="BF96" s="32"/>
      <c r="BG96" s="32"/>
      <c r="BH96" s="32"/>
      <c r="BI96" s="32"/>
      <c r="BJ96" s="32"/>
      <c r="BK96" s="32"/>
      <c r="BL96" s="32"/>
      <c r="BM96" s="32"/>
      <c r="BN96" s="32"/>
      <c r="BO96" s="32"/>
      <c r="BP96" s="32"/>
      <c r="BQ96" s="32"/>
      <c r="BR96" s="32"/>
      <c r="BS96" s="32"/>
      <c r="BT96" s="32"/>
      <c r="BU96" s="32"/>
      <c r="BV96" s="32"/>
      <c r="BW96" s="32"/>
      <c r="BX96" s="32"/>
      <c r="BY96" s="32"/>
      <c r="BZ96" s="32"/>
      <c r="CA96" s="32"/>
      <c r="CB96" s="32"/>
      <c r="CC96" s="32"/>
      <c r="CD96" s="32"/>
      <c r="CE96" s="32"/>
      <c r="CF96" s="32"/>
      <c r="CG96" s="32"/>
      <c r="CH96" s="32"/>
      <c r="CI96" s="32"/>
      <c r="CJ96" s="32"/>
      <c r="CK96" s="32"/>
      <c r="CL96" s="32"/>
      <c r="CM96" s="32"/>
      <c r="CN96" s="32"/>
      <c r="CO96" s="32"/>
      <c r="CP96" s="32"/>
      <c r="CQ96" s="32"/>
      <c r="CR96" s="32"/>
      <c r="CS96" s="32"/>
      <c r="CT96" s="32"/>
      <c r="CU96" s="32"/>
      <c r="CV96" s="32"/>
      <c r="CW96" s="32"/>
      <c r="CX96" s="32"/>
      <c r="CY96" s="32"/>
      <c r="CZ96" s="32"/>
      <c r="DA96" s="32"/>
      <c r="DB96" s="32"/>
      <c r="DC96" s="32"/>
      <c r="DD96" s="32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15"/>
    </row>
    <row r="97" spans="1:120" ht="15" hidden="1" customHeight="1">
      <c r="A97" s="43" t="s">
        <v>127</v>
      </c>
      <c r="B97" s="34">
        <v>1170.92</v>
      </c>
      <c r="C97" s="17"/>
      <c r="D97" s="18">
        <f t="shared" si="2"/>
        <v>0</v>
      </c>
      <c r="E97" s="18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15"/>
      <c r="AJ97" s="15"/>
      <c r="AK97" s="15"/>
      <c r="AL97" s="15"/>
      <c r="AM97" s="15"/>
      <c r="AN97" s="15"/>
      <c r="AO97" s="15"/>
      <c r="AP97" s="15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15"/>
      <c r="BQ97" s="15"/>
      <c r="BR97" s="15"/>
      <c r="BS97" s="15"/>
      <c r="BT97" s="15"/>
      <c r="BU97" s="15"/>
      <c r="BV97" s="15"/>
      <c r="BW97" s="15"/>
      <c r="BX97" s="15"/>
      <c r="BY97" s="15"/>
      <c r="BZ97" s="15"/>
      <c r="CA97" s="15"/>
      <c r="CB97" s="15"/>
      <c r="CC97" s="15"/>
      <c r="CD97" s="15"/>
      <c r="CE97" s="15"/>
      <c r="CF97" s="15"/>
      <c r="CG97" s="15"/>
      <c r="CH97" s="15"/>
      <c r="CI97" s="15"/>
      <c r="CJ97" s="15"/>
      <c r="CK97" s="15"/>
      <c r="CL97" s="15"/>
      <c r="CM97" s="15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/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15"/>
    </row>
    <row r="98" spans="1:120" ht="15" hidden="1" customHeight="1">
      <c r="A98" s="42" t="s">
        <v>182</v>
      </c>
      <c r="B98" s="34">
        <v>985.46</v>
      </c>
      <c r="C98" s="17"/>
      <c r="D98" s="18">
        <f t="shared" si="2"/>
        <v>0</v>
      </c>
      <c r="E98" s="18" t="s">
        <v>216</v>
      </c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  <c r="AL98" s="15"/>
      <c r="AM98" s="15"/>
      <c r="AN98" s="15"/>
      <c r="AO98" s="15"/>
      <c r="AP98" s="15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15"/>
      <c r="BQ98" s="15"/>
      <c r="BR98" s="15"/>
      <c r="BS98" s="15"/>
      <c r="BT98" s="15"/>
      <c r="BU98" s="15"/>
      <c r="BV98" s="15"/>
      <c r="BW98" s="15"/>
      <c r="BX98" s="15"/>
      <c r="BY98" s="15"/>
      <c r="BZ98" s="15"/>
      <c r="CA98" s="15"/>
      <c r="CB98" s="15"/>
      <c r="CC98" s="15"/>
      <c r="CD98" s="15"/>
      <c r="CE98" s="15"/>
      <c r="CF98" s="15"/>
      <c r="CG98" s="15"/>
      <c r="CH98" s="15"/>
      <c r="CI98" s="15"/>
      <c r="CJ98" s="15"/>
      <c r="CK98" s="15"/>
      <c r="CL98" s="15"/>
      <c r="CM98" s="15"/>
      <c r="CN98" s="15"/>
      <c r="CO98" s="15"/>
      <c r="CP98" s="15"/>
      <c r="CQ98" s="15"/>
      <c r="CR98" s="15"/>
      <c r="CS98" s="15"/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</row>
    <row r="99" spans="1:120" s="14" customFormat="1" ht="15" customHeight="1">
      <c r="A99" s="42" t="s">
        <v>233</v>
      </c>
      <c r="B99" s="34">
        <v>1178.94</v>
      </c>
      <c r="C99" s="17">
        <v>20</v>
      </c>
      <c r="D99" s="18">
        <f t="shared" si="2"/>
        <v>23578.800000000003</v>
      </c>
      <c r="E99" s="18" t="s">
        <v>269</v>
      </c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  <c r="Z99" s="31"/>
      <c r="AA99" s="31"/>
      <c r="AB99" s="31"/>
      <c r="AC99" s="31"/>
      <c r="AD99" s="31"/>
      <c r="AE99" s="31"/>
      <c r="AF99" s="31"/>
      <c r="AG99" s="31"/>
      <c r="AH99" s="31"/>
      <c r="AI99" s="31"/>
      <c r="AJ99" s="31"/>
      <c r="AK99" s="31"/>
      <c r="AL99" s="31"/>
      <c r="AM99" s="31"/>
      <c r="AN99" s="31"/>
      <c r="AO99" s="31"/>
      <c r="AP99" s="31"/>
      <c r="AQ99" s="31"/>
      <c r="AR99" s="31"/>
      <c r="AS99" s="31"/>
      <c r="AT99" s="31"/>
      <c r="AU99" s="31"/>
      <c r="AV99" s="31"/>
      <c r="AW99" s="31"/>
      <c r="AX99" s="31"/>
      <c r="AY99" s="31"/>
      <c r="AZ99" s="31"/>
      <c r="BA99" s="31"/>
      <c r="BB99" s="31"/>
      <c r="BC99" s="31"/>
      <c r="BD99" s="31"/>
      <c r="BE99" s="31"/>
      <c r="BF99" s="31"/>
      <c r="BG99" s="31"/>
      <c r="BH99" s="31"/>
      <c r="BI99" s="31"/>
      <c r="BJ99" s="31"/>
      <c r="BK99" s="31"/>
      <c r="BL99" s="31"/>
      <c r="BM99" s="31"/>
      <c r="BN99" s="31"/>
      <c r="BO99" s="31"/>
      <c r="BP99" s="31"/>
      <c r="BQ99" s="31"/>
      <c r="BR99" s="31"/>
      <c r="BS99" s="31"/>
      <c r="BT99" s="31"/>
      <c r="BU99" s="31"/>
      <c r="BV99" s="31"/>
      <c r="BW99" s="31"/>
      <c r="BX99" s="31"/>
      <c r="BY99" s="31"/>
      <c r="BZ99" s="31"/>
      <c r="CA99" s="31"/>
      <c r="CB99" s="31"/>
      <c r="CC99" s="31"/>
      <c r="CD99" s="31"/>
      <c r="CE99" s="31"/>
      <c r="CF99" s="31"/>
      <c r="CG99" s="31"/>
      <c r="CH99" s="31"/>
      <c r="CI99" s="31"/>
      <c r="CJ99" s="31"/>
      <c r="CK99" s="31"/>
      <c r="CL99" s="31"/>
      <c r="CM99" s="31"/>
      <c r="CN99" s="31"/>
      <c r="CO99" s="31"/>
      <c r="CP99" s="31"/>
      <c r="CQ99" s="31"/>
      <c r="CR99" s="31"/>
      <c r="CS99" s="31"/>
      <c r="CT99" s="31"/>
      <c r="CU99" s="31"/>
      <c r="CV99" s="31"/>
      <c r="CW99" s="31"/>
      <c r="CX99" s="31"/>
      <c r="CY99" s="31"/>
      <c r="CZ99" s="31"/>
      <c r="DA99" s="31"/>
      <c r="DB99" s="31"/>
      <c r="DC99" s="31"/>
      <c r="DD99" s="31"/>
    </row>
    <row r="100" spans="1:120" s="14" customFormat="1" ht="15" hidden="1" customHeight="1">
      <c r="A100" s="42" t="s">
        <v>265</v>
      </c>
      <c r="B100" s="34">
        <v>1062.6500000000001</v>
      </c>
      <c r="C100" s="17"/>
      <c r="D100" s="18">
        <f t="shared" si="2"/>
        <v>0</v>
      </c>
      <c r="E100" s="18" t="s">
        <v>269</v>
      </c>
    </row>
    <row r="101" spans="1:120" s="14" customFormat="1" ht="15" customHeight="1" thickBot="1">
      <c r="A101" s="42" t="s">
        <v>287</v>
      </c>
      <c r="B101" s="34">
        <v>1188.82</v>
      </c>
      <c r="C101" s="17">
        <v>20</v>
      </c>
      <c r="D101" s="18">
        <f t="shared" ref="D101:D132" si="3">B101*C101</f>
        <v>23776.399999999998</v>
      </c>
      <c r="E101" s="18" t="s">
        <v>269</v>
      </c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  <c r="AB101" s="31"/>
      <c r="AC101" s="31"/>
      <c r="AD101" s="31"/>
      <c r="AE101" s="31"/>
      <c r="AF101" s="31"/>
      <c r="AG101" s="31"/>
      <c r="AH101" s="31"/>
      <c r="AI101" s="31"/>
      <c r="AJ101" s="31"/>
      <c r="AK101" s="31"/>
      <c r="AL101" s="31"/>
      <c r="AM101" s="31"/>
      <c r="AN101" s="31"/>
      <c r="AO101" s="31"/>
      <c r="AP101" s="31"/>
      <c r="AQ101" s="31"/>
      <c r="AR101" s="31"/>
      <c r="AS101" s="31"/>
      <c r="AT101" s="31"/>
      <c r="AU101" s="31"/>
      <c r="AV101" s="31"/>
      <c r="AW101" s="31"/>
      <c r="AX101" s="31"/>
      <c r="AY101" s="31"/>
      <c r="AZ101" s="31"/>
      <c r="BA101" s="31"/>
      <c r="BB101" s="31"/>
      <c r="BC101" s="31"/>
      <c r="BD101" s="31"/>
      <c r="BE101" s="31"/>
      <c r="BF101" s="31"/>
      <c r="BG101" s="31"/>
      <c r="BH101" s="31"/>
      <c r="BI101" s="31"/>
      <c r="BJ101" s="31"/>
      <c r="BK101" s="31"/>
      <c r="BL101" s="31"/>
      <c r="BM101" s="31"/>
      <c r="BN101" s="31"/>
      <c r="BO101" s="31"/>
      <c r="BP101" s="31"/>
      <c r="BQ101" s="31"/>
      <c r="BR101" s="31"/>
      <c r="BS101" s="31"/>
      <c r="BT101" s="31"/>
      <c r="BU101" s="31"/>
      <c r="BV101" s="31"/>
      <c r="BW101" s="31"/>
      <c r="BX101" s="31"/>
      <c r="BY101" s="31"/>
      <c r="BZ101" s="31"/>
      <c r="CA101" s="31"/>
      <c r="CB101" s="31"/>
      <c r="CC101" s="31"/>
      <c r="CD101" s="31"/>
      <c r="CE101" s="31"/>
      <c r="CF101" s="31"/>
      <c r="CG101" s="31"/>
      <c r="CH101" s="31"/>
      <c r="CI101" s="31"/>
      <c r="CJ101" s="31"/>
      <c r="CK101" s="31"/>
      <c r="CL101" s="31"/>
      <c r="CM101" s="31"/>
      <c r="CN101" s="31"/>
      <c r="CO101" s="31"/>
      <c r="CP101" s="31"/>
      <c r="CQ101" s="31"/>
      <c r="CR101" s="31"/>
      <c r="CS101" s="31"/>
      <c r="CT101" s="31"/>
      <c r="CU101" s="31"/>
      <c r="CV101" s="31"/>
      <c r="CW101" s="31"/>
      <c r="CX101" s="31"/>
      <c r="CY101" s="31"/>
      <c r="CZ101" s="31"/>
      <c r="DA101" s="31"/>
      <c r="DB101" s="31"/>
      <c r="DC101" s="31"/>
      <c r="DD101" s="31"/>
    </row>
    <row r="102" spans="1:120" s="14" customFormat="1" ht="15" hidden="1" customHeight="1">
      <c r="A102" s="43" t="s">
        <v>189</v>
      </c>
      <c r="B102" s="34">
        <v>945.36</v>
      </c>
      <c r="C102" s="17"/>
      <c r="D102" s="18">
        <f t="shared" si="3"/>
        <v>0</v>
      </c>
      <c r="E102" s="18"/>
    </row>
    <row r="103" spans="1:120" ht="15" hidden="1" customHeight="1">
      <c r="A103" s="43" t="s">
        <v>130</v>
      </c>
      <c r="B103" s="34">
        <v>1072.68</v>
      </c>
      <c r="C103" s="17"/>
      <c r="D103" s="18">
        <f t="shared" si="3"/>
        <v>0</v>
      </c>
      <c r="E103" s="18" t="s">
        <v>210</v>
      </c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  <c r="AE103" s="15"/>
      <c r="AF103" s="15"/>
      <c r="AG103" s="15"/>
      <c r="AH103" s="15"/>
      <c r="AI103" s="15"/>
      <c r="AJ103" s="15"/>
      <c r="AK103" s="15"/>
      <c r="AL103" s="15"/>
      <c r="AM103" s="15"/>
      <c r="AN103" s="15"/>
      <c r="AO103" s="15"/>
      <c r="AP103" s="15"/>
      <c r="AQ103" s="15"/>
      <c r="AR103" s="15"/>
      <c r="AS103" s="15"/>
      <c r="AT103" s="15"/>
      <c r="AU103" s="15"/>
      <c r="AV103" s="15"/>
      <c r="AW103" s="15"/>
      <c r="AX103" s="15"/>
      <c r="AY103" s="15"/>
      <c r="AZ103" s="15"/>
      <c r="BA103" s="15"/>
      <c r="BB103" s="15"/>
      <c r="BC103" s="15"/>
      <c r="BD103" s="15"/>
      <c r="BE103" s="15"/>
      <c r="BF103" s="15"/>
      <c r="BG103" s="15"/>
      <c r="BH103" s="15"/>
      <c r="BI103" s="15"/>
      <c r="BJ103" s="15"/>
      <c r="BK103" s="15"/>
      <c r="BL103" s="15"/>
      <c r="BM103" s="15"/>
      <c r="BN103" s="15"/>
      <c r="BO103" s="15"/>
      <c r="BP103" s="15"/>
      <c r="BQ103" s="15"/>
      <c r="BR103" s="15"/>
      <c r="BS103" s="15"/>
      <c r="BT103" s="15"/>
      <c r="BU103" s="15"/>
      <c r="BV103" s="15"/>
      <c r="BW103" s="15"/>
      <c r="BX103" s="15"/>
      <c r="BY103" s="15"/>
      <c r="BZ103" s="15"/>
      <c r="CA103" s="15"/>
      <c r="CB103" s="15"/>
      <c r="CC103" s="15"/>
      <c r="CD103" s="15"/>
      <c r="CE103" s="15"/>
      <c r="CF103" s="15"/>
      <c r="CG103" s="15"/>
      <c r="CH103" s="15"/>
      <c r="CI103" s="15"/>
      <c r="CJ103" s="15"/>
      <c r="CK103" s="15"/>
      <c r="CL103" s="15"/>
      <c r="CM103" s="15"/>
      <c r="CN103" s="15"/>
      <c r="CO103" s="15"/>
      <c r="CP103" s="15"/>
      <c r="CQ103" s="15"/>
      <c r="CR103" s="15"/>
      <c r="CS103" s="15"/>
      <c r="CT103" s="15"/>
      <c r="CU103" s="15"/>
      <c r="CV103" s="15"/>
      <c r="CW103" s="15"/>
      <c r="CX103" s="15"/>
      <c r="CY103" s="15"/>
      <c r="CZ103" s="15"/>
      <c r="DA103" s="15"/>
      <c r="DB103" s="15"/>
      <c r="DC103" s="15"/>
      <c r="DD103" s="15"/>
      <c r="DE103" s="15"/>
      <c r="DF103" s="15"/>
      <c r="DG103" s="15"/>
      <c r="DH103" s="15"/>
      <c r="DI103" s="15"/>
      <c r="DJ103" s="15"/>
      <c r="DK103" s="15"/>
      <c r="DL103" s="15"/>
      <c r="DM103" s="15"/>
      <c r="DN103" s="15"/>
      <c r="DO103" s="15"/>
      <c r="DP103" s="15"/>
    </row>
    <row r="104" spans="1:120" ht="15" hidden="1" customHeight="1">
      <c r="A104" s="43" t="s">
        <v>201</v>
      </c>
      <c r="B104" s="34">
        <v>1024.5550000000001</v>
      </c>
      <c r="C104" s="17"/>
      <c r="D104" s="18">
        <f t="shared" si="3"/>
        <v>0</v>
      </c>
      <c r="E104" s="18" t="s">
        <v>208</v>
      </c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  <c r="AL104" s="15"/>
      <c r="AM104" s="15"/>
      <c r="AN104" s="15"/>
      <c r="AO104" s="15"/>
      <c r="AP104" s="15"/>
      <c r="AQ104" s="15"/>
      <c r="AR104" s="15"/>
      <c r="AS104" s="15"/>
      <c r="AT104" s="15"/>
      <c r="AU104" s="15"/>
      <c r="AV104" s="15"/>
      <c r="AW104" s="15"/>
      <c r="AX104" s="15"/>
      <c r="AY104" s="15"/>
      <c r="AZ104" s="15"/>
      <c r="BA104" s="15"/>
      <c r="BB104" s="15"/>
      <c r="BC104" s="15"/>
      <c r="BD104" s="15"/>
      <c r="BE104" s="15"/>
      <c r="BF104" s="15"/>
      <c r="BG104" s="15"/>
      <c r="BH104" s="15"/>
      <c r="BI104" s="15"/>
      <c r="BJ104" s="15"/>
      <c r="BK104" s="15"/>
      <c r="BL104" s="15"/>
      <c r="BM104" s="15"/>
      <c r="BN104" s="15"/>
      <c r="BO104" s="15"/>
      <c r="BP104" s="15"/>
      <c r="BQ104" s="15"/>
      <c r="BR104" s="15"/>
      <c r="BS104" s="15"/>
      <c r="BT104" s="15"/>
      <c r="BU104" s="15"/>
      <c r="BV104" s="15"/>
      <c r="BW104" s="15"/>
      <c r="BX104" s="15"/>
      <c r="BY104" s="15"/>
      <c r="BZ104" s="15"/>
      <c r="CA104" s="15"/>
      <c r="CB104" s="15"/>
      <c r="CC104" s="15"/>
      <c r="CD104" s="15"/>
      <c r="CE104" s="15"/>
      <c r="CF104" s="15"/>
      <c r="CG104" s="15"/>
      <c r="CH104" s="15"/>
      <c r="CI104" s="15"/>
      <c r="CJ104" s="15"/>
      <c r="CK104" s="15"/>
      <c r="CL104" s="15"/>
      <c r="CM104" s="15"/>
      <c r="CN104" s="15"/>
      <c r="CO104" s="15"/>
      <c r="CP104" s="15"/>
      <c r="CQ104" s="15"/>
      <c r="CR104" s="15"/>
      <c r="CS104" s="15"/>
      <c r="CT104" s="15"/>
      <c r="CU104" s="15"/>
      <c r="CV104" s="15"/>
      <c r="CW104" s="15"/>
      <c r="CX104" s="15"/>
      <c r="CY104" s="15"/>
      <c r="CZ104" s="15"/>
      <c r="DA104" s="15"/>
      <c r="DB104" s="15"/>
      <c r="DC104" s="15"/>
      <c r="DD104" s="15"/>
      <c r="DE104" s="15"/>
      <c r="DF104" s="15"/>
      <c r="DG104" s="15"/>
      <c r="DH104" s="15"/>
      <c r="DI104" s="15"/>
      <c r="DJ104" s="15"/>
      <c r="DK104" s="15"/>
      <c r="DL104" s="15"/>
      <c r="DM104" s="15"/>
      <c r="DN104" s="15"/>
      <c r="DO104" s="15"/>
      <c r="DP104" s="15"/>
    </row>
    <row r="105" spans="1:120" ht="15" hidden="1" customHeight="1">
      <c r="A105" s="43" t="s">
        <v>162</v>
      </c>
      <c r="B105" s="34">
        <v>1024.56</v>
      </c>
      <c r="C105" s="17"/>
      <c r="D105" s="18">
        <f t="shared" si="3"/>
        <v>0</v>
      </c>
      <c r="E105" s="18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15"/>
      <c r="AJ105" s="15"/>
      <c r="AK105" s="15"/>
      <c r="AL105" s="15"/>
      <c r="AM105" s="15"/>
      <c r="AN105" s="15"/>
      <c r="AO105" s="15"/>
      <c r="AP105" s="15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15"/>
      <c r="BQ105" s="15"/>
      <c r="BR105" s="15"/>
      <c r="BS105" s="15"/>
      <c r="BT105" s="15"/>
      <c r="BU105" s="15"/>
      <c r="BV105" s="15"/>
      <c r="BW105" s="15"/>
      <c r="BX105" s="15"/>
      <c r="BY105" s="15"/>
      <c r="BZ105" s="15"/>
      <c r="CA105" s="15"/>
      <c r="CB105" s="15"/>
      <c r="CC105" s="15"/>
      <c r="CD105" s="15"/>
      <c r="CE105" s="15"/>
      <c r="CF105" s="15"/>
      <c r="CG105" s="15"/>
      <c r="CH105" s="15"/>
      <c r="CI105" s="15"/>
      <c r="CJ105" s="15"/>
      <c r="CK105" s="15"/>
      <c r="CL105" s="15"/>
      <c r="CM105" s="15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/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15"/>
    </row>
    <row r="106" spans="1:120" ht="15" hidden="1" customHeight="1">
      <c r="A106" s="43" t="s">
        <v>179</v>
      </c>
      <c r="B106" s="34">
        <v>1101.75</v>
      </c>
      <c r="C106" s="17"/>
      <c r="D106" s="18">
        <f t="shared" si="3"/>
        <v>0</v>
      </c>
      <c r="E106" s="18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  <c r="AL106" s="15"/>
      <c r="AM106" s="15"/>
      <c r="AN106" s="15"/>
      <c r="AO106" s="15"/>
      <c r="AP106" s="15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15"/>
      <c r="BQ106" s="15"/>
      <c r="BR106" s="15"/>
      <c r="BS106" s="15"/>
      <c r="BT106" s="15"/>
      <c r="BU106" s="15"/>
      <c r="BV106" s="15"/>
      <c r="BW106" s="15"/>
      <c r="BX106" s="15"/>
      <c r="BY106" s="15"/>
      <c r="BZ106" s="15"/>
      <c r="CA106" s="15"/>
      <c r="CB106" s="15"/>
      <c r="CC106" s="15"/>
      <c r="CD106" s="15"/>
      <c r="CE106" s="15"/>
      <c r="CF106" s="15"/>
      <c r="CG106" s="15"/>
      <c r="CH106" s="15"/>
      <c r="CI106" s="15"/>
      <c r="CJ106" s="15"/>
      <c r="CK106" s="15"/>
      <c r="CL106" s="15"/>
      <c r="CM106" s="15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/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15"/>
    </row>
    <row r="107" spans="1:120" ht="15" hidden="1" customHeight="1">
      <c r="A107" s="43" t="s">
        <v>187</v>
      </c>
      <c r="B107" s="34">
        <v>1297.24</v>
      </c>
      <c r="C107" s="17"/>
      <c r="D107" s="18">
        <f t="shared" si="3"/>
        <v>0</v>
      </c>
      <c r="E107" s="18" t="s">
        <v>208</v>
      </c>
      <c r="F107" s="15"/>
      <c r="G107" s="15"/>
      <c r="H107" s="15"/>
      <c r="I107" s="15"/>
      <c r="J107" s="15"/>
      <c r="K107" s="15"/>
      <c r="L107" s="15"/>
      <c r="M107" s="15"/>
      <c r="N107" s="15"/>
      <c r="O107" s="15"/>
      <c r="P107" s="15"/>
      <c r="Q107" s="15"/>
      <c r="R107" s="15"/>
      <c r="S107" s="15"/>
      <c r="T107" s="15"/>
      <c r="U107" s="15"/>
      <c r="V107" s="15"/>
      <c r="W107" s="15"/>
      <c r="X107" s="15"/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15"/>
      <c r="AJ107" s="15"/>
      <c r="AK107" s="15"/>
      <c r="AL107" s="15"/>
      <c r="AM107" s="15"/>
      <c r="AN107" s="15"/>
      <c r="AO107" s="15"/>
      <c r="AP107" s="15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15"/>
      <c r="BQ107" s="15"/>
      <c r="BR107" s="15"/>
      <c r="BS107" s="15"/>
      <c r="BT107" s="15"/>
      <c r="BU107" s="15"/>
      <c r="BV107" s="15"/>
      <c r="BW107" s="15"/>
      <c r="BX107" s="15"/>
      <c r="BY107" s="15"/>
      <c r="BZ107" s="15"/>
      <c r="CA107" s="15"/>
      <c r="CB107" s="15"/>
      <c r="CC107" s="15"/>
      <c r="CD107" s="15"/>
      <c r="CE107" s="15"/>
      <c r="CF107" s="15"/>
      <c r="CG107" s="15"/>
      <c r="CH107" s="15"/>
      <c r="CI107" s="15"/>
      <c r="CJ107" s="15"/>
      <c r="CK107" s="15"/>
      <c r="CL107" s="15"/>
      <c r="CM107" s="15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/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15"/>
    </row>
    <row r="108" spans="1:120" ht="15" hidden="1" customHeight="1">
      <c r="A108" s="43" t="s">
        <v>167</v>
      </c>
      <c r="B108" s="34">
        <v>1297.24</v>
      </c>
      <c r="C108" s="17"/>
      <c r="D108" s="18">
        <f t="shared" si="3"/>
        <v>0</v>
      </c>
      <c r="E108" s="18"/>
      <c r="F108" s="15"/>
      <c r="G108" s="15"/>
      <c r="H108" s="15"/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  <c r="AL108" s="15"/>
      <c r="AM108" s="15"/>
      <c r="AN108" s="15"/>
      <c r="AO108" s="15"/>
      <c r="AP108" s="15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15"/>
      <c r="BQ108" s="15"/>
      <c r="BR108" s="15"/>
      <c r="BS108" s="15"/>
      <c r="BT108" s="15"/>
      <c r="BU108" s="15"/>
      <c r="BV108" s="15"/>
      <c r="BW108" s="15"/>
      <c r="BX108" s="15"/>
      <c r="BY108" s="15"/>
      <c r="BZ108" s="15"/>
      <c r="CA108" s="15"/>
      <c r="CB108" s="15"/>
      <c r="CC108" s="15"/>
      <c r="CD108" s="15"/>
      <c r="CE108" s="15"/>
      <c r="CF108" s="15"/>
      <c r="CG108" s="15"/>
      <c r="CH108" s="15"/>
      <c r="CI108" s="15"/>
      <c r="CJ108" s="15"/>
      <c r="CK108" s="15"/>
      <c r="CL108" s="15"/>
      <c r="CM108" s="15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</row>
    <row r="109" spans="1:120" ht="15" hidden="1" customHeight="1">
      <c r="A109" s="43" t="s">
        <v>268</v>
      </c>
      <c r="B109" s="34">
        <v>1150.8699999999999</v>
      </c>
      <c r="C109" s="17"/>
      <c r="D109" s="18">
        <f t="shared" si="3"/>
        <v>0</v>
      </c>
      <c r="E109" s="18" t="s">
        <v>269</v>
      </c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  <c r="CS109" s="14"/>
      <c r="CT109" s="14"/>
      <c r="CU109" s="14"/>
      <c r="CV109" s="14"/>
      <c r="CW109" s="14"/>
      <c r="CX109" s="14"/>
      <c r="CY109" s="14"/>
      <c r="CZ109" s="14"/>
      <c r="DA109" s="14"/>
      <c r="DB109" s="14"/>
      <c r="DC109" s="14"/>
      <c r="DD109" s="14"/>
    </row>
    <row r="110" spans="1:120" ht="15" hidden="1" customHeight="1">
      <c r="A110" s="42" t="s">
        <v>145</v>
      </c>
      <c r="B110" s="34">
        <v>12215.46</v>
      </c>
      <c r="C110" s="17"/>
      <c r="D110" s="18">
        <f t="shared" si="3"/>
        <v>0</v>
      </c>
      <c r="E110" s="18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  <c r="CS110" s="14"/>
      <c r="CT110" s="14"/>
      <c r="CU110" s="14"/>
      <c r="CV110" s="14"/>
      <c r="CW110" s="14"/>
      <c r="CX110" s="14"/>
      <c r="CY110" s="14"/>
      <c r="CZ110" s="14"/>
      <c r="DA110" s="14"/>
      <c r="DB110" s="14"/>
      <c r="DC110" s="14"/>
      <c r="DD110" s="14"/>
    </row>
    <row r="111" spans="1:120" ht="15" hidden="1" customHeight="1">
      <c r="A111" s="42" t="s">
        <v>121</v>
      </c>
      <c r="B111" s="34">
        <v>1695.2280000000001</v>
      </c>
      <c r="C111" s="17"/>
      <c r="D111" s="18">
        <f t="shared" si="3"/>
        <v>0</v>
      </c>
      <c r="E111" s="18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  <c r="CS111" s="14"/>
      <c r="CT111" s="14"/>
      <c r="CU111" s="14"/>
      <c r="CV111" s="14"/>
      <c r="CW111" s="14"/>
      <c r="CX111" s="14"/>
      <c r="CY111" s="14"/>
      <c r="CZ111" s="14"/>
      <c r="DA111" s="14"/>
      <c r="DB111" s="14"/>
      <c r="DC111" s="14"/>
      <c r="DD111" s="14"/>
    </row>
    <row r="112" spans="1:120" ht="15" hidden="1" customHeight="1">
      <c r="A112" s="42" t="s">
        <v>131</v>
      </c>
      <c r="B112" s="34">
        <v>11860.475</v>
      </c>
      <c r="C112" s="17"/>
      <c r="D112" s="18">
        <f t="shared" si="3"/>
        <v>0</v>
      </c>
      <c r="E112" s="18"/>
      <c r="F112" s="15"/>
      <c r="G112" s="15"/>
      <c r="H112" s="15"/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  <c r="AL112" s="15"/>
      <c r="AM112" s="15"/>
      <c r="AN112" s="15"/>
      <c r="AO112" s="15"/>
      <c r="AP112" s="15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15"/>
      <c r="BQ112" s="15"/>
      <c r="BR112" s="15"/>
      <c r="BS112" s="15"/>
      <c r="BT112" s="15"/>
      <c r="BU112" s="15"/>
      <c r="BV112" s="15"/>
      <c r="BW112" s="15"/>
      <c r="BX112" s="15"/>
      <c r="BY112" s="15"/>
      <c r="BZ112" s="15"/>
      <c r="CA112" s="15"/>
      <c r="CB112" s="15"/>
      <c r="CC112" s="15"/>
      <c r="CD112" s="15"/>
      <c r="CE112" s="15"/>
      <c r="CF112" s="15"/>
      <c r="CG112" s="15"/>
      <c r="CH112" s="15"/>
      <c r="CI112" s="15"/>
      <c r="CJ112" s="15"/>
      <c r="CK112" s="15"/>
      <c r="CL112" s="15"/>
      <c r="CM112" s="15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</row>
    <row r="113" spans="1:120" ht="15" hidden="1" customHeight="1">
      <c r="A113" s="42" t="s">
        <v>141</v>
      </c>
      <c r="B113" s="34">
        <v>10616.475</v>
      </c>
      <c r="C113" s="17"/>
      <c r="D113" s="18">
        <f t="shared" si="3"/>
        <v>0</v>
      </c>
      <c r="E113" s="18"/>
      <c r="F113" s="15"/>
      <c r="G113" s="15"/>
      <c r="H113" s="15"/>
      <c r="I113" s="15"/>
      <c r="J113" s="15"/>
      <c r="K113" s="15"/>
      <c r="L113" s="15"/>
      <c r="M113" s="15"/>
      <c r="N113" s="15"/>
      <c r="O113" s="15"/>
      <c r="P113" s="15"/>
      <c r="Q113" s="15"/>
      <c r="R113" s="1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15"/>
      <c r="AJ113" s="15"/>
      <c r="AK113" s="15"/>
      <c r="AL113" s="15"/>
      <c r="AM113" s="15"/>
      <c r="AN113" s="15"/>
      <c r="AO113" s="15"/>
      <c r="AP113" s="15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  <c r="BR113" s="15"/>
      <c r="BS113" s="15"/>
      <c r="BT113" s="15"/>
      <c r="BU113" s="15"/>
      <c r="BV113" s="15"/>
      <c r="BW113" s="15"/>
      <c r="BX113" s="15"/>
      <c r="BY113" s="15"/>
      <c r="BZ113" s="15"/>
      <c r="CA113" s="15"/>
      <c r="CB113" s="15"/>
      <c r="CC113" s="15"/>
      <c r="CD113" s="15"/>
      <c r="CE113" s="15"/>
      <c r="CF113" s="15"/>
      <c r="CG113" s="15"/>
      <c r="CH113" s="15"/>
      <c r="CI113" s="15"/>
      <c r="CJ113" s="15"/>
      <c r="CK113" s="15"/>
      <c r="CL113" s="15"/>
      <c r="CM113" s="15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</row>
    <row r="114" spans="1:120" ht="15" hidden="1" customHeight="1">
      <c r="A114" s="42" t="s">
        <v>204</v>
      </c>
      <c r="B114" s="34">
        <v>5607.32</v>
      </c>
      <c r="C114" s="17"/>
      <c r="D114" s="18">
        <f t="shared" si="3"/>
        <v>0</v>
      </c>
      <c r="E114" s="18" t="s">
        <v>239</v>
      </c>
      <c r="F114" s="15"/>
      <c r="G114" s="15"/>
      <c r="H114" s="15"/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  <c r="AL114" s="15"/>
      <c r="AM114" s="15"/>
      <c r="AN114" s="15"/>
      <c r="AO114" s="15"/>
      <c r="AP114" s="15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15"/>
      <c r="BQ114" s="15"/>
      <c r="BR114" s="15"/>
      <c r="BS114" s="15"/>
      <c r="BT114" s="15"/>
      <c r="BU114" s="15"/>
      <c r="BV114" s="15"/>
      <c r="BW114" s="15"/>
      <c r="BX114" s="15"/>
      <c r="BY114" s="15"/>
      <c r="BZ114" s="15"/>
      <c r="CA114" s="15"/>
      <c r="CB114" s="15"/>
      <c r="CC114" s="15"/>
      <c r="CD114" s="15"/>
      <c r="CE114" s="15"/>
      <c r="CF114" s="15"/>
      <c r="CG114" s="15"/>
      <c r="CH114" s="15"/>
      <c r="CI114" s="15"/>
      <c r="CJ114" s="15"/>
      <c r="CK114" s="15"/>
      <c r="CL114" s="15"/>
      <c r="CM114" s="15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</row>
    <row r="115" spans="1:120" ht="15" hidden="1" customHeight="1">
      <c r="A115" s="42" t="s">
        <v>122</v>
      </c>
      <c r="B115" s="34">
        <v>14021.94</v>
      </c>
      <c r="C115" s="17"/>
      <c r="D115" s="18">
        <f t="shared" si="3"/>
        <v>0</v>
      </c>
      <c r="E115" s="18"/>
      <c r="F115" s="15"/>
      <c r="G115" s="15"/>
      <c r="H115" s="15"/>
      <c r="I115" s="15"/>
      <c r="J115" s="15"/>
      <c r="K115" s="15"/>
      <c r="L115" s="15"/>
      <c r="M115" s="15"/>
      <c r="N115" s="15"/>
      <c r="O115" s="15"/>
      <c r="P115" s="15"/>
      <c r="Q115" s="15"/>
      <c r="R115" s="1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15"/>
      <c r="AJ115" s="15"/>
      <c r="AK115" s="15"/>
      <c r="AL115" s="15"/>
      <c r="AM115" s="15"/>
      <c r="AN115" s="15"/>
      <c r="AO115" s="15"/>
      <c r="AP115" s="15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15"/>
      <c r="BQ115" s="15"/>
      <c r="BR115" s="15"/>
      <c r="BS115" s="15"/>
      <c r="BT115" s="15"/>
      <c r="BU115" s="15"/>
      <c r="BV115" s="15"/>
      <c r="BW115" s="15"/>
      <c r="BX115" s="15"/>
      <c r="BY115" s="15"/>
      <c r="BZ115" s="15"/>
      <c r="CA115" s="15"/>
      <c r="CB115" s="15"/>
      <c r="CC115" s="15"/>
      <c r="CD115" s="15"/>
      <c r="CE115" s="15"/>
      <c r="CF115" s="15"/>
      <c r="CG115" s="15"/>
      <c r="CH115" s="15"/>
      <c r="CI115" s="15"/>
      <c r="CJ115" s="15"/>
      <c r="CK115" s="15"/>
      <c r="CL115" s="15"/>
      <c r="CM115" s="15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</row>
    <row r="116" spans="1:120" ht="15" hidden="1" customHeight="1">
      <c r="A116" s="42" t="s">
        <v>93</v>
      </c>
      <c r="B116" s="34">
        <v>2788.96</v>
      </c>
      <c r="C116" s="17"/>
      <c r="D116" s="18">
        <f t="shared" si="3"/>
        <v>0</v>
      </c>
      <c r="E116" s="18" t="s">
        <v>209</v>
      </c>
      <c r="F116" s="15"/>
      <c r="G116" s="15"/>
      <c r="H116" s="15"/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  <c r="AL116" s="15"/>
      <c r="AM116" s="15"/>
      <c r="AN116" s="15"/>
      <c r="AO116" s="15"/>
      <c r="AP116" s="15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15"/>
      <c r="BQ116" s="15"/>
      <c r="BR116" s="15"/>
      <c r="BS116" s="15"/>
      <c r="BT116" s="15"/>
      <c r="BU116" s="15"/>
      <c r="BV116" s="15"/>
      <c r="BW116" s="15"/>
      <c r="BX116" s="15"/>
      <c r="BY116" s="15"/>
      <c r="BZ116" s="15"/>
      <c r="CA116" s="15"/>
      <c r="CB116" s="15"/>
      <c r="CC116" s="15"/>
      <c r="CD116" s="15"/>
      <c r="CE116" s="15"/>
      <c r="CF116" s="15"/>
      <c r="CG116" s="15"/>
      <c r="CH116" s="15"/>
      <c r="CI116" s="15"/>
      <c r="CJ116" s="15"/>
      <c r="CK116" s="15"/>
      <c r="CL116" s="15"/>
      <c r="CM116" s="15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</row>
    <row r="117" spans="1:120" ht="15" hidden="1" customHeight="1">
      <c r="A117" s="42" t="s">
        <v>95</v>
      </c>
      <c r="B117" s="34">
        <v>10133.27</v>
      </c>
      <c r="C117" s="17"/>
      <c r="D117" s="18">
        <f t="shared" si="3"/>
        <v>0</v>
      </c>
      <c r="E117" s="18"/>
      <c r="F117" s="15"/>
      <c r="G117" s="15"/>
      <c r="H117" s="15"/>
      <c r="I117" s="15"/>
      <c r="J117" s="15"/>
      <c r="K117" s="15"/>
      <c r="L117" s="15"/>
      <c r="M117" s="15"/>
      <c r="N117" s="15"/>
      <c r="O117" s="15"/>
      <c r="P117" s="15"/>
      <c r="Q117" s="15"/>
      <c r="R117" s="1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15"/>
      <c r="AJ117" s="15"/>
      <c r="AK117" s="15"/>
      <c r="AL117" s="15"/>
      <c r="AM117" s="15"/>
      <c r="AN117" s="15"/>
      <c r="AO117" s="15"/>
      <c r="AP117" s="15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15"/>
      <c r="BQ117" s="15"/>
      <c r="BR117" s="15"/>
      <c r="BS117" s="15"/>
      <c r="BT117" s="15"/>
      <c r="BU117" s="15"/>
      <c r="BV117" s="15"/>
      <c r="BW117" s="15"/>
      <c r="BX117" s="15"/>
      <c r="BY117" s="15"/>
      <c r="BZ117" s="15"/>
      <c r="CA117" s="15"/>
      <c r="CB117" s="15"/>
      <c r="CC117" s="15"/>
      <c r="CD117" s="15"/>
      <c r="CE117" s="15"/>
      <c r="CF117" s="15"/>
      <c r="CG117" s="15"/>
      <c r="CH117" s="15"/>
      <c r="CI117" s="15"/>
      <c r="CJ117" s="15"/>
      <c r="CK117" s="15"/>
      <c r="CL117" s="15"/>
      <c r="CM117" s="15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</row>
    <row r="118" spans="1:120" ht="15" hidden="1" customHeight="1">
      <c r="A118" s="42" t="s">
        <v>94</v>
      </c>
      <c r="B118" s="34">
        <v>17443.5</v>
      </c>
      <c r="C118" s="17"/>
      <c r="D118" s="18">
        <f t="shared" si="3"/>
        <v>0</v>
      </c>
      <c r="E118" s="18"/>
      <c r="F118" s="15"/>
      <c r="G118" s="15"/>
      <c r="H118" s="15"/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  <c r="AL118" s="15"/>
      <c r="AM118" s="15"/>
      <c r="AN118" s="15"/>
      <c r="AO118" s="15"/>
      <c r="AP118" s="15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15"/>
      <c r="BQ118" s="15"/>
      <c r="BR118" s="15"/>
      <c r="BS118" s="15"/>
      <c r="BT118" s="15"/>
      <c r="BU118" s="15"/>
      <c r="BV118" s="15"/>
      <c r="BW118" s="15"/>
      <c r="BX118" s="15"/>
      <c r="BY118" s="15"/>
      <c r="BZ118" s="15"/>
      <c r="CA118" s="15"/>
      <c r="CB118" s="15"/>
      <c r="CC118" s="15"/>
      <c r="CD118" s="15"/>
      <c r="CE118" s="15"/>
      <c r="CF118" s="15"/>
      <c r="CG118" s="15"/>
      <c r="CH118" s="15"/>
      <c r="CI118" s="15"/>
      <c r="CJ118" s="15"/>
      <c r="CK118" s="15"/>
      <c r="CL118" s="15"/>
      <c r="CM118" s="15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</row>
    <row r="119" spans="1:120" ht="15" hidden="1" customHeight="1">
      <c r="A119" s="42" t="s">
        <v>237</v>
      </c>
      <c r="B119" s="34">
        <v>1159.8900000000001</v>
      </c>
      <c r="C119" s="17"/>
      <c r="D119" s="18">
        <f t="shared" si="3"/>
        <v>0</v>
      </c>
      <c r="E119" s="18" t="s">
        <v>245</v>
      </c>
      <c r="F119" s="15"/>
      <c r="G119" s="15"/>
      <c r="H119" s="15"/>
      <c r="I119" s="15"/>
      <c r="J119" s="15"/>
      <c r="K119" s="15"/>
      <c r="L119" s="15"/>
      <c r="M119" s="15"/>
      <c r="N119" s="15"/>
      <c r="O119" s="15"/>
      <c r="P119" s="15"/>
      <c r="Q119" s="15"/>
      <c r="R119" s="1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15"/>
      <c r="AJ119" s="15"/>
      <c r="AK119" s="15"/>
      <c r="AL119" s="15"/>
      <c r="AM119" s="15"/>
      <c r="AN119" s="15"/>
      <c r="AO119" s="15"/>
      <c r="AP119" s="15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15"/>
      <c r="BQ119" s="15"/>
      <c r="BR119" s="15"/>
      <c r="BS119" s="15"/>
      <c r="BT119" s="15"/>
      <c r="BU119" s="15"/>
      <c r="BV119" s="15"/>
      <c r="BW119" s="15"/>
      <c r="BX119" s="15"/>
      <c r="BY119" s="15"/>
      <c r="BZ119" s="15"/>
      <c r="CA119" s="15"/>
      <c r="CB119" s="15"/>
      <c r="CC119" s="15"/>
      <c r="CD119" s="15"/>
      <c r="CE119" s="15"/>
      <c r="CF119" s="15"/>
      <c r="CG119" s="15"/>
      <c r="CH119" s="15"/>
      <c r="CI119" s="15"/>
      <c r="CJ119" s="15"/>
      <c r="CK119" s="15"/>
      <c r="CL119" s="15"/>
      <c r="CM119" s="15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</row>
    <row r="120" spans="1:120" ht="15" hidden="1" customHeight="1">
      <c r="A120" s="42" t="s">
        <v>229</v>
      </c>
      <c r="B120" s="34">
        <v>1072.675</v>
      </c>
      <c r="C120" s="17"/>
      <c r="D120" s="18">
        <f t="shared" si="3"/>
        <v>0</v>
      </c>
      <c r="E120" s="18"/>
      <c r="F120" s="15"/>
      <c r="G120" s="15"/>
      <c r="H120" s="15"/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  <c r="AL120" s="15"/>
      <c r="AM120" s="15"/>
      <c r="AN120" s="15"/>
      <c r="AO120" s="15"/>
      <c r="AP120" s="15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15"/>
      <c r="BQ120" s="15"/>
      <c r="BR120" s="15"/>
      <c r="BS120" s="15"/>
      <c r="BT120" s="15"/>
      <c r="BU120" s="15"/>
      <c r="BV120" s="15"/>
      <c r="BW120" s="15"/>
      <c r="BX120" s="15"/>
      <c r="BY120" s="15"/>
      <c r="BZ120" s="15"/>
      <c r="CA120" s="15"/>
      <c r="CB120" s="15"/>
      <c r="CC120" s="15"/>
      <c r="CD120" s="15"/>
      <c r="CE120" s="15"/>
      <c r="CF120" s="15"/>
      <c r="CG120" s="15"/>
      <c r="CH120" s="15"/>
      <c r="CI120" s="15"/>
      <c r="CJ120" s="15"/>
      <c r="CK120" s="15"/>
      <c r="CL120" s="15"/>
      <c r="CM120" s="15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</row>
    <row r="121" spans="1:120" ht="15" hidden="1" customHeight="1">
      <c r="A121" s="43" t="s">
        <v>74</v>
      </c>
      <c r="B121" s="34">
        <v>12691.65</v>
      </c>
      <c r="C121" s="17"/>
      <c r="D121" s="18">
        <f t="shared" si="3"/>
        <v>0</v>
      </c>
      <c r="E121" s="18"/>
      <c r="F121" s="15"/>
      <c r="G121" s="15"/>
      <c r="H121" s="15"/>
      <c r="I121" s="15"/>
      <c r="J121" s="15"/>
      <c r="K121" s="15"/>
      <c r="L121" s="15"/>
      <c r="M121" s="15"/>
      <c r="N121" s="15"/>
      <c r="O121" s="15"/>
      <c r="P121" s="15"/>
      <c r="Q121" s="15"/>
      <c r="R121" s="1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15"/>
      <c r="AJ121" s="15"/>
      <c r="AK121" s="15"/>
      <c r="AL121" s="15"/>
      <c r="AM121" s="15"/>
      <c r="AN121" s="15"/>
      <c r="AO121" s="15"/>
      <c r="AP121" s="15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15"/>
      <c r="BQ121" s="15"/>
      <c r="BR121" s="15"/>
      <c r="BS121" s="15"/>
      <c r="BT121" s="15"/>
      <c r="BU121" s="15"/>
      <c r="BV121" s="15"/>
      <c r="BW121" s="15"/>
      <c r="BX121" s="15"/>
      <c r="BY121" s="15"/>
      <c r="BZ121" s="15"/>
      <c r="CA121" s="15"/>
      <c r="CB121" s="15"/>
      <c r="CC121" s="15"/>
      <c r="CD121" s="15"/>
      <c r="CE121" s="15"/>
      <c r="CF121" s="15"/>
      <c r="CG121" s="15"/>
      <c r="CH121" s="15"/>
      <c r="CI121" s="15"/>
      <c r="CJ121" s="15"/>
      <c r="CK121" s="15"/>
      <c r="CL121" s="15"/>
      <c r="CM121" s="15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</row>
    <row r="122" spans="1:120" ht="15" hidden="1" customHeight="1">
      <c r="A122" s="43" t="s">
        <v>142</v>
      </c>
      <c r="B122" s="34">
        <v>5476.38</v>
      </c>
      <c r="C122" s="17"/>
      <c r="D122" s="18">
        <f t="shared" si="3"/>
        <v>0</v>
      </c>
      <c r="E122" s="18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  <c r="CS122" s="14"/>
      <c r="CT122" s="14"/>
      <c r="CU122" s="14"/>
      <c r="CV122" s="14"/>
      <c r="CW122" s="14"/>
      <c r="CX122" s="14"/>
      <c r="CY122" s="14"/>
      <c r="CZ122" s="14"/>
      <c r="DA122" s="14"/>
      <c r="DB122" s="14"/>
      <c r="DC122" s="14"/>
      <c r="DD122" s="14"/>
    </row>
    <row r="123" spans="1:120" ht="15" hidden="1" customHeight="1">
      <c r="A123" s="43" t="s">
        <v>75</v>
      </c>
      <c r="B123" s="34">
        <v>7586.92</v>
      </c>
      <c r="C123" s="17"/>
      <c r="D123" s="18">
        <f t="shared" si="3"/>
        <v>0</v>
      </c>
      <c r="E123" s="18"/>
      <c r="F123" s="15"/>
      <c r="G123" s="15"/>
      <c r="H123" s="15"/>
      <c r="I123" s="15"/>
      <c r="J123" s="15"/>
      <c r="K123" s="15"/>
      <c r="L123" s="15"/>
      <c r="M123" s="15"/>
      <c r="N123" s="15"/>
      <c r="O123" s="15"/>
      <c r="P123" s="15"/>
      <c r="Q123" s="15"/>
      <c r="R123" s="1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15"/>
      <c r="AJ123" s="15"/>
      <c r="AK123" s="15"/>
      <c r="AL123" s="15"/>
      <c r="AM123" s="15"/>
      <c r="AN123" s="15"/>
      <c r="AO123" s="15"/>
      <c r="AP123" s="15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15"/>
      <c r="BQ123" s="15"/>
      <c r="BR123" s="15"/>
      <c r="BS123" s="15"/>
      <c r="BT123" s="15"/>
      <c r="BU123" s="15"/>
      <c r="BV123" s="15"/>
      <c r="BW123" s="15"/>
      <c r="BX123" s="15"/>
      <c r="BY123" s="15"/>
      <c r="BZ123" s="15"/>
      <c r="CA123" s="15"/>
      <c r="CB123" s="15"/>
      <c r="CC123" s="15"/>
      <c r="CD123" s="15"/>
      <c r="CE123" s="15"/>
      <c r="CF123" s="15"/>
      <c r="CG123" s="15"/>
      <c r="CH123" s="15"/>
      <c r="CI123" s="15"/>
      <c r="CJ123" s="15"/>
      <c r="CK123" s="15"/>
      <c r="CL123" s="15"/>
      <c r="CM123" s="15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</row>
    <row r="124" spans="1:120" ht="15" hidden="1" customHeight="1">
      <c r="A124" s="43" t="s">
        <v>134</v>
      </c>
      <c r="B124" s="34">
        <v>7679.15</v>
      </c>
      <c r="C124" s="17"/>
      <c r="D124" s="18">
        <f t="shared" si="3"/>
        <v>0</v>
      </c>
      <c r="E124" s="18"/>
      <c r="F124" s="15"/>
      <c r="G124" s="15"/>
      <c r="H124" s="15"/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  <c r="AL124" s="15"/>
      <c r="AM124" s="15"/>
      <c r="AN124" s="15"/>
      <c r="AO124" s="15"/>
      <c r="AP124" s="15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15"/>
      <c r="BQ124" s="15"/>
      <c r="BR124" s="15"/>
      <c r="BS124" s="15"/>
      <c r="BT124" s="15"/>
      <c r="BU124" s="15"/>
      <c r="BV124" s="15"/>
      <c r="BW124" s="15"/>
      <c r="BX124" s="15"/>
      <c r="BY124" s="15"/>
      <c r="BZ124" s="15"/>
      <c r="CA124" s="15"/>
      <c r="CB124" s="15"/>
      <c r="CC124" s="15"/>
      <c r="CD124" s="15"/>
      <c r="CE124" s="15"/>
      <c r="CF124" s="15"/>
      <c r="CG124" s="15"/>
      <c r="CH124" s="15"/>
      <c r="CI124" s="15"/>
      <c r="CJ124" s="15"/>
      <c r="CK124" s="15"/>
      <c r="CL124" s="15"/>
      <c r="CM124" s="15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</row>
    <row r="125" spans="1:120" ht="15" hidden="1" customHeight="1">
      <c r="A125" s="42" t="s">
        <v>186</v>
      </c>
      <c r="B125" s="34">
        <v>1219.04</v>
      </c>
      <c r="C125" s="17"/>
      <c r="D125" s="18">
        <f t="shared" si="3"/>
        <v>0</v>
      </c>
      <c r="E125" s="18" t="s">
        <v>250</v>
      </c>
      <c r="F125" s="15"/>
      <c r="G125" s="15"/>
      <c r="H125" s="15"/>
      <c r="I125" s="15"/>
      <c r="J125" s="15"/>
      <c r="K125" s="15"/>
      <c r="L125" s="15"/>
      <c r="M125" s="15"/>
      <c r="N125" s="15"/>
      <c r="O125" s="15"/>
      <c r="P125" s="15"/>
      <c r="Q125" s="15"/>
      <c r="R125" s="1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15"/>
      <c r="AJ125" s="15"/>
      <c r="AK125" s="15"/>
      <c r="AL125" s="15"/>
      <c r="AM125" s="15"/>
      <c r="AN125" s="15"/>
      <c r="AO125" s="15"/>
      <c r="AP125" s="15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15"/>
      <c r="BQ125" s="15"/>
      <c r="BR125" s="15"/>
      <c r="BS125" s="15"/>
      <c r="BT125" s="15"/>
      <c r="BU125" s="15"/>
      <c r="BV125" s="15"/>
      <c r="BW125" s="15"/>
      <c r="BX125" s="15"/>
      <c r="BY125" s="15"/>
      <c r="BZ125" s="15"/>
      <c r="CA125" s="15"/>
      <c r="CB125" s="15"/>
      <c r="CC125" s="15"/>
      <c r="CD125" s="15"/>
      <c r="CE125" s="15"/>
      <c r="CF125" s="15"/>
      <c r="CG125" s="15"/>
      <c r="CH125" s="15"/>
      <c r="CI125" s="15"/>
      <c r="CJ125" s="15"/>
      <c r="CK125" s="15"/>
      <c r="CL125" s="15"/>
      <c r="CM125" s="15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</row>
    <row r="126" spans="1:120" ht="15" hidden="1" customHeight="1">
      <c r="A126" s="42" t="s">
        <v>191</v>
      </c>
      <c r="B126" s="34">
        <v>1336.33</v>
      </c>
      <c r="C126" s="17"/>
      <c r="D126" s="18">
        <f t="shared" si="3"/>
        <v>0</v>
      </c>
      <c r="E126" s="18" t="s">
        <v>262</v>
      </c>
      <c r="F126" s="15"/>
      <c r="G126" s="15"/>
      <c r="H126" s="15"/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  <c r="AL126" s="15"/>
      <c r="AM126" s="15"/>
      <c r="AN126" s="15"/>
      <c r="AO126" s="15"/>
      <c r="AP126" s="15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15"/>
      <c r="BQ126" s="15"/>
      <c r="BR126" s="15"/>
      <c r="BS126" s="15"/>
      <c r="BT126" s="15"/>
      <c r="BU126" s="15"/>
      <c r="BV126" s="15"/>
      <c r="BW126" s="15"/>
      <c r="BX126" s="15"/>
      <c r="BY126" s="15"/>
      <c r="BZ126" s="15"/>
      <c r="CA126" s="15"/>
      <c r="CB126" s="15"/>
      <c r="CC126" s="15"/>
      <c r="CD126" s="15"/>
      <c r="CE126" s="15"/>
      <c r="CF126" s="15"/>
      <c r="CG126" s="15"/>
      <c r="CH126" s="15"/>
      <c r="CI126" s="15"/>
      <c r="CJ126" s="15"/>
      <c r="CK126" s="15"/>
      <c r="CL126" s="15"/>
      <c r="CM126" s="15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</row>
    <row r="127" spans="1:120" ht="15" hidden="1" customHeight="1">
      <c r="A127" s="42" t="s">
        <v>258</v>
      </c>
      <c r="B127" s="34">
        <v>1188.97</v>
      </c>
      <c r="C127" s="17"/>
      <c r="D127" s="18">
        <f t="shared" si="3"/>
        <v>0</v>
      </c>
      <c r="E127" s="18"/>
      <c r="F127" s="15"/>
      <c r="G127" s="15"/>
      <c r="H127" s="15"/>
      <c r="I127" s="15"/>
      <c r="J127" s="15"/>
      <c r="K127" s="15"/>
      <c r="L127" s="15"/>
      <c r="M127" s="15"/>
      <c r="N127" s="15"/>
      <c r="O127" s="15"/>
      <c r="P127" s="15"/>
      <c r="Q127" s="15"/>
      <c r="R127" s="1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/>
      <c r="AI127" s="15"/>
      <c r="AJ127" s="15"/>
      <c r="AK127" s="15"/>
      <c r="AL127" s="15"/>
      <c r="AM127" s="15"/>
      <c r="AN127" s="15"/>
      <c r="AO127" s="15"/>
      <c r="AP127" s="15"/>
      <c r="AQ127" s="15"/>
      <c r="AR127" s="15"/>
      <c r="AS127" s="15"/>
      <c r="AT127" s="15"/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15"/>
      <c r="BQ127" s="15"/>
      <c r="BR127" s="15"/>
      <c r="BS127" s="15"/>
      <c r="BT127" s="15"/>
      <c r="BU127" s="15"/>
      <c r="BV127" s="15"/>
      <c r="BW127" s="15"/>
      <c r="BX127" s="15"/>
      <c r="BY127" s="15"/>
      <c r="BZ127" s="15"/>
      <c r="CA127" s="15"/>
      <c r="CB127" s="15"/>
      <c r="CC127" s="15"/>
      <c r="CD127" s="15"/>
      <c r="CE127" s="15"/>
      <c r="CF127" s="15"/>
      <c r="CG127" s="15"/>
      <c r="CH127" s="15"/>
      <c r="CI127" s="15"/>
      <c r="CJ127" s="15"/>
      <c r="CK127" s="15"/>
      <c r="CL127" s="15"/>
      <c r="CM127" s="15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</row>
    <row r="128" spans="1:120" ht="15" hidden="1" customHeight="1">
      <c r="A128" s="42" t="s">
        <v>119</v>
      </c>
      <c r="B128" s="34">
        <v>1336.33</v>
      </c>
      <c r="C128" s="17"/>
      <c r="D128" s="18">
        <f t="shared" si="3"/>
        <v>0</v>
      </c>
      <c r="E128" s="18"/>
      <c r="F128" s="15"/>
      <c r="G128" s="15"/>
      <c r="H128" s="15"/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  <c r="AL128" s="15"/>
      <c r="AM128" s="15"/>
      <c r="AN128" s="15"/>
      <c r="AO128" s="15"/>
      <c r="AP128" s="15"/>
      <c r="AQ128" s="15"/>
      <c r="AR128" s="15"/>
      <c r="AS128" s="15"/>
      <c r="AT128" s="15"/>
      <c r="AU128" s="15"/>
      <c r="AV128" s="15"/>
      <c r="AW128" s="15"/>
      <c r="AX128" s="15"/>
      <c r="AY128" s="15"/>
      <c r="AZ128" s="15"/>
      <c r="BA128" s="15"/>
      <c r="BB128" s="15"/>
      <c r="BC128" s="15"/>
      <c r="BD128" s="15"/>
      <c r="BE128" s="15"/>
      <c r="BF128" s="15"/>
      <c r="BG128" s="15"/>
      <c r="BH128" s="15"/>
      <c r="BI128" s="15"/>
      <c r="BJ128" s="15"/>
      <c r="BK128" s="15"/>
      <c r="BL128" s="15"/>
      <c r="BM128" s="15"/>
      <c r="BN128" s="15"/>
      <c r="BO128" s="15"/>
      <c r="BP128" s="15"/>
      <c r="BQ128" s="15"/>
      <c r="BR128" s="15"/>
      <c r="BS128" s="15"/>
      <c r="BT128" s="15"/>
      <c r="BU128" s="15"/>
      <c r="BV128" s="15"/>
      <c r="BW128" s="15"/>
      <c r="BX128" s="15"/>
      <c r="BY128" s="15"/>
      <c r="BZ128" s="15"/>
      <c r="CA128" s="15"/>
      <c r="CB128" s="15"/>
      <c r="CC128" s="15"/>
      <c r="CD128" s="15"/>
      <c r="CE128" s="15"/>
      <c r="CF128" s="15"/>
      <c r="CG128" s="15"/>
      <c r="CH128" s="15"/>
      <c r="CI128" s="15"/>
      <c r="CJ128" s="15"/>
      <c r="CK128" s="15"/>
      <c r="CL128" s="15"/>
      <c r="CM128" s="15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</row>
    <row r="129" spans="1:120" ht="15" hidden="1" customHeight="1">
      <c r="A129" s="42" t="s">
        <v>139</v>
      </c>
      <c r="B129" s="34">
        <v>8641.5499999999993</v>
      </c>
      <c r="C129" s="17"/>
      <c r="D129" s="18">
        <f t="shared" si="3"/>
        <v>0</v>
      </c>
      <c r="E129" s="18"/>
      <c r="F129" s="15"/>
      <c r="G129" s="15"/>
      <c r="H129" s="15"/>
      <c r="I129" s="15"/>
      <c r="J129" s="15"/>
      <c r="K129" s="15"/>
      <c r="L129" s="15"/>
      <c r="M129" s="15"/>
      <c r="N129" s="15"/>
      <c r="O129" s="15"/>
      <c r="P129" s="15"/>
      <c r="Q129" s="15"/>
      <c r="R129" s="15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  <c r="AE129" s="15"/>
      <c r="AF129" s="15"/>
      <c r="AG129" s="15"/>
      <c r="AH129" s="15"/>
      <c r="AI129" s="15"/>
      <c r="AJ129" s="15"/>
      <c r="AK129" s="15"/>
      <c r="AL129" s="15"/>
      <c r="AM129" s="15"/>
      <c r="AN129" s="15"/>
      <c r="AO129" s="15"/>
      <c r="AP129" s="15"/>
      <c r="AQ129" s="15"/>
      <c r="AR129" s="15"/>
      <c r="AS129" s="15"/>
      <c r="AT129" s="15"/>
      <c r="AU129" s="15"/>
      <c r="AV129" s="15"/>
      <c r="AW129" s="15"/>
      <c r="AX129" s="15"/>
      <c r="AY129" s="15"/>
      <c r="AZ129" s="15"/>
      <c r="BA129" s="15"/>
      <c r="BB129" s="15"/>
      <c r="BC129" s="15"/>
      <c r="BD129" s="15"/>
      <c r="BE129" s="15"/>
      <c r="BF129" s="15"/>
      <c r="BG129" s="15"/>
      <c r="BH129" s="15"/>
      <c r="BI129" s="15"/>
      <c r="BJ129" s="15"/>
      <c r="BK129" s="15"/>
      <c r="BL129" s="15"/>
      <c r="BM129" s="15"/>
      <c r="BN129" s="15"/>
      <c r="BO129" s="15"/>
      <c r="BP129" s="15"/>
      <c r="BQ129" s="15"/>
      <c r="BR129" s="15"/>
      <c r="BS129" s="15"/>
      <c r="BT129" s="15"/>
      <c r="BU129" s="15"/>
      <c r="BV129" s="15"/>
      <c r="BW129" s="15"/>
      <c r="BX129" s="15"/>
      <c r="BY129" s="15"/>
      <c r="BZ129" s="15"/>
      <c r="CA129" s="15"/>
      <c r="CB129" s="15"/>
      <c r="CC129" s="15"/>
      <c r="CD129" s="15"/>
      <c r="CE129" s="15"/>
      <c r="CF129" s="15"/>
      <c r="CG129" s="15"/>
      <c r="CH129" s="15"/>
      <c r="CI129" s="15"/>
      <c r="CJ129" s="15"/>
      <c r="CK129" s="15"/>
      <c r="CL129" s="15"/>
      <c r="CM129" s="15"/>
      <c r="CN129" s="15"/>
      <c r="CO129" s="15"/>
      <c r="CP129" s="15"/>
      <c r="CQ129" s="15"/>
      <c r="CR129" s="15"/>
      <c r="CS129" s="15"/>
      <c r="CT129" s="15"/>
      <c r="CU129" s="15"/>
      <c r="CV129" s="15"/>
      <c r="CW129" s="15"/>
      <c r="CX129" s="15"/>
      <c r="CY129" s="15"/>
      <c r="CZ129" s="15"/>
      <c r="DA129" s="15"/>
      <c r="DB129" s="15"/>
      <c r="DC129" s="15"/>
      <c r="DD129" s="15"/>
      <c r="DE129" s="15"/>
      <c r="DF129" s="15"/>
      <c r="DG129" s="15"/>
      <c r="DH129" s="15"/>
      <c r="DI129" s="15"/>
      <c r="DJ129" s="15"/>
      <c r="DK129" s="15"/>
      <c r="DL129" s="15"/>
      <c r="DM129" s="15"/>
      <c r="DN129" s="15"/>
      <c r="DO129" s="15"/>
      <c r="DP129" s="15"/>
    </row>
    <row r="130" spans="1:120" ht="15" hidden="1" customHeight="1">
      <c r="A130" s="42" t="s">
        <v>277</v>
      </c>
      <c r="B130" s="34">
        <v>1208.01</v>
      </c>
      <c r="C130" s="17"/>
      <c r="D130" s="18">
        <f t="shared" si="3"/>
        <v>0</v>
      </c>
      <c r="E130" s="18" t="s">
        <v>269</v>
      </c>
      <c r="F130" s="15"/>
      <c r="G130" s="15"/>
      <c r="H130" s="15"/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  <c r="AL130" s="15"/>
      <c r="AM130" s="15"/>
      <c r="AN130" s="15"/>
      <c r="AO130" s="15"/>
      <c r="AP130" s="15"/>
      <c r="AQ130" s="15"/>
      <c r="AR130" s="15"/>
      <c r="AS130" s="15"/>
      <c r="AT130" s="15"/>
      <c r="AU130" s="15"/>
      <c r="AV130" s="15"/>
      <c r="AW130" s="15"/>
      <c r="AX130" s="15"/>
      <c r="AY130" s="15"/>
      <c r="AZ130" s="15"/>
      <c r="BA130" s="15"/>
      <c r="BB130" s="15"/>
      <c r="BC130" s="15"/>
      <c r="BD130" s="15"/>
      <c r="BE130" s="15"/>
      <c r="BF130" s="15"/>
      <c r="BG130" s="15"/>
      <c r="BH130" s="15"/>
      <c r="BI130" s="15"/>
      <c r="BJ130" s="15"/>
      <c r="BK130" s="15"/>
      <c r="BL130" s="15"/>
      <c r="BM130" s="15"/>
      <c r="BN130" s="15"/>
      <c r="BO130" s="15"/>
      <c r="BP130" s="15"/>
      <c r="BQ130" s="15"/>
      <c r="BR130" s="15"/>
      <c r="BS130" s="15"/>
      <c r="BT130" s="15"/>
      <c r="BU130" s="15"/>
      <c r="BV130" s="15"/>
      <c r="BW130" s="15"/>
      <c r="BX130" s="15"/>
      <c r="BY130" s="15"/>
      <c r="BZ130" s="15"/>
      <c r="CA130" s="15"/>
      <c r="CB130" s="15"/>
      <c r="CC130" s="15"/>
      <c r="CD130" s="15"/>
      <c r="CE130" s="15"/>
      <c r="CF130" s="15"/>
      <c r="CG130" s="15"/>
      <c r="CH130" s="15"/>
      <c r="CI130" s="15"/>
      <c r="CJ130" s="15"/>
      <c r="CK130" s="15"/>
      <c r="CL130" s="15"/>
      <c r="CM130" s="15"/>
      <c r="CN130" s="15"/>
      <c r="CO130" s="15"/>
      <c r="CP130" s="15"/>
      <c r="CQ130" s="15"/>
      <c r="CR130" s="15"/>
      <c r="CS130" s="15"/>
      <c r="CT130" s="15"/>
      <c r="CU130" s="15"/>
      <c r="CV130" s="15"/>
      <c r="CW130" s="15"/>
      <c r="CX130" s="15"/>
      <c r="CY130" s="15"/>
      <c r="CZ130" s="15"/>
      <c r="DA130" s="15"/>
      <c r="DB130" s="15"/>
      <c r="DC130" s="15"/>
      <c r="DD130" s="15"/>
      <c r="DE130" s="15"/>
      <c r="DF130" s="15"/>
      <c r="DG130" s="15"/>
      <c r="DH130" s="15"/>
      <c r="DI130" s="15"/>
      <c r="DJ130" s="15"/>
      <c r="DK130" s="15"/>
      <c r="DL130" s="15"/>
      <c r="DM130" s="15"/>
      <c r="DN130" s="15"/>
      <c r="DO130" s="15"/>
      <c r="DP130" s="15"/>
    </row>
    <row r="131" spans="1:120" ht="15" hidden="1" customHeight="1">
      <c r="A131" s="42" t="s">
        <v>242</v>
      </c>
      <c r="B131" s="34">
        <v>3520.36</v>
      </c>
      <c r="C131" s="17"/>
      <c r="D131" s="18">
        <f t="shared" si="3"/>
        <v>0</v>
      </c>
      <c r="E131" s="18" t="s">
        <v>239</v>
      </c>
      <c r="F131" s="15"/>
      <c r="G131" s="15"/>
      <c r="H131" s="15"/>
      <c r="I131" s="15"/>
      <c r="J131" s="15"/>
      <c r="K131" s="15"/>
      <c r="L131" s="15"/>
      <c r="M131" s="15"/>
      <c r="N131" s="15"/>
      <c r="O131" s="15"/>
      <c r="P131" s="15"/>
      <c r="Q131" s="15"/>
      <c r="R131" s="15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  <c r="AE131" s="15"/>
      <c r="AF131" s="15"/>
      <c r="AG131" s="15"/>
      <c r="AH131" s="15"/>
      <c r="AI131" s="15"/>
      <c r="AJ131" s="15"/>
      <c r="AK131" s="15"/>
      <c r="AL131" s="15"/>
      <c r="AM131" s="15"/>
      <c r="AN131" s="15"/>
      <c r="AO131" s="15"/>
      <c r="AP131" s="15"/>
      <c r="AQ131" s="15"/>
      <c r="AR131" s="15"/>
      <c r="AS131" s="15"/>
      <c r="AT131" s="15"/>
      <c r="AU131" s="15"/>
      <c r="AV131" s="15"/>
      <c r="AW131" s="15"/>
      <c r="AX131" s="15"/>
      <c r="AY131" s="15"/>
      <c r="AZ131" s="15"/>
      <c r="BA131" s="15"/>
      <c r="BB131" s="15"/>
      <c r="BC131" s="15"/>
      <c r="BD131" s="15"/>
      <c r="BE131" s="15"/>
      <c r="BF131" s="15"/>
      <c r="BG131" s="15"/>
      <c r="BH131" s="15"/>
      <c r="BI131" s="15"/>
      <c r="BJ131" s="15"/>
      <c r="BK131" s="15"/>
      <c r="BL131" s="15"/>
      <c r="BM131" s="15"/>
      <c r="BN131" s="15"/>
      <c r="BO131" s="15"/>
      <c r="BP131" s="15"/>
      <c r="BQ131" s="15"/>
      <c r="BR131" s="15"/>
      <c r="BS131" s="15"/>
      <c r="BT131" s="15"/>
      <c r="BU131" s="15"/>
      <c r="BV131" s="15"/>
      <c r="BW131" s="15"/>
      <c r="BX131" s="15"/>
      <c r="BY131" s="15"/>
      <c r="BZ131" s="15"/>
      <c r="CA131" s="15"/>
      <c r="CB131" s="15"/>
      <c r="CC131" s="15"/>
      <c r="CD131" s="15"/>
      <c r="CE131" s="15"/>
      <c r="CF131" s="15"/>
      <c r="CG131" s="15"/>
      <c r="CH131" s="15"/>
      <c r="CI131" s="15"/>
      <c r="CJ131" s="15"/>
      <c r="CK131" s="15"/>
      <c r="CL131" s="15"/>
      <c r="CM131" s="15"/>
      <c r="CN131" s="15"/>
      <c r="CO131" s="15"/>
      <c r="CP131" s="15"/>
      <c r="CQ131" s="15"/>
      <c r="CR131" s="15"/>
      <c r="CS131" s="15"/>
      <c r="CT131" s="15"/>
      <c r="CU131" s="15"/>
      <c r="CV131" s="15"/>
      <c r="CW131" s="15"/>
      <c r="CX131" s="15"/>
      <c r="CY131" s="15"/>
      <c r="CZ131" s="15"/>
      <c r="DA131" s="15"/>
      <c r="DB131" s="15"/>
      <c r="DC131" s="15"/>
      <c r="DD131" s="15"/>
      <c r="DE131" s="15"/>
      <c r="DF131" s="15"/>
      <c r="DG131" s="15"/>
      <c r="DH131" s="15"/>
      <c r="DI131" s="15"/>
      <c r="DJ131" s="15"/>
      <c r="DK131" s="15"/>
      <c r="DL131" s="15"/>
      <c r="DM131" s="15"/>
      <c r="DN131" s="15"/>
      <c r="DO131" s="15"/>
      <c r="DP131" s="15"/>
    </row>
    <row r="132" spans="1:120" ht="15" hidden="1" customHeight="1">
      <c r="A132" s="42" t="s">
        <v>241</v>
      </c>
      <c r="B132" s="34">
        <v>3793.1</v>
      </c>
      <c r="C132" s="17"/>
      <c r="D132" s="18">
        <f t="shared" si="3"/>
        <v>0</v>
      </c>
      <c r="E132" s="18" t="s">
        <v>239</v>
      </c>
      <c r="F132" s="15"/>
      <c r="G132" s="15"/>
      <c r="H132" s="15"/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  <c r="AL132" s="15"/>
      <c r="AM132" s="15"/>
      <c r="AN132" s="15"/>
      <c r="AO132" s="15"/>
      <c r="AP132" s="15"/>
      <c r="AQ132" s="15"/>
      <c r="AR132" s="15"/>
      <c r="AS132" s="15"/>
      <c r="AT132" s="15"/>
      <c r="AU132" s="15"/>
      <c r="AV132" s="15"/>
      <c r="AW132" s="15"/>
      <c r="AX132" s="15"/>
      <c r="AY132" s="15"/>
      <c r="AZ132" s="15"/>
      <c r="BA132" s="15"/>
      <c r="BB132" s="15"/>
      <c r="BC132" s="15"/>
      <c r="BD132" s="15"/>
      <c r="BE132" s="15"/>
      <c r="BF132" s="15"/>
      <c r="BG132" s="15"/>
      <c r="BH132" s="15"/>
      <c r="BI132" s="15"/>
      <c r="BJ132" s="15"/>
      <c r="BK132" s="15"/>
      <c r="BL132" s="15"/>
      <c r="BM132" s="15"/>
      <c r="BN132" s="15"/>
      <c r="BO132" s="15"/>
      <c r="BP132" s="15"/>
      <c r="BQ132" s="15"/>
      <c r="BR132" s="15"/>
      <c r="BS132" s="15"/>
      <c r="BT132" s="15"/>
      <c r="BU132" s="15"/>
      <c r="BV132" s="15"/>
      <c r="BW132" s="15"/>
      <c r="BX132" s="15"/>
      <c r="BY132" s="15"/>
      <c r="BZ132" s="15"/>
      <c r="CA132" s="15"/>
      <c r="CB132" s="15"/>
      <c r="CC132" s="15"/>
      <c r="CD132" s="15"/>
      <c r="CE132" s="15"/>
      <c r="CF132" s="15"/>
      <c r="CG132" s="15"/>
      <c r="CH132" s="15"/>
      <c r="CI132" s="15"/>
      <c r="CJ132" s="15"/>
      <c r="CK132" s="15"/>
      <c r="CL132" s="15"/>
      <c r="CM132" s="15"/>
      <c r="CN132" s="15"/>
      <c r="CO132" s="15"/>
      <c r="CP132" s="15"/>
      <c r="CQ132" s="15"/>
      <c r="CR132" s="15"/>
      <c r="CS132" s="15"/>
      <c r="CT132" s="15"/>
      <c r="CU132" s="15"/>
      <c r="CV132" s="15"/>
      <c r="CW132" s="15"/>
      <c r="CX132" s="15"/>
      <c r="CY132" s="15"/>
      <c r="CZ132" s="15"/>
      <c r="DA132" s="15"/>
      <c r="DB132" s="15"/>
      <c r="DC132" s="15"/>
      <c r="DD132" s="15"/>
      <c r="DE132" s="15"/>
      <c r="DF132" s="15"/>
      <c r="DG132" s="15"/>
      <c r="DH132" s="15"/>
      <c r="DI132" s="15"/>
      <c r="DJ132" s="15"/>
      <c r="DK132" s="15"/>
      <c r="DL132" s="15"/>
      <c r="DM132" s="15"/>
      <c r="DN132" s="15"/>
      <c r="DO132" s="15"/>
      <c r="DP132" s="15"/>
    </row>
    <row r="133" spans="1:120" ht="15" hidden="1" customHeight="1">
      <c r="A133" s="42" t="s">
        <v>198</v>
      </c>
      <c r="B133" s="34">
        <v>4174.41</v>
      </c>
      <c r="C133" s="17"/>
      <c r="D133" s="18">
        <f t="shared" ref="D133:D164" si="4">B133*C133</f>
        <v>0</v>
      </c>
      <c r="E133" s="18" t="s">
        <v>209</v>
      </c>
      <c r="F133" s="15"/>
      <c r="G133" s="15"/>
      <c r="H133" s="15"/>
      <c r="I133" s="15"/>
      <c r="J133" s="15"/>
      <c r="K133" s="15"/>
      <c r="L133" s="15"/>
      <c r="M133" s="15"/>
      <c r="N133" s="15"/>
      <c r="O133" s="15"/>
      <c r="P133" s="15"/>
      <c r="Q133" s="15"/>
      <c r="R133" s="15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  <c r="AE133" s="15"/>
      <c r="AF133" s="15"/>
      <c r="AG133" s="15"/>
      <c r="AH133" s="15"/>
      <c r="AI133" s="15"/>
      <c r="AJ133" s="15"/>
      <c r="AK133" s="15"/>
      <c r="AL133" s="15"/>
      <c r="AM133" s="15"/>
      <c r="AN133" s="15"/>
      <c r="AO133" s="15"/>
      <c r="AP133" s="15"/>
      <c r="AQ133" s="15"/>
      <c r="AR133" s="15"/>
      <c r="AS133" s="15"/>
      <c r="AT133" s="15"/>
      <c r="AU133" s="15"/>
      <c r="AV133" s="15"/>
      <c r="AW133" s="15"/>
      <c r="AX133" s="15"/>
      <c r="AY133" s="15"/>
      <c r="AZ133" s="15"/>
      <c r="BA133" s="15"/>
      <c r="BB133" s="15"/>
      <c r="BC133" s="15"/>
      <c r="BD133" s="15"/>
      <c r="BE133" s="15"/>
      <c r="BF133" s="15"/>
      <c r="BG133" s="15"/>
      <c r="BH133" s="15"/>
      <c r="BI133" s="15"/>
      <c r="BJ133" s="15"/>
      <c r="BK133" s="15"/>
      <c r="BL133" s="15"/>
      <c r="BM133" s="15"/>
      <c r="BN133" s="15"/>
      <c r="BO133" s="15"/>
      <c r="BP133" s="15"/>
      <c r="BQ133" s="15"/>
      <c r="BR133" s="15"/>
      <c r="BS133" s="15"/>
      <c r="BT133" s="15"/>
      <c r="BU133" s="15"/>
      <c r="BV133" s="15"/>
      <c r="BW133" s="15"/>
      <c r="BX133" s="15"/>
      <c r="BY133" s="15"/>
      <c r="BZ133" s="15"/>
      <c r="CA133" s="15"/>
      <c r="CB133" s="15"/>
      <c r="CC133" s="15"/>
      <c r="CD133" s="15"/>
      <c r="CE133" s="15"/>
      <c r="CF133" s="15"/>
      <c r="CG133" s="15"/>
      <c r="CH133" s="15"/>
      <c r="CI133" s="15"/>
      <c r="CJ133" s="15"/>
      <c r="CK133" s="15"/>
      <c r="CL133" s="15"/>
      <c r="CM133" s="15"/>
      <c r="CN133" s="15"/>
      <c r="CO133" s="15"/>
      <c r="CP133" s="15"/>
      <c r="CQ133" s="15"/>
      <c r="CR133" s="15"/>
      <c r="CS133" s="15"/>
      <c r="CT133" s="15"/>
      <c r="CU133" s="15"/>
      <c r="CV133" s="15"/>
      <c r="CW133" s="15"/>
      <c r="CX133" s="15"/>
      <c r="CY133" s="15"/>
      <c r="CZ133" s="15"/>
      <c r="DA133" s="15"/>
      <c r="DB133" s="15"/>
      <c r="DC133" s="15"/>
      <c r="DD133" s="15"/>
      <c r="DE133" s="15"/>
      <c r="DF133" s="15"/>
      <c r="DG133" s="15"/>
      <c r="DH133" s="15"/>
      <c r="DI133" s="15"/>
      <c r="DJ133" s="15"/>
      <c r="DK133" s="15"/>
      <c r="DL133" s="15"/>
      <c r="DM133" s="15"/>
      <c r="DN133" s="15"/>
      <c r="DO133" s="15"/>
      <c r="DP133" s="15"/>
    </row>
    <row r="134" spans="1:120" ht="15" hidden="1" customHeight="1">
      <c r="A134" s="42" t="s">
        <v>146</v>
      </c>
      <c r="B134" s="34">
        <v>4174.41</v>
      </c>
      <c r="C134" s="17"/>
      <c r="D134" s="18">
        <f t="shared" si="4"/>
        <v>0</v>
      </c>
      <c r="F134" s="15"/>
      <c r="G134" s="15"/>
      <c r="H134" s="15"/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  <c r="AL134" s="15"/>
      <c r="AM134" s="15"/>
      <c r="AN134" s="15"/>
      <c r="AO134" s="15"/>
      <c r="AP134" s="15"/>
      <c r="AQ134" s="15"/>
      <c r="AR134" s="15"/>
      <c r="AS134" s="15"/>
      <c r="AT134" s="15"/>
      <c r="AU134" s="15"/>
      <c r="AV134" s="15"/>
      <c r="AW134" s="15"/>
      <c r="AX134" s="15"/>
      <c r="AY134" s="15"/>
      <c r="AZ134" s="15"/>
      <c r="BA134" s="15"/>
      <c r="BB134" s="15"/>
      <c r="BC134" s="15"/>
      <c r="BD134" s="15"/>
      <c r="BE134" s="15"/>
      <c r="BF134" s="15"/>
      <c r="BG134" s="15"/>
      <c r="BH134" s="15"/>
      <c r="BI134" s="15"/>
      <c r="BJ134" s="15"/>
      <c r="BK134" s="15"/>
      <c r="BL134" s="15"/>
      <c r="BM134" s="15"/>
      <c r="BN134" s="15"/>
      <c r="BO134" s="15"/>
      <c r="BP134" s="15"/>
      <c r="BQ134" s="15"/>
      <c r="BR134" s="15"/>
      <c r="BS134" s="15"/>
      <c r="BT134" s="15"/>
      <c r="BU134" s="15"/>
      <c r="BV134" s="15"/>
      <c r="BW134" s="15"/>
      <c r="BX134" s="15"/>
      <c r="BY134" s="15"/>
      <c r="BZ134" s="15"/>
      <c r="CA134" s="15"/>
      <c r="CB134" s="15"/>
      <c r="CC134" s="15"/>
      <c r="CD134" s="15"/>
      <c r="CE134" s="15"/>
      <c r="CF134" s="15"/>
      <c r="CG134" s="15"/>
      <c r="CH134" s="15"/>
      <c r="CI134" s="15"/>
      <c r="CJ134" s="15"/>
      <c r="CK134" s="15"/>
      <c r="CL134" s="15"/>
      <c r="CM134" s="15"/>
      <c r="CN134" s="15"/>
      <c r="CO134" s="15"/>
      <c r="CP134" s="15"/>
      <c r="CQ134" s="15"/>
      <c r="CR134" s="15"/>
      <c r="CS134" s="15"/>
      <c r="CT134" s="15"/>
      <c r="CU134" s="15"/>
      <c r="CV134" s="15"/>
      <c r="CW134" s="15"/>
      <c r="CX134" s="15"/>
      <c r="CY134" s="15"/>
      <c r="CZ134" s="15"/>
      <c r="DA134" s="15"/>
      <c r="DB134" s="15"/>
      <c r="DC134" s="15"/>
      <c r="DD134" s="15"/>
      <c r="DE134" s="15"/>
      <c r="DF134" s="15"/>
      <c r="DG134" s="15"/>
      <c r="DH134" s="15"/>
      <c r="DI134" s="15"/>
      <c r="DJ134" s="15"/>
      <c r="DK134" s="15"/>
      <c r="DL134" s="15"/>
      <c r="DM134" s="15"/>
      <c r="DN134" s="15"/>
      <c r="DO134" s="15"/>
      <c r="DP134" s="15"/>
    </row>
    <row r="135" spans="1:120" ht="15" hidden="1" customHeight="1">
      <c r="A135" s="42" t="s">
        <v>173</v>
      </c>
      <c r="B135" s="34">
        <v>5510.74</v>
      </c>
      <c r="C135" s="17"/>
      <c r="D135" s="18">
        <f t="shared" si="4"/>
        <v>0</v>
      </c>
      <c r="E135" s="18"/>
      <c r="F135" s="15"/>
      <c r="G135" s="15"/>
      <c r="H135" s="15"/>
      <c r="I135" s="15"/>
      <c r="J135" s="15"/>
      <c r="K135" s="15"/>
      <c r="L135" s="15"/>
      <c r="M135" s="15"/>
      <c r="N135" s="15"/>
      <c r="O135" s="15"/>
      <c r="P135" s="15"/>
      <c r="Q135" s="15"/>
      <c r="R135" s="15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  <c r="AE135" s="15"/>
      <c r="AF135" s="15"/>
      <c r="AG135" s="15"/>
      <c r="AH135" s="15"/>
      <c r="AI135" s="15"/>
      <c r="AJ135" s="15"/>
      <c r="AK135" s="15"/>
      <c r="AL135" s="15"/>
      <c r="AM135" s="15"/>
      <c r="AN135" s="15"/>
      <c r="AO135" s="15"/>
      <c r="AP135" s="15"/>
      <c r="AQ135" s="15"/>
      <c r="AR135" s="15"/>
      <c r="AS135" s="15"/>
      <c r="AT135" s="15"/>
      <c r="AU135" s="15"/>
      <c r="AV135" s="15"/>
      <c r="AW135" s="15"/>
      <c r="AX135" s="15"/>
      <c r="AY135" s="15"/>
      <c r="AZ135" s="15"/>
      <c r="BA135" s="15"/>
      <c r="BB135" s="15"/>
      <c r="BC135" s="15"/>
      <c r="BD135" s="15"/>
      <c r="BE135" s="15"/>
      <c r="BF135" s="15"/>
      <c r="BG135" s="15"/>
      <c r="BH135" s="15"/>
      <c r="BI135" s="15"/>
      <c r="BJ135" s="15"/>
      <c r="BK135" s="15"/>
      <c r="BL135" s="15"/>
      <c r="BM135" s="15"/>
      <c r="BN135" s="15"/>
      <c r="BO135" s="15"/>
      <c r="BP135" s="15"/>
      <c r="BQ135" s="15"/>
      <c r="BR135" s="15"/>
      <c r="BS135" s="15"/>
      <c r="BT135" s="15"/>
      <c r="BU135" s="15"/>
      <c r="BV135" s="15"/>
      <c r="BW135" s="15"/>
      <c r="BX135" s="15"/>
      <c r="BY135" s="15"/>
      <c r="BZ135" s="15"/>
      <c r="CA135" s="15"/>
      <c r="CB135" s="15"/>
      <c r="CC135" s="15"/>
      <c r="CD135" s="15"/>
      <c r="CE135" s="15"/>
      <c r="CF135" s="15"/>
      <c r="CG135" s="15"/>
      <c r="CH135" s="15"/>
      <c r="CI135" s="15"/>
      <c r="CJ135" s="15"/>
      <c r="CK135" s="15"/>
      <c r="CL135" s="15"/>
      <c r="CM135" s="15"/>
      <c r="CN135" s="15"/>
      <c r="CO135" s="15"/>
      <c r="CP135" s="15"/>
      <c r="CQ135" s="15"/>
      <c r="CR135" s="15"/>
      <c r="CS135" s="15"/>
      <c r="CT135" s="15"/>
      <c r="CU135" s="15"/>
      <c r="CV135" s="15"/>
      <c r="CW135" s="15"/>
      <c r="CX135" s="15"/>
      <c r="CY135" s="15"/>
      <c r="CZ135" s="15"/>
      <c r="DA135" s="15"/>
      <c r="DB135" s="15"/>
      <c r="DC135" s="15"/>
      <c r="DD135" s="15"/>
      <c r="DE135" s="15"/>
      <c r="DF135" s="15"/>
      <c r="DG135" s="15"/>
      <c r="DH135" s="15"/>
      <c r="DI135" s="15"/>
      <c r="DJ135" s="15"/>
      <c r="DK135" s="15"/>
      <c r="DL135" s="15"/>
      <c r="DM135" s="15"/>
      <c r="DN135" s="15"/>
      <c r="DO135" s="15"/>
      <c r="DP135" s="15"/>
    </row>
    <row r="136" spans="1:120" ht="15" hidden="1" customHeight="1">
      <c r="A136" s="42" t="s">
        <v>163</v>
      </c>
      <c r="B136" s="34">
        <v>4896.21</v>
      </c>
      <c r="C136" s="17"/>
      <c r="D136" s="18">
        <f t="shared" si="4"/>
        <v>0</v>
      </c>
      <c r="E136" s="18"/>
      <c r="F136" s="15"/>
      <c r="G136" s="15"/>
      <c r="H136" s="15"/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  <c r="AL136" s="15"/>
      <c r="AM136" s="15"/>
      <c r="AN136" s="15"/>
      <c r="AO136" s="15"/>
      <c r="AP136" s="15"/>
      <c r="AQ136" s="15"/>
      <c r="AR136" s="15"/>
      <c r="AS136" s="15"/>
      <c r="AT136" s="15"/>
      <c r="AU136" s="15"/>
      <c r="AV136" s="15"/>
      <c r="AW136" s="15"/>
      <c r="AX136" s="15"/>
      <c r="AY136" s="15"/>
      <c r="AZ136" s="15"/>
      <c r="BA136" s="15"/>
      <c r="BB136" s="15"/>
      <c r="BC136" s="15"/>
      <c r="BD136" s="15"/>
      <c r="BE136" s="15"/>
      <c r="BF136" s="15"/>
      <c r="BG136" s="15"/>
      <c r="BH136" s="15"/>
      <c r="BI136" s="15"/>
      <c r="BJ136" s="15"/>
      <c r="BK136" s="15"/>
      <c r="BL136" s="15"/>
      <c r="BM136" s="15"/>
      <c r="BN136" s="15"/>
      <c r="BO136" s="15"/>
      <c r="BP136" s="15"/>
      <c r="BQ136" s="15"/>
      <c r="BR136" s="15"/>
      <c r="BS136" s="15"/>
      <c r="BT136" s="15"/>
      <c r="BU136" s="15"/>
      <c r="BV136" s="15"/>
      <c r="BW136" s="15"/>
      <c r="BX136" s="15"/>
      <c r="BY136" s="15"/>
      <c r="BZ136" s="15"/>
      <c r="CA136" s="15"/>
      <c r="CB136" s="15"/>
      <c r="CC136" s="15"/>
      <c r="CD136" s="15"/>
      <c r="CE136" s="15"/>
      <c r="CF136" s="15"/>
      <c r="CG136" s="15"/>
      <c r="CH136" s="15"/>
      <c r="CI136" s="15"/>
      <c r="CJ136" s="15"/>
      <c r="CK136" s="15"/>
      <c r="CL136" s="15"/>
      <c r="CM136" s="15"/>
      <c r="CN136" s="15"/>
      <c r="CO136" s="15"/>
      <c r="CP136" s="15"/>
      <c r="CQ136" s="15"/>
      <c r="CR136" s="15"/>
      <c r="CS136" s="15"/>
      <c r="CT136" s="15"/>
      <c r="CU136" s="15"/>
      <c r="CV136" s="15"/>
      <c r="CW136" s="15"/>
      <c r="CX136" s="15"/>
      <c r="CY136" s="15"/>
      <c r="CZ136" s="15"/>
      <c r="DA136" s="15"/>
      <c r="DB136" s="15"/>
      <c r="DC136" s="15"/>
      <c r="DD136" s="15"/>
      <c r="DE136" s="15"/>
      <c r="DF136" s="15"/>
      <c r="DG136" s="15"/>
      <c r="DH136" s="15"/>
      <c r="DI136" s="15"/>
      <c r="DJ136" s="15"/>
      <c r="DK136" s="15"/>
      <c r="DL136" s="15"/>
      <c r="DM136" s="15"/>
      <c r="DN136" s="15"/>
      <c r="DO136" s="15"/>
      <c r="DP136" s="15"/>
    </row>
    <row r="137" spans="1:120" s="14" customFormat="1" ht="15" hidden="1" customHeight="1">
      <c r="A137" s="43" t="s">
        <v>217</v>
      </c>
      <c r="B137" s="34">
        <v>4076.68</v>
      </c>
      <c r="C137" s="17"/>
      <c r="D137" s="18">
        <f t="shared" si="4"/>
        <v>0</v>
      </c>
      <c r="E137" s="45" t="s">
        <v>209</v>
      </c>
    </row>
    <row r="138" spans="1:120" s="14" customFormat="1" ht="15" hidden="1" customHeight="1">
      <c r="A138" s="42" t="s">
        <v>197</v>
      </c>
      <c r="B138" s="34">
        <v>5150.8500000000004</v>
      </c>
      <c r="C138" s="17"/>
      <c r="D138" s="18">
        <f t="shared" si="4"/>
        <v>0</v>
      </c>
      <c r="E138" s="46"/>
    </row>
    <row r="139" spans="1:120" s="14" customFormat="1" ht="15" hidden="1" customHeight="1">
      <c r="A139" s="42" t="s">
        <v>181</v>
      </c>
      <c r="B139" s="34">
        <v>4973.3999999999996</v>
      </c>
      <c r="C139" s="17"/>
      <c r="D139" s="18">
        <f t="shared" si="4"/>
        <v>0</v>
      </c>
      <c r="E139" s="18"/>
    </row>
    <row r="140" spans="1:120" s="14" customFormat="1" ht="15" hidden="1" customHeight="1">
      <c r="A140" s="42" t="s">
        <v>176</v>
      </c>
      <c r="B140" s="34">
        <v>5423.53</v>
      </c>
      <c r="C140" s="17"/>
      <c r="D140" s="18">
        <f t="shared" si="4"/>
        <v>0</v>
      </c>
      <c r="E140" s="18"/>
    </row>
    <row r="141" spans="1:120" s="14" customFormat="1" ht="15" hidden="1" customHeight="1">
      <c r="A141" s="42" t="s">
        <v>184</v>
      </c>
      <c r="B141" s="34">
        <v>5940.82</v>
      </c>
      <c r="C141" s="17"/>
      <c r="D141" s="18">
        <f t="shared" si="4"/>
        <v>0</v>
      </c>
      <c r="E141" s="18"/>
    </row>
    <row r="142" spans="1:120" s="14" customFormat="1" ht="15" hidden="1" customHeight="1">
      <c r="A142" s="43" t="s">
        <v>123</v>
      </c>
      <c r="B142" s="34">
        <v>4438.07</v>
      </c>
      <c r="C142" s="17"/>
      <c r="D142" s="18">
        <f t="shared" si="4"/>
        <v>0</v>
      </c>
      <c r="E142" s="18" t="s">
        <v>209</v>
      </c>
    </row>
    <row r="143" spans="1:120" s="14" customFormat="1" ht="15" hidden="1" customHeight="1">
      <c r="A143" s="43" t="s">
        <v>169</v>
      </c>
      <c r="B143" s="34">
        <v>3558.64</v>
      </c>
      <c r="C143" s="17"/>
      <c r="D143" s="18">
        <f t="shared" si="4"/>
        <v>0</v>
      </c>
      <c r="E143" s="18"/>
    </row>
    <row r="144" spans="1:120" ht="15" hidden="1" customHeight="1">
      <c r="A144" s="42" t="s">
        <v>221</v>
      </c>
      <c r="B144" s="38">
        <v>3257.12</v>
      </c>
      <c r="C144" s="17"/>
      <c r="D144" s="18">
        <f t="shared" si="4"/>
        <v>0</v>
      </c>
      <c r="E144" s="18" t="s">
        <v>209</v>
      </c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  <c r="DH144" s="15"/>
      <c r="DI144" s="15"/>
      <c r="DJ144" s="15"/>
      <c r="DK144" s="15"/>
      <c r="DL144" s="15"/>
      <c r="DM144" s="15"/>
      <c r="DN144" s="15"/>
      <c r="DO144" s="15"/>
      <c r="DP144" s="15"/>
    </row>
    <row r="145" spans="1:120" ht="15" hidden="1" customHeight="1">
      <c r="A145" s="43" t="s">
        <v>190</v>
      </c>
      <c r="B145" s="34">
        <v>4389.43</v>
      </c>
      <c r="C145" s="17"/>
      <c r="D145" s="18">
        <f t="shared" si="4"/>
        <v>0</v>
      </c>
      <c r="E145" s="18" t="s">
        <v>209</v>
      </c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  <c r="DH145" s="15"/>
      <c r="DI145" s="15"/>
      <c r="DJ145" s="15"/>
      <c r="DK145" s="15"/>
      <c r="DL145" s="15"/>
      <c r="DM145" s="15"/>
      <c r="DN145" s="15"/>
      <c r="DO145" s="15"/>
      <c r="DP145" s="15"/>
    </row>
    <row r="146" spans="1:120" ht="15" hidden="1" customHeight="1">
      <c r="A146" s="43" t="s">
        <v>153</v>
      </c>
      <c r="B146" s="34">
        <v>4389.95</v>
      </c>
      <c r="C146" s="19"/>
      <c r="D146" s="18">
        <f t="shared" si="4"/>
        <v>0</v>
      </c>
      <c r="E146" s="18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  <c r="DH146" s="15"/>
      <c r="DI146" s="15"/>
      <c r="DJ146" s="15"/>
      <c r="DK146" s="15"/>
      <c r="DL146" s="15"/>
      <c r="DM146" s="15"/>
      <c r="DN146" s="15"/>
      <c r="DO146" s="15"/>
      <c r="DP146" s="15"/>
    </row>
    <row r="147" spans="1:120" ht="15" hidden="1" customHeight="1">
      <c r="A147" s="43" t="s">
        <v>129</v>
      </c>
      <c r="B147" s="34">
        <v>5257.11</v>
      </c>
      <c r="C147" s="17"/>
      <c r="D147" s="18">
        <f t="shared" si="4"/>
        <v>0</v>
      </c>
      <c r="E147" s="45" t="s">
        <v>227</v>
      </c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  <c r="DH147" s="15"/>
      <c r="DI147" s="15"/>
      <c r="DJ147" s="15"/>
      <c r="DK147" s="15"/>
      <c r="DL147" s="15"/>
      <c r="DM147" s="15"/>
      <c r="DN147" s="15"/>
      <c r="DO147" s="15"/>
      <c r="DP147" s="15"/>
    </row>
    <row r="148" spans="1:120" ht="15" hidden="1" customHeight="1">
      <c r="A148" s="43" t="s">
        <v>164</v>
      </c>
      <c r="B148" s="38">
        <v>3934.81</v>
      </c>
      <c r="C148" s="17"/>
      <c r="D148" s="18">
        <f t="shared" si="4"/>
        <v>0</v>
      </c>
      <c r="E148" s="18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  <c r="DH148" s="15"/>
      <c r="DI148" s="15"/>
      <c r="DJ148" s="15"/>
      <c r="DK148" s="15"/>
      <c r="DL148" s="15"/>
      <c r="DM148" s="15"/>
      <c r="DN148" s="15"/>
      <c r="DO148" s="15"/>
      <c r="DP148" s="15"/>
    </row>
    <row r="149" spans="1:120" ht="15" hidden="1" customHeight="1">
      <c r="A149" s="43" t="s">
        <v>188</v>
      </c>
      <c r="B149" s="38">
        <v>4027.04</v>
      </c>
      <c r="C149" s="17"/>
      <c r="D149" s="18">
        <f t="shared" si="4"/>
        <v>0</v>
      </c>
      <c r="E149" s="18" t="s">
        <v>239</v>
      </c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  <c r="DH149" s="15"/>
      <c r="DI149" s="15"/>
      <c r="DJ149" s="15"/>
      <c r="DK149" s="15"/>
      <c r="DL149" s="15"/>
      <c r="DM149" s="15"/>
      <c r="DN149" s="15"/>
      <c r="DO149" s="15"/>
      <c r="DP149" s="15"/>
    </row>
    <row r="150" spans="1:120" ht="15" hidden="1" customHeight="1">
      <c r="A150" s="43" t="s">
        <v>143</v>
      </c>
      <c r="B150" s="38">
        <v>3891.71</v>
      </c>
      <c r="C150" s="17"/>
      <c r="D150" s="18">
        <f t="shared" si="4"/>
        <v>0</v>
      </c>
      <c r="E150" s="18" t="s">
        <v>209</v>
      </c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  <c r="DH150" s="15"/>
      <c r="DI150" s="15"/>
      <c r="DJ150" s="15"/>
      <c r="DK150" s="15"/>
      <c r="DL150" s="15"/>
      <c r="DM150" s="15"/>
      <c r="DN150" s="15"/>
      <c r="DO150" s="15"/>
      <c r="DP150" s="15"/>
    </row>
    <row r="151" spans="1:120" ht="15" hidden="1" customHeight="1">
      <c r="A151" s="43" t="s">
        <v>165</v>
      </c>
      <c r="B151" s="34">
        <v>4507.24</v>
      </c>
      <c r="C151" s="17"/>
      <c r="D151" s="18">
        <f t="shared" si="4"/>
        <v>0</v>
      </c>
      <c r="E151" s="18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  <c r="DH151" s="15"/>
      <c r="DI151" s="15"/>
      <c r="DJ151" s="15"/>
      <c r="DK151" s="15"/>
      <c r="DL151" s="15"/>
      <c r="DM151" s="15"/>
      <c r="DN151" s="15"/>
      <c r="DO151" s="15"/>
      <c r="DP151" s="15"/>
    </row>
    <row r="152" spans="1:120" ht="15" hidden="1" customHeight="1">
      <c r="A152" s="43" t="s">
        <v>196</v>
      </c>
      <c r="B152" s="34">
        <v>4409</v>
      </c>
      <c r="C152" s="17"/>
      <c r="D152" s="18">
        <f t="shared" si="4"/>
        <v>0</v>
      </c>
      <c r="E152" s="18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  <c r="DH152" s="15"/>
      <c r="DI152" s="15"/>
      <c r="DJ152" s="15"/>
      <c r="DK152" s="15"/>
      <c r="DL152" s="15"/>
      <c r="DM152" s="15"/>
      <c r="DN152" s="15"/>
      <c r="DO152" s="15"/>
      <c r="DP152" s="15"/>
    </row>
    <row r="153" spans="1:120" ht="15" hidden="1" customHeight="1">
      <c r="A153" s="43" t="s">
        <v>180</v>
      </c>
      <c r="B153" s="34">
        <v>4165.3900000000003</v>
      </c>
      <c r="C153" s="17"/>
      <c r="D153" s="18">
        <f t="shared" si="4"/>
        <v>0</v>
      </c>
      <c r="E153" s="46" t="s">
        <v>209</v>
      </c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  <c r="DH153" s="15"/>
      <c r="DI153" s="15"/>
      <c r="DJ153" s="15"/>
      <c r="DK153" s="15"/>
      <c r="DL153" s="15"/>
      <c r="DM153" s="15"/>
      <c r="DN153" s="15"/>
      <c r="DO153" s="15"/>
      <c r="DP153" s="15"/>
    </row>
    <row r="154" spans="1:120" ht="15" hidden="1" customHeight="1">
      <c r="A154" s="43" t="s">
        <v>231</v>
      </c>
      <c r="B154" s="34">
        <v>3617.59</v>
      </c>
      <c r="C154" s="17"/>
      <c r="D154" s="18">
        <f t="shared" si="4"/>
        <v>0</v>
      </c>
      <c r="E154" s="18" t="s">
        <v>209</v>
      </c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  <c r="DH154" s="15"/>
      <c r="DI154" s="15"/>
      <c r="DJ154" s="15"/>
      <c r="DK154" s="15"/>
      <c r="DL154" s="15"/>
      <c r="DM154" s="15"/>
      <c r="DN154" s="15"/>
      <c r="DO154" s="15"/>
      <c r="DP154" s="15"/>
    </row>
    <row r="155" spans="1:120" ht="15" hidden="1" customHeight="1">
      <c r="A155" s="42" t="s">
        <v>264</v>
      </c>
      <c r="B155" s="34">
        <v>3548.43</v>
      </c>
      <c r="C155" s="17"/>
      <c r="D155" s="18">
        <f t="shared" si="4"/>
        <v>0</v>
      </c>
      <c r="E155" s="18" t="s">
        <v>213</v>
      </c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  <c r="CS155" s="14"/>
      <c r="CT155" s="14"/>
      <c r="CU155" s="14"/>
      <c r="CV155" s="14"/>
      <c r="CW155" s="14"/>
      <c r="CX155" s="14"/>
      <c r="CY155" s="14"/>
      <c r="CZ155" s="14"/>
      <c r="DA155" s="14"/>
      <c r="DB155" s="14"/>
      <c r="DC155" s="14"/>
      <c r="DD155" s="14"/>
    </row>
    <row r="156" spans="1:120" s="14" customFormat="1" ht="15.75" hidden="1" thickBot="1">
      <c r="A156" s="42" t="s">
        <v>133</v>
      </c>
      <c r="B156" s="34">
        <v>4849.09</v>
      </c>
      <c r="C156" s="17"/>
      <c r="D156" s="18">
        <f t="shared" si="4"/>
        <v>0</v>
      </c>
      <c r="E156" s="18"/>
    </row>
    <row r="157" spans="1:120" s="14" customFormat="1" ht="15.75" hidden="1" thickBot="1">
      <c r="A157" s="42" t="s">
        <v>247</v>
      </c>
      <c r="B157" s="34">
        <v>7165.87</v>
      </c>
      <c r="C157" s="17"/>
      <c r="D157" s="18">
        <f t="shared" si="4"/>
        <v>0</v>
      </c>
      <c r="E157" s="18" t="s">
        <v>269</v>
      </c>
    </row>
    <row r="158" spans="1:120" ht="15" hidden="1" customHeight="1">
      <c r="A158" s="42" t="s">
        <v>206</v>
      </c>
      <c r="B158" s="34">
        <v>7691.27</v>
      </c>
      <c r="C158" s="17"/>
      <c r="D158" s="18">
        <f t="shared" si="4"/>
        <v>0</v>
      </c>
      <c r="E158" s="18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  <c r="DH158" s="15"/>
      <c r="DI158" s="15"/>
      <c r="DJ158" s="15"/>
      <c r="DK158" s="15"/>
      <c r="DL158" s="15"/>
      <c r="DM158" s="15"/>
      <c r="DN158" s="15"/>
      <c r="DO158" s="15"/>
      <c r="DP158" s="15"/>
    </row>
    <row r="159" spans="1:120" ht="15" hidden="1" customHeight="1">
      <c r="A159" s="42" t="s">
        <v>266</v>
      </c>
      <c r="B159" s="34">
        <v>7593.04</v>
      </c>
      <c r="C159" s="17"/>
      <c r="D159" s="18">
        <f t="shared" si="4"/>
        <v>0</v>
      </c>
      <c r="E159" s="18" t="s">
        <v>269</v>
      </c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  <c r="DH159" s="15"/>
      <c r="DI159" s="15"/>
      <c r="DJ159" s="15"/>
      <c r="DK159" s="15"/>
      <c r="DL159" s="15"/>
      <c r="DM159" s="15"/>
      <c r="DN159" s="15"/>
      <c r="DO159" s="15"/>
      <c r="DP159" s="15"/>
    </row>
    <row r="160" spans="1:120" ht="15" hidden="1" customHeight="1">
      <c r="A160" s="42" t="s">
        <v>288</v>
      </c>
      <c r="B160" s="34">
        <v>7066.79</v>
      </c>
      <c r="C160" s="17"/>
      <c r="D160" s="18">
        <f t="shared" si="4"/>
        <v>0</v>
      </c>
      <c r="E160" s="18" t="s">
        <v>292</v>
      </c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  <c r="DH160" s="15"/>
      <c r="DI160" s="15"/>
      <c r="DJ160" s="15"/>
      <c r="DK160" s="15"/>
      <c r="DL160" s="15"/>
      <c r="DM160" s="15"/>
      <c r="DN160" s="15"/>
      <c r="DO160" s="15"/>
      <c r="DP160" s="15"/>
    </row>
    <row r="161" spans="1:120" ht="15" hidden="1" customHeight="1">
      <c r="A161" s="42" t="s">
        <v>293</v>
      </c>
      <c r="B161" s="34">
        <v>8101.24</v>
      </c>
      <c r="C161" s="17"/>
      <c r="D161" s="18">
        <f t="shared" si="4"/>
        <v>0</v>
      </c>
      <c r="E161" s="18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  <c r="DH161" s="15"/>
      <c r="DI161" s="15"/>
      <c r="DJ161" s="15"/>
      <c r="DK161" s="15"/>
      <c r="DL161" s="15"/>
      <c r="DM161" s="15"/>
      <c r="DN161" s="15"/>
      <c r="DO161" s="15"/>
      <c r="DP161" s="15"/>
    </row>
    <row r="162" spans="1:120" ht="15" hidden="1" customHeight="1">
      <c r="A162" s="42" t="s">
        <v>294</v>
      </c>
      <c r="B162" s="34">
        <v>7501.24</v>
      </c>
      <c r="C162" s="17"/>
      <c r="D162" s="18">
        <f t="shared" si="4"/>
        <v>0</v>
      </c>
      <c r="E162" s="18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  <c r="DH162" s="15"/>
      <c r="DI162" s="15"/>
      <c r="DJ162" s="15"/>
      <c r="DK162" s="15"/>
      <c r="DL162" s="15"/>
      <c r="DM162" s="15"/>
      <c r="DN162" s="15"/>
      <c r="DO162" s="15"/>
      <c r="DP162" s="15"/>
    </row>
    <row r="163" spans="1:120" ht="15" hidden="1" customHeight="1">
      <c r="A163" s="42" t="s">
        <v>295</v>
      </c>
      <c r="B163" s="34">
        <v>7778.48</v>
      </c>
      <c r="C163" s="17"/>
      <c r="D163" s="18">
        <f t="shared" si="4"/>
        <v>0</v>
      </c>
      <c r="E163" s="18" t="s">
        <v>286</v>
      </c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  <c r="DH163" s="15"/>
      <c r="DI163" s="15"/>
      <c r="DJ163" s="15"/>
      <c r="DK163" s="15"/>
      <c r="DL163" s="15"/>
      <c r="DM163" s="15"/>
      <c r="DN163" s="15"/>
      <c r="DO163" s="15"/>
      <c r="DP163" s="15"/>
    </row>
    <row r="164" spans="1:120" ht="15" hidden="1" customHeight="1">
      <c r="A164" s="42" t="s">
        <v>296</v>
      </c>
      <c r="B164" s="34">
        <v>9066.5400000000009</v>
      </c>
      <c r="C164" s="17"/>
      <c r="D164" s="18">
        <f t="shared" si="4"/>
        <v>0</v>
      </c>
      <c r="E164" s="18" t="s">
        <v>269</v>
      </c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  <c r="DH164" s="15"/>
      <c r="DI164" s="15"/>
      <c r="DJ164" s="15"/>
      <c r="DK164" s="15"/>
      <c r="DL164" s="15"/>
      <c r="DM164" s="15"/>
      <c r="DN164" s="15"/>
      <c r="DO164" s="15"/>
      <c r="DP164" s="15"/>
    </row>
    <row r="165" spans="1:120" ht="15" hidden="1" customHeight="1">
      <c r="A165" s="42" t="s">
        <v>279</v>
      </c>
      <c r="B165" s="34">
        <v>9873.4500000000007</v>
      </c>
      <c r="C165" s="17"/>
      <c r="D165" s="18">
        <f t="shared" ref="D165:D169" si="5">B165*C165</f>
        <v>0</v>
      </c>
      <c r="E165" s="18" t="s">
        <v>280</v>
      </c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  <c r="DH165" s="15"/>
      <c r="DI165" s="15"/>
      <c r="DJ165" s="15"/>
      <c r="DK165" s="15"/>
      <c r="DL165" s="15"/>
      <c r="DM165" s="15"/>
      <c r="DN165" s="15"/>
      <c r="DO165" s="15"/>
      <c r="DP165" s="15"/>
    </row>
    <row r="166" spans="1:120" ht="15" hidden="1" customHeight="1">
      <c r="A166" s="42" t="s">
        <v>297</v>
      </c>
      <c r="B166" s="34">
        <v>7778.48</v>
      </c>
      <c r="C166" s="17"/>
      <c r="D166" s="18">
        <f t="shared" si="5"/>
        <v>0</v>
      </c>
      <c r="E166" s="18" t="s">
        <v>269</v>
      </c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  <c r="DH166" s="15"/>
      <c r="DI166" s="15"/>
      <c r="DJ166" s="15"/>
      <c r="DK166" s="15"/>
      <c r="DL166" s="15"/>
      <c r="DM166" s="15"/>
      <c r="DN166" s="15"/>
      <c r="DO166" s="15"/>
      <c r="DP166" s="15"/>
    </row>
    <row r="167" spans="1:120" ht="15" hidden="1" customHeight="1">
      <c r="A167" s="42" t="s">
        <v>289</v>
      </c>
      <c r="B167" s="34">
        <v>9056.51</v>
      </c>
      <c r="C167" s="17"/>
      <c r="D167" s="18">
        <f t="shared" si="5"/>
        <v>0</v>
      </c>
      <c r="E167" s="18" t="s">
        <v>269</v>
      </c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  <c r="DH167" s="15"/>
      <c r="DI167" s="15"/>
      <c r="DJ167" s="15"/>
      <c r="DK167" s="15"/>
      <c r="DL167" s="15"/>
      <c r="DM167" s="15"/>
      <c r="DN167" s="15"/>
      <c r="DO167" s="15"/>
      <c r="DP167" s="15"/>
    </row>
    <row r="168" spans="1:120" ht="15" hidden="1" customHeight="1">
      <c r="A168" s="42" t="s">
        <v>298</v>
      </c>
      <c r="B168" s="34">
        <v>9056.51</v>
      </c>
      <c r="C168" s="17"/>
      <c r="D168" s="18">
        <f t="shared" si="5"/>
        <v>0</v>
      </c>
      <c r="E168" s="48" t="s">
        <v>300</v>
      </c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  <c r="DH168" s="15"/>
      <c r="DI168" s="15"/>
      <c r="DJ168" s="15"/>
      <c r="DK168" s="15"/>
      <c r="DL168" s="15"/>
      <c r="DM168" s="15"/>
      <c r="DN168" s="15"/>
      <c r="DO168" s="15"/>
      <c r="DP168" s="15"/>
    </row>
    <row r="169" spans="1:120" ht="15" hidden="1" customHeight="1" thickBot="1">
      <c r="A169" s="42" t="s">
        <v>299</v>
      </c>
      <c r="B169" s="34">
        <v>10133.07</v>
      </c>
      <c r="C169" s="17"/>
      <c r="D169" s="18">
        <f t="shared" si="5"/>
        <v>0</v>
      </c>
      <c r="E169" s="18" t="s">
        <v>269</v>
      </c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  <c r="DH169" s="15"/>
      <c r="DI169" s="15"/>
      <c r="DJ169" s="15"/>
      <c r="DK169" s="15"/>
      <c r="DL169" s="15"/>
      <c r="DM169" s="15"/>
      <c r="DN169" s="15"/>
      <c r="DO169" s="15"/>
      <c r="DP169" s="15"/>
    </row>
    <row r="170" spans="1:120" ht="15" customHeight="1" thickBot="1">
      <c r="A170" s="65" t="s">
        <v>83</v>
      </c>
      <c r="B170" s="66"/>
      <c r="C170" s="51">
        <f>SUBTOTAL(9,C12:C169)</f>
        <v>300</v>
      </c>
      <c r="D170" s="52">
        <f>SUBTOTAL(9,D12:D169)</f>
        <v>329270.40000000002</v>
      </c>
      <c r="E170" s="53"/>
      <c r="F170" s="32"/>
      <c r="G170" s="32"/>
      <c r="H170" s="32"/>
      <c r="I170" s="32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2"/>
      <c r="V170" s="32"/>
      <c r="W170" s="32"/>
      <c r="X170" s="32"/>
      <c r="Y170" s="32"/>
      <c r="Z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  <c r="AM170" s="32"/>
      <c r="AN170" s="32"/>
      <c r="AO170" s="32"/>
      <c r="AP170" s="32"/>
      <c r="AQ170" s="32"/>
      <c r="AR170" s="32"/>
      <c r="AS170" s="32"/>
      <c r="AT170" s="32"/>
      <c r="AU170" s="32"/>
      <c r="AV170" s="32"/>
      <c r="AW170" s="32"/>
      <c r="AX170" s="32"/>
      <c r="AY170" s="32"/>
      <c r="AZ170" s="32"/>
      <c r="BA170" s="32"/>
      <c r="BB170" s="32"/>
      <c r="BC170" s="32"/>
      <c r="BD170" s="32"/>
      <c r="BE170" s="32"/>
      <c r="BF170" s="32"/>
      <c r="BG170" s="32"/>
      <c r="BH170" s="32"/>
      <c r="BI170" s="32"/>
      <c r="BJ170" s="32"/>
      <c r="BK170" s="32"/>
      <c r="BL170" s="32"/>
      <c r="BM170" s="32"/>
      <c r="BN170" s="32"/>
      <c r="BO170" s="32"/>
      <c r="BP170" s="32"/>
      <c r="BQ170" s="32"/>
      <c r="BR170" s="32"/>
      <c r="BS170" s="32"/>
      <c r="BT170" s="32"/>
      <c r="BU170" s="32"/>
      <c r="BV170" s="32"/>
      <c r="BW170" s="32"/>
      <c r="BX170" s="32"/>
      <c r="BY170" s="32"/>
      <c r="BZ170" s="32"/>
      <c r="CA170" s="32"/>
      <c r="CB170" s="32"/>
      <c r="CC170" s="32"/>
      <c r="CD170" s="32"/>
      <c r="CE170" s="32"/>
      <c r="CF170" s="32"/>
      <c r="CG170" s="32"/>
      <c r="CH170" s="32"/>
      <c r="CI170" s="32"/>
      <c r="CJ170" s="32"/>
      <c r="CK170" s="32"/>
      <c r="CL170" s="32"/>
      <c r="CM170" s="32"/>
      <c r="CN170" s="32"/>
      <c r="CO170" s="32"/>
      <c r="CP170" s="32"/>
      <c r="CQ170" s="32"/>
      <c r="CR170" s="32"/>
      <c r="CS170" s="32"/>
      <c r="CT170" s="32"/>
      <c r="CU170" s="32"/>
      <c r="CV170" s="32"/>
      <c r="CW170" s="32"/>
      <c r="CX170" s="32"/>
      <c r="CY170" s="32"/>
      <c r="CZ170" s="32"/>
      <c r="DA170" s="32"/>
      <c r="DB170" s="32"/>
      <c r="DC170" s="32"/>
      <c r="DD170" s="32"/>
      <c r="DE170" s="15"/>
      <c r="DF170" s="15"/>
      <c r="DG170" s="15"/>
      <c r="DH170" s="15"/>
      <c r="DI170" s="15"/>
      <c r="DJ170" s="15"/>
      <c r="DK170" s="15"/>
      <c r="DL170" s="15"/>
      <c r="DM170" s="15"/>
      <c r="DN170" s="15"/>
      <c r="DO170" s="15"/>
      <c r="DP170" s="15"/>
    </row>
    <row r="171" spans="1:120" ht="15" customHeight="1">
      <c r="A171" s="47"/>
      <c r="B171" s="35"/>
      <c r="C171" s="20"/>
      <c r="D171" s="21"/>
      <c r="E171" s="21"/>
      <c r="F171" s="32"/>
      <c r="G171" s="32"/>
      <c r="H171" s="32"/>
      <c r="I171" s="32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2"/>
      <c r="V171" s="32"/>
      <c r="W171" s="32"/>
      <c r="X171" s="32"/>
      <c r="Y171" s="32"/>
      <c r="Z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  <c r="AM171" s="32"/>
      <c r="AN171" s="32"/>
      <c r="AO171" s="32"/>
      <c r="AP171" s="32"/>
      <c r="AQ171" s="32"/>
      <c r="AR171" s="32"/>
      <c r="AS171" s="32"/>
      <c r="AT171" s="32"/>
      <c r="AU171" s="32"/>
      <c r="AV171" s="32"/>
      <c r="AW171" s="32"/>
      <c r="AX171" s="32"/>
      <c r="AY171" s="32"/>
      <c r="AZ171" s="32"/>
      <c r="BA171" s="32"/>
      <c r="BB171" s="32"/>
      <c r="BC171" s="32"/>
      <c r="BD171" s="32"/>
      <c r="BE171" s="32"/>
      <c r="BF171" s="32"/>
      <c r="BG171" s="32"/>
      <c r="BH171" s="32"/>
      <c r="BI171" s="32"/>
      <c r="BJ171" s="32"/>
      <c r="BK171" s="32"/>
      <c r="BL171" s="32"/>
      <c r="BM171" s="32"/>
      <c r="BN171" s="32"/>
      <c r="BO171" s="32"/>
      <c r="BP171" s="32"/>
      <c r="BQ171" s="32"/>
      <c r="BR171" s="32"/>
      <c r="BS171" s="32"/>
      <c r="BT171" s="32"/>
      <c r="BU171" s="32"/>
      <c r="BV171" s="32"/>
      <c r="BW171" s="32"/>
      <c r="BX171" s="32"/>
      <c r="BY171" s="32"/>
      <c r="BZ171" s="32"/>
      <c r="CA171" s="32"/>
      <c r="CB171" s="32"/>
      <c r="CC171" s="32"/>
      <c r="CD171" s="32"/>
      <c r="CE171" s="32"/>
      <c r="CF171" s="32"/>
      <c r="CG171" s="32"/>
      <c r="CH171" s="32"/>
      <c r="CI171" s="32"/>
      <c r="CJ171" s="32"/>
      <c r="CK171" s="32"/>
      <c r="CL171" s="32"/>
      <c r="CM171" s="32"/>
      <c r="CN171" s="32"/>
      <c r="CO171" s="32"/>
      <c r="CP171" s="32"/>
      <c r="CQ171" s="32"/>
      <c r="CR171" s="32"/>
      <c r="CS171" s="32"/>
      <c r="CT171" s="32"/>
      <c r="CU171" s="32"/>
      <c r="CV171" s="32"/>
      <c r="CW171" s="32"/>
      <c r="CX171" s="32"/>
      <c r="CY171" s="32"/>
      <c r="CZ171" s="32"/>
      <c r="DA171" s="32"/>
      <c r="DB171" s="32"/>
      <c r="DC171" s="32"/>
      <c r="DD171" s="32"/>
      <c r="DE171" s="15"/>
      <c r="DF171" s="15"/>
      <c r="DG171" s="15"/>
      <c r="DH171" s="15"/>
      <c r="DI171" s="15"/>
      <c r="DJ171" s="15"/>
      <c r="DK171" s="15"/>
      <c r="DL171" s="15"/>
      <c r="DM171" s="15"/>
      <c r="DN171" s="15"/>
      <c r="DO171" s="15"/>
      <c r="DP171" s="15"/>
    </row>
    <row r="172" spans="1:120" ht="9" customHeight="1" thickBot="1">
      <c r="B172" s="57"/>
      <c r="C172" s="57"/>
      <c r="D172" s="57"/>
      <c r="E172" s="57"/>
    </row>
    <row r="173" spans="1:120" ht="16.5" customHeight="1" thickBot="1">
      <c r="B173" s="62" t="s">
        <v>84</v>
      </c>
      <c r="C173" s="63"/>
      <c r="D173" s="64"/>
      <c r="E173" s="30"/>
    </row>
    <row r="174" spans="1:120" ht="9" customHeight="1" thickBot="1"/>
    <row r="175" spans="1:120">
      <c r="B175" s="36" t="s">
        <v>85</v>
      </c>
      <c r="C175" s="22" t="s">
        <v>86</v>
      </c>
      <c r="D175" s="23" t="s">
        <v>136</v>
      </c>
      <c r="E175" s="24"/>
    </row>
    <row r="176" spans="1:120" ht="15" customHeight="1">
      <c r="B176" s="37" t="s">
        <v>291</v>
      </c>
      <c r="C176" s="25">
        <v>300000</v>
      </c>
      <c r="D176" s="26"/>
      <c r="E176" s="24" t="s">
        <v>136</v>
      </c>
    </row>
    <row r="177" spans="2:5">
      <c r="B177" s="37" t="s">
        <v>87</v>
      </c>
      <c r="C177" s="25"/>
      <c r="D177" s="27"/>
      <c r="E177" s="28"/>
    </row>
    <row r="178" spans="2:5" ht="15" customHeight="1">
      <c r="B178" s="37" t="s">
        <v>260</v>
      </c>
      <c r="C178" s="25"/>
      <c r="D178" s="26"/>
      <c r="E178" s="24"/>
    </row>
    <row r="179" spans="2:5" ht="15" customHeight="1" thickBot="1">
      <c r="B179" s="39" t="s">
        <v>83</v>
      </c>
      <c r="C179" s="40">
        <f>SUM(C176:C178)</f>
        <v>300000</v>
      </c>
      <c r="D179" s="41"/>
      <c r="E179" s="29"/>
    </row>
    <row r="180" spans="2:5" ht="15" customHeight="1"/>
    <row r="181" spans="2:5" ht="15.75" customHeight="1"/>
  </sheetData>
  <autoFilter ref="A4:E169">
    <filterColumn colId="2">
      <customFilters>
        <customFilter operator="notEqual" val=" "/>
      </customFilters>
    </filterColumn>
    <sortState ref="A24:G136">
      <sortCondition ref="C5:C136"/>
    </sortState>
  </autoFilter>
  <sortState ref="A5:E169">
    <sortCondition ref="A5"/>
  </sortState>
  <mergeCells count="5">
    <mergeCell ref="B172:E172"/>
    <mergeCell ref="A1:E1"/>
    <mergeCell ref="B2:C2"/>
    <mergeCell ref="B173:D173"/>
    <mergeCell ref="A170:B170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V101"/>
  <sheetViews>
    <sheetView workbookViewId="0">
      <selection activeCell="A90" sqref="A90:IV93"/>
    </sheetView>
  </sheetViews>
  <sheetFormatPr defaultColWidth="9" defaultRowHeight="15"/>
  <cols>
    <col min="1" max="1" width="5.5703125" style="1" customWidth="1"/>
    <col min="2" max="2" width="13" style="1" customWidth="1"/>
    <col min="3" max="5" width="18.5703125" style="1" customWidth="1"/>
    <col min="6" max="256" width="9.140625" style="1" customWidth="1"/>
  </cols>
  <sheetData>
    <row r="1" spans="1:5" ht="23.25">
      <c r="A1" s="68" t="s">
        <v>107</v>
      </c>
      <c r="B1" s="68"/>
      <c r="C1" s="68"/>
      <c r="D1" s="68"/>
      <c r="E1" s="68"/>
    </row>
    <row r="2" spans="1:5" ht="23.25">
      <c r="A2" s="69" t="s">
        <v>108</v>
      </c>
      <c r="B2" s="69"/>
      <c r="C2" s="69"/>
      <c r="D2" s="69"/>
      <c r="E2" s="69"/>
    </row>
    <row r="3" spans="1:5" s="2" customFormat="1" ht="21">
      <c r="A3" s="70" t="s">
        <v>109</v>
      </c>
      <c r="B3" s="70"/>
      <c r="C3" s="71" t="e">
        <f>#REF!</f>
        <v>#REF!</v>
      </c>
      <c r="D3" s="71"/>
      <c r="E3" s="3"/>
    </row>
    <row r="4" spans="1:5">
      <c r="A4" s="4" t="s">
        <v>110</v>
      </c>
      <c r="B4" s="4" t="s">
        <v>1</v>
      </c>
      <c r="C4" s="4" t="s">
        <v>111</v>
      </c>
      <c r="D4" s="4" t="s">
        <v>113</v>
      </c>
      <c r="E4" s="4" t="s">
        <v>112</v>
      </c>
    </row>
    <row r="5" spans="1:5" hidden="1">
      <c r="A5" s="4">
        <v>1</v>
      </c>
      <c r="B5" s="5" t="s">
        <v>26</v>
      </c>
      <c r="C5" s="4" t="e">
        <f>#REF!</f>
        <v>#REF!</v>
      </c>
      <c r="D5" s="4" t="e">
        <f>#REF!</f>
        <v>#REF!</v>
      </c>
      <c r="E5" s="6" t="e">
        <f>D5/C5</f>
        <v>#REF!</v>
      </c>
    </row>
    <row r="6" spans="1:5" hidden="1">
      <c r="A6" s="4">
        <v>2</v>
      </c>
      <c r="B6" s="7" t="s">
        <v>2</v>
      </c>
      <c r="C6" s="4" t="e">
        <f>#REF!</f>
        <v>#REF!</v>
      </c>
      <c r="D6" s="4" t="e">
        <f>#REF!</f>
        <v>#REF!</v>
      </c>
      <c r="E6" s="6" t="e">
        <f t="shared" ref="E6:E70" si="0">D6/C6</f>
        <v>#REF!</v>
      </c>
    </row>
    <row r="7" spans="1:5">
      <c r="A7" s="4">
        <v>3</v>
      </c>
      <c r="B7" s="8" t="s">
        <v>3</v>
      </c>
      <c r="C7" s="4" t="e">
        <f>#REF!</f>
        <v>#REF!</v>
      </c>
      <c r="D7" s="4" t="e">
        <f>#REF!</f>
        <v>#REF!</v>
      </c>
      <c r="E7" s="6" t="e">
        <f t="shared" si="0"/>
        <v>#REF!</v>
      </c>
    </row>
    <row r="8" spans="1:5" hidden="1">
      <c r="A8" s="4">
        <v>4</v>
      </c>
      <c r="B8" s="9" t="s">
        <v>48</v>
      </c>
      <c r="C8" s="4" t="e">
        <f>#REF!</f>
        <v>#REF!</v>
      </c>
      <c r="D8" s="4" t="e">
        <f>#REF!</f>
        <v>#REF!</v>
      </c>
      <c r="E8" s="6" t="e">
        <f t="shared" si="0"/>
        <v>#REF!</v>
      </c>
    </row>
    <row r="9" spans="1:5" hidden="1">
      <c r="A9" s="4">
        <v>5</v>
      </c>
      <c r="B9" s="8" t="s">
        <v>5</v>
      </c>
      <c r="C9" s="4" t="e">
        <f>#REF!</f>
        <v>#REF!</v>
      </c>
      <c r="D9" s="4" t="e">
        <f>#REF!</f>
        <v>#REF!</v>
      </c>
      <c r="E9" s="6" t="e">
        <f t="shared" si="0"/>
        <v>#REF!</v>
      </c>
    </row>
    <row r="10" spans="1:5" hidden="1">
      <c r="A10" s="4">
        <v>6</v>
      </c>
      <c r="B10" s="8" t="s">
        <v>90</v>
      </c>
      <c r="C10" s="4" t="e">
        <f>#REF!</f>
        <v>#REF!</v>
      </c>
      <c r="D10" s="4" t="e">
        <f>#REF!</f>
        <v>#REF!</v>
      </c>
      <c r="E10" s="6" t="e">
        <f t="shared" si="0"/>
        <v>#REF!</v>
      </c>
    </row>
    <row r="11" spans="1:5" hidden="1">
      <c r="A11" s="4">
        <v>7</v>
      </c>
      <c r="B11" s="8" t="s">
        <v>59</v>
      </c>
      <c r="C11" s="4" t="e">
        <f>#REF!</f>
        <v>#REF!</v>
      </c>
      <c r="D11" s="4" t="e">
        <f>#REF!</f>
        <v>#REF!</v>
      </c>
      <c r="E11" s="6" t="e">
        <f t="shared" si="0"/>
        <v>#REF!</v>
      </c>
    </row>
    <row r="12" spans="1:5" hidden="1">
      <c r="A12" s="4">
        <v>8</v>
      </c>
      <c r="B12" s="8" t="s">
        <v>25</v>
      </c>
      <c r="C12" s="4" t="e">
        <f>#REF!</f>
        <v>#REF!</v>
      </c>
      <c r="D12" s="4" t="e">
        <f>#REF!</f>
        <v>#REF!</v>
      </c>
      <c r="E12" s="6" t="e">
        <f t="shared" si="0"/>
        <v>#REF!</v>
      </c>
    </row>
    <row r="13" spans="1:5" hidden="1">
      <c r="A13" s="4">
        <v>9</v>
      </c>
      <c r="B13" s="8" t="s">
        <v>18</v>
      </c>
      <c r="C13" s="4" t="e">
        <f>#REF!</f>
        <v>#REF!</v>
      </c>
      <c r="D13" s="4" t="e">
        <f>#REF!</f>
        <v>#REF!</v>
      </c>
      <c r="E13" s="6" t="e">
        <f t="shared" si="0"/>
        <v>#REF!</v>
      </c>
    </row>
    <row r="14" spans="1:5">
      <c r="A14" s="4">
        <v>10</v>
      </c>
      <c r="B14" s="8" t="s">
        <v>96</v>
      </c>
      <c r="C14" s="4" t="e">
        <f>#REF!</f>
        <v>#REF!</v>
      </c>
      <c r="D14" s="4" t="e">
        <f>#REF!</f>
        <v>#REF!</v>
      </c>
      <c r="E14" s="6" t="e">
        <f t="shared" si="0"/>
        <v>#REF!</v>
      </c>
    </row>
    <row r="15" spans="1:5" hidden="1">
      <c r="A15" s="4">
        <v>11</v>
      </c>
      <c r="B15" s="8" t="s">
        <v>22</v>
      </c>
      <c r="C15" s="4" t="e">
        <f>#REF!</f>
        <v>#REF!</v>
      </c>
      <c r="D15" s="4" t="e">
        <f>#REF!</f>
        <v>#REF!</v>
      </c>
      <c r="E15" s="6" t="e">
        <f t="shared" si="0"/>
        <v>#REF!</v>
      </c>
    </row>
    <row r="16" spans="1:5" hidden="1">
      <c r="A16" s="4">
        <v>12</v>
      </c>
      <c r="B16" s="8" t="s">
        <v>37</v>
      </c>
      <c r="C16" s="4" t="e">
        <f>#REF!</f>
        <v>#REF!</v>
      </c>
      <c r="D16" s="4" t="e">
        <f>#REF!</f>
        <v>#REF!</v>
      </c>
      <c r="E16" s="6" t="e">
        <f t="shared" si="0"/>
        <v>#REF!</v>
      </c>
    </row>
    <row r="17" spans="1:5" hidden="1">
      <c r="A17" s="4">
        <v>13</v>
      </c>
      <c r="B17" s="8" t="s">
        <v>38</v>
      </c>
      <c r="C17" s="4" t="e">
        <f>#REF!</f>
        <v>#REF!</v>
      </c>
      <c r="D17" s="4" t="e">
        <f>#REF!</f>
        <v>#REF!</v>
      </c>
      <c r="E17" s="6" t="e">
        <f t="shared" si="0"/>
        <v>#REF!</v>
      </c>
    </row>
    <row r="18" spans="1:5" hidden="1">
      <c r="A18" s="4">
        <v>14</v>
      </c>
      <c r="B18" s="8" t="s">
        <v>8</v>
      </c>
      <c r="C18" s="4" t="e">
        <f>#REF!</f>
        <v>#REF!</v>
      </c>
      <c r="D18" s="4" t="e">
        <f>#REF!</f>
        <v>#REF!</v>
      </c>
      <c r="E18" s="6" t="e">
        <f t="shared" si="0"/>
        <v>#REF!</v>
      </c>
    </row>
    <row r="19" spans="1:5" hidden="1">
      <c r="A19" s="4">
        <v>15</v>
      </c>
      <c r="B19" s="8" t="s">
        <v>27</v>
      </c>
      <c r="C19" s="4" t="e">
        <f>#REF!</f>
        <v>#REF!</v>
      </c>
      <c r="D19" s="4" t="e">
        <f>#REF!</f>
        <v>#REF!</v>
      </c>
      <c r="E19" s="6" t="e">
        <f t="shared" si="0"/>
        <v>#REF!</v>
      </c>
    </row>
    <row r="20" spans="1:5" hidden="1">
      <c r="A20" s="4">
        <v>16</v>
      </c>
      <c r="B20" s="8" t="s">
        <v>53</v>
      </c>
      <c r="C20" s="4" t="e">
        <f>#REF!</f>
        <v>#REF!</v>
      </c>
      <c r="D20" s="4" t="e">
        <f>#REF!</f>
        <v>#REF!</v>
      </c>
      <c r="E20" s="6" t="e">
        <f t="shared" si="0"/>
        <v>#REF!</v>
      </c>
    </row>
    <row r="21" spans="1:5" hidden="1">
      <c r="A21" s="4">
        <v>17</v>
      </c>
      <c r="B21" s="8" t="s">
        <v>60</v>
      </c>
      <c r="C21" s="4" t="e">
        <f>#REF!</f>
        <v>#REF!</v>
      </c>
      <c r="D21" s="4" t="e">
        <f>#REF!</f>
        <v>#REF!</v>
      </c>
      <c r="E21" s="6" t="e">
        <f t="shared" si="0"/>
        <v>#REF!</v>
      </c>
    </row>
    <row r="22" spans="1:5" hidden="1">
      <c r="A22" s="4">
        <v>18</v>
      </c>
      <c r="B22" s="8" t="s">
        <v>13</v>
      </c>
      <c r="C22" s="4" t="e">
        <f>#REF!</f>
        <v>#REF!</v>
      </c>
      <c r="D22" s="4" t="e">
        <f>#REF!</f>
        <v>#REF!</v>
      </c>
      <c r="E22" s="6" t="e">
        <f t="shared" si="0"/>
        <v>#REF!</v>
      </c>
    </row>
    <row r="23" spans="1:5" hidden="1">
      <c r="A23" s="4">
        <v>19</v>
      </c>
      <c r="B23" s="8" t="s">
        <v>4</v>
      </c>
      <c r="C23" s="4" t="e">
        <f>#REF!</f>
        <v>#REF!</v>
      </c>
      <c r="D23" s="4" t="e">
        <f>#REF!</f>
        <v>#REF!</v>
      </c>
      <c r="E23" s="6" t="e">
        <f t="shared" si="0"/>
        <v>#REF!</v>
      </c>
    </row>
    <row r="24" spans="1:5" hidden="1">
      <c r="A24" s="4">
        <v>20</v>
      </c>
      <c r="B24" s="8" t="s">
        <v>64</v>
      </c>
      <c r="C24" s="4" t="e">
        <f>#REF!</f>
        <v>#REF!</v>
      </c>
      <c r="D24" s="4" t="e">
        <f>#REF!</f>
        <v>#REF!</v>
      </c>
      <c r="E24" s="6" t="e">
        <f t="shared" si="0"/>
        <v>#REF!</v>
      </c>
    </row>
    <row r="25" spans="1:5" hidden="1">
      <c r="A25" s="4">
        <v>21</v>
      </c>
      <c r="B25" s="9" t="s">
        <v>43</v>
      </c>
      <c r="C25" s="4" t="e">
        <f>#REF!</f>
        <v>#REF!</v>
      </c>
      <c r="D25" s="4" t="e">
        <f>#REF!</f>
        <v>#REF!</v>
      </c>
      <c r="E25" s="6" t="e">
        <f t="shared" si="0"/>
        <v>#REF!</v>
      </c>
    </row>
    <row r="26" spans="1:5" hidden="1">
      <c r="A26" s="4">
        <v>22</v>
      </c>
      <c r="B26" s="8" t="s">
        <v>19</v>
      </c>
      <c r="C26" s="4" t="e">
        <f>#REF!</f>
        <v>#REF!</v>
      </c>
      <c r="D26" s="4" t="e">
        <f>#REF!</f>
        <v>#REF!</v>
      </c>
      <c r="E26" s="6" t="e">
        <f t="shared" si="0"/>
        <v>#REF!</v>
      </c>
    </row>
    <row r="27" spans="1:5" hidden="1">
      <c r="A27" s="4">
        <v>23</v>
      </c>
      <c r="B27" s="9" t="s">
        <v>49</v>
      </c>
      <c r="C27" s="4" t="e">
        <f>#REF!</f>
        <v>#REF!</v>
      </c>
      <c r="D27" s="4" t="e">
        <f>#REF!</f>
        <v>#REF!</v>
      </c>
      <c r="E27" s="6" t="e">
        <f t="shared" si="0"/>
        <v>#REF!</v>
      </c>
    </row>
    <row r="28" spans="1:5" hidden="1">
      <c r="A28" s="4">
        <v>24</v>
      </c>
      <c r="B28" s="9" t="s">
        <v>67</v>
      </c>
      <c r="C28" s="4" t="e">
        <f>#REF!</f>
        <v>#REF!</v>
      </c>
      <c r="D28" s="4" t="e">
        <f>#REF!</f>
        <v>#REF!</v>
      </c>
      <c r="E28" s="6" t="e">
        <f t="shared" si="0"/>
        <v>#REF!</v>
      </c>
    </row>
    <row r="29" spans="1:5" hidden="1">
      <c r="A29" s="4">
        <v>25</v>
      </c>
      <c r="B29" s="9" t="s">
        <v>15</v>
      </c>
      <c r="C29" s="4" t="e">
        <f>#REF!</f>
        <v>#REF!</v>
      </c>
      <c r="D29" s="4" t="e">
        <f>#REF!</f>
        <v>#REF!</v>
      </c>
      <c r="E29" s="6" t="e">
        <f t="shared" si="0"/>
        <v>#REF!</v>
      </c>
    </row>
    <row r="30" spans="1:5" hidden="1">
      <c r="A30" s="4">
        <v>26</v>
      </c>
      <c r="B30" s="8" t="s">
        <v>23</v>
      </c>
      <c r="C30" s="4" t="e">
        <f>#REF!</f>
        <v>#REF!</v>
      </c>
      <c r="D30" s="4" t="e">
        <f>#REF!</f>
        <v>#REF!</v>
      </c>
      <c r="E30" s="6" t="e">
        <f t="shared" si="0"/>
        <v>#REF!</v>
      </c>
    </row>
    <row r="31" spans="1:5" hidden="1">
      <c r="A31" s="4">
        <v>27</v>
      </c>
      <c r="B31" s="9" t="s">
        <v>47</v>
      </c>
      <c r="C31" s="4" t="e">
        <f>#REF!</f>
        <v>#REF!</v>
      </c>
      <c r="D31" s="4" t="e">
        <f>#REF!</f>
        <v>#REF!</v>
      </c>
      <c r="E31" s="6" t="e">
        <f t="shared" si="0"/>
        <v>#REF!</v>
      </c>
    </row>
    <row r="32" spans="1:5" hidden="1">
      <c r="A32" s="4">
        <v>28</v>
      </c>
      <c r="B32" s="8" t="s">
        <v>68</v>
      </c>
      <c r="C32" s="4" t="e">
        <f>#REF!</f>
        <v>#REF!</v>
      </c>
      <c r="D32" s="4" t="e">
        <f>#REF!</f>
        <v>#REF!</v>
      </c>
      <c r="E32" s="6" t="e">
        <f t="shared" si="0"/>
        <v>#REF!</v>
      </c>
    </row>
    <row r="33" spans="1:5" hidden="1">
      <c r="A33" s="4">
        <v>29</v>
      </c>
      <c r="B33" s="8" t="s">
        <v>35</v>
      </c>
      <c r="C33" s="4" t="e">
        <f>#REF!</f>
        <v>#REF!</v>
      </c>
      <c r="D33" s="4" t="e">
        <f>#REF!</f>
        <v>#REF!</v>
      </c>
      <c r="E33" s="6" t="e">
        <f t="shared" si="0"/>
        <v>#REF!</v>
      </c>
    </row>
    <row r="34" spans="1:5" hidden="1">
      <c r="A34" s="4">
        <v>30</v>
      </c>
      <c r="B34" s="8" t="s">
        <v>20</v>
      </c>
      <c r="C34" s="4" t="e">
        <f>#REF!</f>
        <v>#REF!</v>
      </c>
      <c r="D34" s="4" t="e">
        <f>#REF!</f>
        <v>#REF!</v>
      </c>
      <c r="E34" s="6" t="e">
        <f t="shared" si="0"/>
        <v>#REF!</v>
      </c>
    </row>
    <row r="35" spans="1:5" hidden="1">
      <c r="A35" s="4">
        <v>31</v>
      </c>
      <c r="B35" s="8" t="s">
        <v>34</v>
      </c>
      <c r="C35" s="4" t="e">
        <f>#REF!</f>
        <v>#REF!</v>
      </c>
      <c r="D35" s="4" t="e">
        <f>#REF!</f>
        <v>#REF!</v>
      </c>
      <c r="E35" s="6" t="e">
        <f t="shared" si="0"/>
        <v>#REF!</v>
      </c>
    </row>
    <row r="36" spans="1:5">
      <c r="A36" s="4">
        <v>32</v>
      </c>
      <c r="B36" s="8" t="s">
        <v>103</v>
      </c>
      <c r="C36" s="4" t="e">
        <f>#REF!</f>
        <v>#REF!</v>
      </c>
      <c r="D36" s="4" t="e">
        <f>#REF!</f>
        <v>#REF!</v>
      </c>
      <c r="E36" s="6" t="e">
        <f t="shared" si="0"/>
        <v>#REF!</v>
      </c>
    </row>
    <row r="37" spans="1:5">
      <c r="A37" s="4">
        <v>33</v>
      </c>
      <c r="B37" s="8" t="s">
        <v>29</v>
      </c>
      <c r="C37" s="4" t="e">
        <f>#REF!</f>
        <v>#REF!</v>
      </c>
      <c r="D37" s="4" t="e">
        <f>#REF!</f>
        <v>#REF!</v>
      </c>
      <c r="E37" s="6" t="e">
        <f t="shared" si="0"/>
        <v>#REF!</v>
      </c>
    </row>
    <row r="38" spans="1:5" hidden="1">
      <c r="A38" s="4">
        <v>34</v>
      </c>
      <c r="B38" s="8" t="s">
        <v>36</v>
      </c>
      <c r="C38" s="4" t="e">
        <f>#REF!</f>
        <v>#REF!</v>
      </c>
      <c r="D38" s="4" t="e">
        <f>#REF!</f>
        <v>#REF!</v>
      </c>
      <c r="E38" s="6" t="e">
        <f t="shared" si="0"/>
        <v>#REF!</v>
      </c>
    </row>
    <row r="39" spans="1:5" hidden="1">
      <c r="A39" s="4">
        <v>35</v>
      </c>
      <c r="B39" s="9" t="s">
        <v>6</v>
      </c>
      <c r="C39" s="4" t="e">
        <f>#REF!</f>
        <v>#REF!</v>
      </c>
      <c r="D39" s="4" t="e">
        <f>#REF!</f>
        <v>#REF!</v>
      </c>
      <c r="E39" s="6" t="e">
        <f t="shared" si="0"/>
        <v>#REF!</v>
      </c>
    </row>
    <row r="40" spans="1:5" hidden="1">
      <c r="A40" s="4">
        <v>36</v>
      </c>
      <c r="B40" s="8" t="s">
        <v>28</v>
      </c>
      <c r="C40" s="4" t="e">
        <f>#REF!</f>
        <v>#REF!</v>
      </c>
      <c r="D40" s="4" t="e">
        <f>#REF!</f>
        <v>#REF!</v>
      </c>
      <c r="E40" s="6" t="e">
        <f t="shared" si="0"/>
        <v>#REF!</v>
      </c>
    </row>
    <row r="41" spans="1:5" hidden="1">
      <c r="A41" s="4">
        <v>37</v>
      </c>
      <c r="B41" s="9" t="s">
        <v>46</v>
      </c>
      <c r="C41" s="4" t="e">
        <f>#REF!</f>
        <v>#REF!</v>
      </c>
      <c r="D41" s="4" t="e">
        <f>#REF!</f>
        <v>#REF!</v>
      </c>
      <c r="E41" s="6" t="e">
        <f t="shared" si="0"/>
        <v>#REF!</v>
      </c>
    </row>
    <row r="42" spans="1:5" hidden="1">
      <c r="A42" s="4">
        <v>38</v>
      </c>
      <c r="B42" s="8" t="s">
        <v>56</v>
      </c>
      <c r="C42" s="4" t="e">
        <f>#REF!</f>
        <v>#REF!</v>
      </c>
      <c r="D42" s="4" t="e">
        <f>#REF!</f>
        <v>#REF!</v>
      </c>
      <c r="E42" s="6" t="e">
        <f t="shared" si="0"/>
        <v>#REF!</v>
      </c>
    </row>
    <row r="43" spans="1:5">
      <c r="A43" s="4">
        <v>39</v>
      </c>
      <c r="B43" s="8" t="s">
        <v>42</v>
      </c>
      <c r="C43" s="4" t="e">
        <f>#REF!</f>
        <v>#REF!</v>
      </c>
      <c r="D43" s="4" t="e">
        <f>#REF!</f>
        <v>#REF!</v>
      </c>
      <c r="E43" s="6" t="e">
        <f t="shared" si="0"/>
        <v>#REF!</v>
      </c>
    </row>
    <row r="44" spans="1:5" hidden="1">
      <c r="A44" s="4">
        <v>40</v>
      </c>
      <c r="B44" s="8" t="s">
        <v>31</v>
      </c>
      <c r="C44" s="4" t="e">
        <f>#REF!</f>
        <v>#REF!</v>
      </c>
      <c r="D44" s="4" t="e">
        <f>#REF!</f>
        <v>#REF!</v>
      </c>
      <c r="E44" s="6" t="e">
        <f t="shared" si="0"/>
        <v>#REF!</v>
      </c>
    </row>
    <row r="45" spans="1:5" hidden="1">
      <c r="A45" s="4">
        <v>41</v>
      </c>
      <c r="B45" s="8" t="s">
        <v>93</v>
      </c>
      <c r="C45" s="4" t="e">
        <f>#REF!</f>
        <v>#REF!</v>
      </c>
      <c r="D45" s="4" t="e">
        <f>#REF!</f>
        <v>#REF!</v>
      </c>
      <c r="E45" s="6" t="e">
        <f t="shared" si="0"/>
        <v>#REF!</v>
      </c>
    </row>
    <row r="46" spans="1:5" hidden="1">
      <c r="A46" s="4">
        <v>42</v>
      </c>
      <c r="B46" s="8" t="s">
        <v>94</v>
      </c>
      <c r="C46" s="4" t="e">
        <f>#REF!</f>
        <v>#REF!</v>
      </c>
      <c r="D46" s="4" t="e">
        <f>#REF!</f>
        <v>#REF!</v>
      </c>
      <c r="E46" s="6" t="e">
        <f t="shared" si="0"/>
        <v>#REF!</v>
      </c>
    </row>
    <row r="47" spans="1:5" hidden="1">
      <c r="A47" s="4">
        <v>43</v>
      </c>
      <c r="B47" s="8" t="s">
        <v>95</v>
      </c>
      <c r="C47" s="4" t="e">
        <f>#REF!</f>
        <v>#REF!</v>
      </c>
      <c r="D47" s="4" t="e">
        <f>#REF!</f>
        <v>#REF!</v>
      </c>
      <c r="E47" s="6" t="e">
        <f t="shared" si="0"/>
        <v>#REF!</v>
      </c>
    </row>
    <row r="48" spans="1:5">
      <c r="A48" s="4">
        <v>44</v>
      </c>
      <c r="B48" s="8" t="s">
        <v>55</v>
      </c>
      <c r="C48" s="4" t="e">
        <f>#REF!</f>
        <v>#REF!</v>
      </c>
      <c r="D48" s="4" t="e">
        <f>#REF!</f>
        <v>#REF!</v>
      </c>
      <c r="E48" s="6" t="e">
        <f t="shared" si="0"/>
        <v>#REF!</v>
      </c>
    </row>
    <row r="49" spans="1:5" hidden="1">
      <c r="A49" s="10">
        <v>45</v>
      </c>
      <c r="B49" s="8" t="s">
        <v>114</v>
      </c>
      <c r="C49" s="10" t="e">
        <f>#REF!</f>
        <v>#REF!</v>
      </c>
      <c r="D49" s="10" t="e">
        <f>#REF!</f>
        <v>#REF!</v>
      </c>
      <c r="E49" s="6" t="e">
        <f>D49/C49</f>
        <v>#REF!</v>
      </c>
    </row>
    <row r="50" spans="1:5" hidden="1">
      <c r="A50" s="10">
        <v>46</v>
      </c>
      <c r="B50" s="8" t="s">
        <v>100</v>
      </c>
      <c r="C50" s="4" t="e">
        <f>#REF!</f>
        <v>#REF!</v>
      </c>
      <c r="D50" s="4" t="e">
        <f>#REF!</f>
        <v>#REF!</v>
      </c>
      <c r="E50" s="6" t="e">
        <f t="shared" si="0"/>
        <v>#REF!</v>
      </c>
    </row>
    <row r="51" spans="1:5">
      <c r="A51" s="10">
        <v>47</v>
      </c>
      <c r="B51" s="8" t="s">
        <v>105</v>
      </c>
      <c r="C51" s="4" t="e">
        <f>#REF!</f>
        <v>#REF!</v>
      </c>
      <c r="D51" s="4" t="e">
        <f>#REF!</f>
        <v>#REF!</v>
      </c>
      <c r="E51" s="6" t="e">
        <f t="shared" si="0"/>
        <v>#REF!</v>
      </c>
    </row>
    <row r="52" spans="1:5" hidden="1">
      <c r="A52" s="10">
        <v>48</v>
      </c>
      <c r="B52" s="8" t="s">
        <v>99</v>
      </c>
      <c r="C52" s="4" t="e">
        <f>#REF!</f>
        <v>#REF!</v>
      </c>
      <c r="D52" s="4" t="e">
        <f>#REF!</f>
        <v>#REF!</v>
      </c>
      <c r="E52" s="6" t="e">
        <f t="shared" si="0"/>
        <v>#REF!</v>
      </c>
    </row>
    <row r="53" spans="1:5" hidden="1">
      <c r="A53" s="10">
        <v>49</v>
      </c>
      <c r="B53" s="8" t="s">
        <v>101</v>
      </c>
      <c r="C53" s="4" t="e">
        <f>#REF!</f>
        <v>#REF!</v>
      </c>
      <c r="D53" s="4" t="e">
        <f>#REF!</f>
        <v>#REF!</v>
      </c>
      <c r="E53" s="6" t="e">
        <f t="shared" si="0"/>
        <v>#REF!</v>
      </c>
    </row>
    <row r="54" spans="1:5" hidden="1">
      <c r="A54" s="10">
        <v>50</v>
      </c>
      <c r="B54" s="8" t="s">
        <v>102</v>
      </c>
      <c r="C54" s="4" t="e">
        <f>#REF!</f>
        <v>#REF!</v>
      </c>
      <c r="D54" s="4" t="e">
        <f>#REF!</f>
        <v>#REF!</v>
      </c>
      <c r="E54" s="6" t="e">
        <f t="shared" si="0"/>
        <v>#REF!</v>
      </c>
    </row>
    <row r="55" spans="1:5">
      <c r="A55" s="10">
        <v>51</v>
      </c>
      <c r="B55" s="8" t="s">
        <v>104</v>
      </c>
      <c r="C55" s="4" t="e">
        <f>#REF!</f>
        <v>#REF!</v>
      </c>
      <c r="D55" s="4" t="e">
        <f>#REF!</f>
        <v>#REF!</v>
      </c>
      <c r="E55" s="6" t="e">
        <f t="shared" si="0"/>
        <v>#REF!</v>
      </c>
    </row>
    <row r="56" spans="1:5" hidden="1">
      <c r="A56" s="10">
        <v>52</v>
      </c>
      <c r="B56" s="9" t="s">
        <v>44</v>
      </c>
      <c r="C56" s="4" t="e">
        <f>#REF!</f>
        <v>#REF!</v>
      </c>
      <c r="D56" s="4" t="e">
        <f>#REF!</f>
        <v>#REF!</v>
      </c>
      <c r="E56" s="6" t="e">
        <f t="shared" si="0"/>
        <v>#REF!</v>
      </c>
    </row>
    <row r="57" spans="1:5" hidden="1">
      <c r="A57" s="10">
        <v>53</v>
      </c>
      <c r="B57" s="9" t="s">
        <v>89</v>
      </c>
      <c r="C57" s="4" t="e">
        <f>#REF!</f>
        <v>#REF!</v>
      </c>
      <c r="D57" s="4" t="e">
        <f>#REF!</f>
        <v>#REF!</v>
      </c>
      <c r="E57" s="6" t="e">
        <f t="shared" si="0"/>
        <v>#REF!</v>
      </c>
    </row>
    <row r="58" spans="1:5" hidden="1">
      <c r="A58" s="10">
        <v>54</v>
      </c>
      <c r="B58" s="8" t="s">
        <v>33</v>
      </c>
      <c r="C58" s="4" t="e">
        <f>#REF!</f>
        <v>#REF!</v>
      </c>
      <c r="D58" s="4" t="e">
        <f>#REF!</f>
        <v>#REF!</v>
      </c>
      <c r="E58" s="6" t="e">
        <f t="shared" si="0"/>
        <v>#REF!</v>
      </c>
    </row>
    <row r="59" spans="1:5">
      <c r="A59" s="10">
        <v>55</v>
      </c>
      <c r="B59" s="9" t="s">
        <v>54</v>
      </c>
      <c r="C59" s="4" t="e">
        <f>#REF!</f>
        <v>#REF!</v>
      </c>
      <c r="D59" s="4" t="e">
        <f>#REF!</f>
        <v>#REF!</v>
      </c>
      <c r="E59" s="6" t="e">
        <f t="shared" si="0"/>
        <v>#REF!</v>
      </c>
    </row>
    <row r="60" spans="1:5" hidden="1">
      <c r="A60" s="10">
        <v>56</v>
      </c>
      <c r="B60" s="8" t="s">
        <v>65</v>
      </c>
      <c r="C60" s="4" t="e">
        <f>#REF!</f>
        <v>#REF!</v>
      </c>
      <c r="D60" s="4" t="e">
        <f>#REF!</f>
        <v>#REF!</v>
      </c>
      <c r="E60" s="6" t="e">
        <f t="shared" si="0"/>
        <v>#REF!</v>
      </c>
    </row>
    <row r="61" spans="1:5">
      <c r="A61" s="10">
        <v>57</v>
      </c>
      <c r="B61" s="8" t="s">
        <v>57</v>
      </c>
      <c r="C61" s="4" t="e">
        <f>#REF!</f>
        <v>#REF!</v>
      </c>
      <c r="D61" s="4" t="e">
        <f>#REF!</f>
        <v>#REF!</v>
      </c>
      <c r="E61" s="6" t="e">
        <f t="shared" si="0"/>
        <v>#REF!</v>
      </c>
    </row>
    <row r="62" spans="1:5" hidden="1">
      <c r="A62" s="10">
        <v>58</v>
      </c>
      <c r="B62" s="8" t="s">
        <v>97</v>
      </c>
      <c r="C62" s="4" t="e">
        <f>#REF!</f>
        <v>#REF!</v>
      </c>
      <c r="D62" s="4" t="e">
        <f>#REF!</f>
        <v>#REF!</v>
      </c>
      <c r="E62" s="6" t="e">
        <f t="shared" si="0"/>
        <v>#REF!</v>
      </c>
    </row>
    <row r="63" spans="1:5">
      <c r="A63" s="10">
        <v>59</v>
      </c>
      <c r="B63" s="9" t="s">
        <v>45</v>
      </c>
      <c r="C63" s="4" t="e">
        <f>#REF!</f>
        <v>#REF!</v>
      </c>
      <c r="D63" s="4" t="e">
        <f>#REF!</f>
        <v>#REF!</v>
      </c>
      <c r="E63" s="6" t="e">
        <f t="shared" si="0"/>
        <v>#REF!</v>
      </c>
    </row>
    <row r="64" spans="1:5" hidden="1">
      <c r="A64" s="10">
        <v>60</v>
      </c>
      <c r="B64" s="8" t="s">
        <v>52</v>
      </c>
      <c r="C64" s="4" t="e">
        <f>#REF!</f>
        <v>#REF!</v>
      </c>
      <c r="D64" s="4" t="e">
        <f>#REF!</f>
        <v>#REF!</v>
      </c>
      <c r="E64" s="6" t="e">
        <f t="shared" si="0"/>
        <v>#REF!</v>
      </c>
    </row>
    <row r="65" spans="1:5" hidden="1">
      <c r="A65" s="10">
        <v>61</v>
      </c>
      <c r="B65" s="8" t="s">
        <v>66</v>
      </c>
      <c r="C65" s="4" t="e">
        <f>#REF!</f>
        <v>#REF!</v>
      </c>
      <c r="D65" s="4" t="e">
        <f>#REF!</f>
        <v>#REF!</v>
      </c>
      <c r="E65" s="6" t="e">
        <f t="shared" si="0"/>
        <v>#REF!</v>
      </c>
    </row>
    <row r="66" spans="1:5" hidden="1">
      <c r="A66" s="10">
        <v>62</v>
      </c>
      <c r="B66" s="9" t="s">
        <v>63</v>
      </c>
      <c r="C66" s="4" t="e">
        <f>#REF!</f>
        <v>#REF!</v>
      </c>
      <c r="D66" s="4" t="e">
        <f>#REF!</f>
        <v>#REF!</v>
      </c>
      <c r="E66" s="6" t="e">
        <f t="shared" si="0"/>
        <v>#REF!</v>
      </c>
    </row>
    <row r="67" spans="1:5" hidden="1">
      <c r="A67" s="10">
        <v>63</v>
      </c>
      <c r="B67" s="8" t="s">
        <v>92</v>
      </c>
      <c r="C67" s="4" t="e">
        <f>#REF!</f>
        <v>#REF!</v>
      </c>
      <c r="D67" s="4" t="e">
        <f>#REF!</f>
        <v>#REF!</v>
      </c>
      <c r="E67" s="6" t="e">
        <f t="shared" si="0"/>
        <v>#REF!</v>
      </c>
    </row>
    <row r="68" spans="1:5" hidden="1">
      <c r="A68" s="10">
        <v>64</v>
      </c>
      <c r="B68" s="8" t="s">
        <v>106</v>
      </c>
      <c r="C68" s="4" t="e">
        <f>#REF!</f>
        <v>#REF!</v>
      </c>
      <c r="D68" s="4" t="e">
        <f>#REF!</f>
        <v>#REF!</v>
      </c>
      <c r="E68" s="6" t="e">
        <f t="shared" si="0"/>
        <v>#REF!</v>
      </c>
    </row>
    <row r="69" spans="1:5" hidden="1">
      <c r="A69" s="10">
        <v>65</v>
      </c>
      <c r="B69" s="8" t="s">
        <v>98</v>
      </c>
      <c r="C69" s="4" t="e">
        <f>#REF!</f>
        <v>#REF!</v>
      </c>
      <c r="D69" s="4" t="e">
        <f>#REF!</f>
        <v>#REF!</v>
      </c>
      <c r="E69" s="6" t="e">
        <f t="shared" si="0"/>
        <v>#REF!</v>
      </c>
    </row>
    <row r="70" spans="1:5" hidden="1">
      <c r="A70" s="10">
        <v>66</v>
      </c>
      <c r="B70" s="8" t="s">
        <v>69</v>
      </c>
      <c r="C70" s="4" t="e">
        <f>#REF!</f>
        <v>#REF!</v>
      </c>
      <c r="D70" s="4" t="e">
        <f>#REF!</f>
        <v>#REF!</v>
      </c>
      <c r="E70" s="6" t="e">
        <f t="shared" si="0"/>
        <v>#REF!</v>
      </c>
    </row>
    <row r="71" spans="1:5" hidden="1">
      <c r="A71" s="10">
        <v>67</v>
      </c>
      <c r="B71" s="8" t="s">
        <v>70</v>
      </c>
      <c r="C71" s="4" t="e">
        <f>#REF!</f>
        <v>#REF!</v>
      </c>
      <c r="D71" s="4" t="e">
        <f>#REF!</f>
        <v>#REF!</v>
      </c>
      <c r="E71" s="6" t="e">
        <f t="shared" ref="E71:E99" si="1">D71/C71</f>
        <v>#REF!</v>
      </c>
    </row>
    <row r="72" spans="1:5" hidden="1">
      <c r="A72" s="10">
        <v>68</v>
      </c>
      <c r="B72" s="9" t="s">
        <v>73</v>
      </c>
      <c r="C72" s="4" t="e">
        <f>#REF!</f>
        <v>#REF!</v>
      </c>
      <c r="D72" s="4" t="e">
        <f>#REF!</f>
        <v>#REF!</v>
      </c>
      <c r="E72" s="6" t="e">
        <f t="shared" si="1"/>
        <v>#REF!</v>
      </c>
    </row>
    <row r="73" spans="1:5" hidden="1">
      <c r="A73" s="10">
        <v>69</v>
      </c>
      <c r="B73" s="8" t="s">
        <v>30</v>
      </c>
      <c r="C73" s="4" t="e">
        <f>#REF!</f>
        <v>#REF!</v>
      </c>
      <c r="D73" s="4" t="e">
        <f>#REF!</f>
        <v>#REF!</v>
      </c>
      <c r="E73" s="6" t="e">
        <f t="shared" si="1"/>
        <v>#REF!</v>
      </c>
    </row>
    <row r="74" spans="1:5" hidden="1">
      <c r="A74" s="10">
        <v>70</v>
      </c>
      <c r="B74" s="8" t="s">
        <v>14</v>
      </c>
      <c r="C74" s="4" t="e">
        <f>#REF!</f>
        <v>#REF!</v>
      </c>
      <c r="D74" s="4" t="e">
        <f>#REF!</f>
        <v>#REF!</v>
      </c>
      <c r="E74" s="6" t="e">
        <f t="shared" si="1"/>
        <v>#REF!</v>
      </c>
    </row>
    <row r="75" spans="1:5" hidden="1">
      <c r="A75" s="10">
        <v>71</v>
      </c>
      <c r="B75" s="8" t="s">
        <v>11</v>
      </c>
      <c r="C75" s="4" t="e">
        <f>#REF!</f>
        <v>#REF!</v>
      </c>
      <c r="D75" s="4" t="e">
        <f>#REF!</f>
        <v>#REF!</v>
      </c>
      <c r="E75" s="6" t="e">
        <f t="shared" si="1"/>
        <v>#REF!</v>
      </c>
    </row>
    <row r="76" spans="1:5" hidden="1">
      <c r="A76" s="10">
        <v>72</v>
      </c>
      <c r="B76" s="8" t="s">
        <v>62</v>
      </c>
      <c r="C76" s="4" t="e">
        <f>#REF!</f>
        <v>#REF!</v>
      </c>
      <c r="D76" s="4" t="e">
        <f>#REF!</f>
        <v>#REF!</v>
      </c>
      <c r="E76" s="6" t="e">
        <f t="shared" si="1"/>
        <v>#REF!</v>
      </c>
    </row>
    <row r="77" spans="1:5" hidden="1">
      <c r="A77" s="10">
        <v>73</v>
      </c>
      <c r="B77" s="9" t="s">
        <v>74</v>
      </c>
      <c r="C77" s="4" t="e">
        <f>#REF!</f>
        <v>#REF!</v>
      </c>
      <c r="D77" s="4" t="e">
        <f>#REF!</f>
        <v>#REF!</v>
      </c>
      <c r="E77" s="6" t="e">
        <f t="shared" si="1"/>
        <v>#REF!</v>
      </c>
    </row>
    <row r="78" spans="1:5" hidden="1">
      <c r="A78" s="10">
        <v>74</v>
      </c>
      <c r="B78" s="9" t="s">
        <v>75</v>
      </c>
      <c r="C78" s="4" t="e">
        <f>#REF!</f>
        <v>#REF!</v>
      </c>
      <c r="D78" s="4" t="e">
        <f>#REF!</f>
        <v>#REF!</v>
      </c>
      <c r="E78" s="6" t="e">
        <f t="shared" si="1"/>
        <v>#REF!</v>
      </c>
    </row>
    <row r="79" spans="1:5" hidden="1">
      <c r="A79" s="10">
        <v>75</v>
      </c>
      <c r="B79" s="8" t="s">
        <v>10</v>
      </c>
      <c r="C79" s="4" t="e">
        <f>#REF!</f>
        <v>#REF!</v>
      </c>
      <c r="D79" s="4" t="e">
        <f>#REF!</f>
        <v>#REF!</v>
      </c>
      <c r="E79" s="6" t="e">
        <f t="shared" si="1"/>
        <v>#REF!</v>
      </c>
    </row>
    <row r="80" spans="1:5">
      <c r="A80" s="10">
        <v>76</v>
      </c>
      <c r="B80" s="8" t="s">
        <v>9</v>
      </c>
      <c r="C80" s="4" t="e">
        <f>#REF!</f>
        <v>#REF!</v>
      </c>
      <c r="D80" s="4" t="e">
        <f>#REF!</f>
        <v>#REF!</v>
      </c>
      <c r="E80" s="6" t="e">
        <f t="shared" si="1"/>
        <v>#REF!</v>
      </c>
    </row>
    <row r="81" spans="1:5" hidden="1">
      <c r="A81" s="10">
        <v>77</v>
      </c>
      <c r="B81" s="8" t="s">
        <v>76</v>
      </c>
      <c r="C81" s="4" t="e">
        <f>#REF!</f>
        <v>#REF!</v>
      </c>
      <c r="D81" s="4" t="e">
        <f>#REF!</f>
        <v>#REF!</v>
      </c>
      <c r="E81" s="6" t="e">
        <f t="shared" si="1"/>
        <v>#REF!</v>
      </c>
    </row>
    <row r="82" spans="1:5" hidden="1">
      <c r="A82" s="10">
        <v>78</v>
      </c>
      <c r="B82" s="8" t="s">
        <v>40</v>
      </c>
      <c r="C82" s="4" t="e">
        <f>#REF!</f>
        <v>#REF!</v>
      </c>
      <c r="D82" s="4" t="e">
        <f>#REF!</f>
        <v>#REF!</v>
      </c>
      <c r="E82" s="6" t="e">
        <f t="shared" si="1"/>
        <v>#REF!</v>
      </c>
    </row>
    <row r="83" spans="1:5" hidden="1">
      <c r="A83" s="10">
        <v>79</v>
      </c>
      <c r="B83" s="9" t="s">
        <v>51</v>
      </c>
      <c r="C83" s="4" t="e">
        <f>#REF!</f>
        <v>#REF!</v>
      </c>
      <c r="D83" s="4" t="e">
        <f>#REF!</f>
        <v>#REF!</v>
      </c>
      <c r="E83" s="6" t="e">
        <f t="shared" si="1"/>
        <v>#REF!</v>
      </c>
    </row>
    <row r="84" spans="1:5" hidden="1">
      <c r="A84" s="10">
        <v>80</v>
      </c>
      <c r="B84" s="8" t="s">
        <v>32</v>
      </c>
      <c r="C84" s="4" t="e">
        <f>#REF!</f>
        <v>#REF!</v>
      </c>
      <c r="D84" s="4" t="e">
        <f>#REF!</f>
        <v>#REF!</v>
      </c>
      <c r="E84" s="6" t="e">
        <f t="shared" si="1"/>
        <v>#REF!</v>
      </c>
    </row>
    <row r="85" spans="1:5" hidden="1">
      <c r="A85" s="10">
        <v>81</v>
      </c>
      <c r="B85" s="8" t="s">
        <v>7</v>
      </c>
      <c r="C85" s="4" t="e">
        <f>#REF!</f>
        <v>#REF!</v>
      </c>
      <c r="D85" s="4" t="e">
        <f>#REF!</f>
        <v>#REF!</v>
      </c>
      <c r="E85" s="6" t="e">
        <f t="shared" si="1"/>
        <v>#REF!</v>
      </c>
    </row>
    <row r="86" spans="1:5" hidden="1">
      <c r="A86" s="10">
        <v>82</v>
      </c>
      <c r="B86" s="9" t="s">
        <v>61</v>
      </c>
      <c r="C86" s="4" t="e">
        <f>#REF!</f>
        <v>#REF!</v>
      </c>
      <c r="D86" s="4" t="e">
        <f>#REF!</f>
        <v>#REF!</v>
      </c>
      <c r="E86" s="6" t="e">
        <f t="shared" si="1"/>
        <v>#REF!</v>
      </c>
    </row>
    <row r="87" spans="1:5" hidden="1">
      <c r="A87" s="10">
        <v>83</v>
      </c>
      <c r="B87" s="8" t="s">
        <v>21</v>
      </c>
      <c r="C87" s="4" t="e">
        <f>#REF!</f>
        <v>#REF!</v>
      </c>
      <c r="D87" s="4" t="e">
        <f>#REF!</f>
        <v>#REF!</v>
      </c>
      <c r="E87" s="6" t="e">
        <f t="shared" si="1"/>
        <v>#REF!</v>
      </c>
    </row>
    <row r="88" spans="1:5" hidden="1">
      <c r="A88" s="10">
        <v>84</v>
      </c>
      <c r="B88" s="8" t="s">
        <v>58</v>
      </c>
      <c r="C88" s="4" t="e">
        <f>#REF!</f>
        <v>#REF!</v>
      </c>
      <c r="D88" s="4" t="e">
        <f>#REF!</f>
        <v>#REF!</v>
      </c>
      <c r="E88" s="6" t="e">
        <f t="shared" si="1"/>
        <v>#REF!</v>
      </c>
    </row>
    <row r="89" spans="1:5">
      <c r="A89" s="11">
        <v>85</v>
      </c>
      <c r="B89" s="12" t="s">
        <v>115</v>
      </c>
      <c r="C89" s="11" t="e">
        <f>#REF!</f>
        <v>#REF!</v>
      </c>
      <c r="D89" s="11" t="e">
        <f>#REF!</f>
        <v>#REF!</v>
      </c>
      <c r="E89" s="6" t="e">
        <f>D89/C89</f>
        <v>#REF!</v>
      </c>
    </row>
    <row r="90" spans="1:5" hidden="1">
      <c r="A90" s="11">
        <v>86</v>
      </c>
      <c r="B90" s="8" t="s">
        <v>41</v>
      </c>
      <c r="C90" s="4" t="e">
        <f>#REF!</f>
        <v>#REF!</v>
      </c>
      <c r="D90" s="4" t="e">
        <f>#REF!</f>
        <v>#REF!</v>
      </c>
      <c r="E90" s="6" t="e">
        <f t="shared" si="1"/>
        <v>#REF!</v>
      </c>
    </row>
    <row r="91" spans="1:5" hidden="1">
      <c r="A91" s="11">
        <v>87</v>
      </c>
      <c r="B91" s="8" t="s">
        <v>24</v>
      </c>
      <c r="C91" s="4" t="e">
        <f>#REF!</f>
        <v>#REF!</v>
      </c>
      <c r="D91" s="4" t="e">
        <f>#REF!</f>
        <v>#REF!</v>
      </c>
      <c r="E91" s="6" t="e">
        <f t="shared" si="1"/>
        <v>#REF!</v>
      </c>
    </row>
    <row r="92" spans="1:5" hidden="1">
      <c r="A92" s="11">
        <v>88</v>
      </c>
      <c r="B92" s="9" t="s">
        <v>50</v>
      </c>
      <c r="C92" s="4" t="e">
        <f>#REF!</f>
        <v>#REF!</v>
      </c>
      <c r="D92" s="4" t="e">
        <f>#REF!</f>
        <v>#REF!</v>
      </c>
      <c r="E92" s="6" t="e">
        <f t="shared" si="1"/>
        <v>#REF!</v>
      </c>
    </row>
    <row r="93" spans="1:5" hidden="1">
      <c r="A93" s="11">
        <v>89</v>
      </c>
      <c r="B93" s="8" t="s">
        <v>12</v>
      </c>
      <c r="C93" s="4" t="e">
        <f>#REF!</f>
        <v>#REF!</v>
      </c>
      <c r="D93" s="4" t="e">
        <f>#REF!</f>
        <v>#REF!</v>
      </c>
      <c r="E93" s="6" t="e">
        <f t="shared" si="1"/>
        <v>#REF!</v>
      </c>
    </row>
    <row r="94" spans="1:5">
      <c r="A94" s="11">
        <v>90</v>
      </c>
      <c r="B94" s="8" t="s">
        <v>39</v>
      </c>
      <c r="C94" s="4" t="e">
        <f>#REF!</f>
        <v>#REF!</v>
      </c>
      <c r="D94" s="4" t="e">
        <f>#REF!</f>
        <v>#REF!</v>
      </c>
      <c r="E94" s="6" t="e">
        <f t="shared" si="1"/>
        <v>#REF!</v>
      </c>
    </row>
    <row r="95" spans="1:5" hidden="1">
      <c r="A95" s="10">
        <v>90</v>
      </c>
      <c r="B95" s="5" t="s">
        <v>16</v>
      </c>
      <c r="C95" s="4" t="e">
        <f>#REF!</f>
        <v>#REF!</v>
      </c>
      <c r="D95" s="4" t="e">
        <f>#REF!</f>
        <v>#REF!</v>
      </c>
      <c r="E95" s="6" t="e">
        <f t="shared" si="1"/>
        <v>#REF!</v>
      </c>
    </row>
    <row r="96" spans="1:5" hidden="1">
      <c r="A96" s="10">
        <v>91</v>
      </c>
      <c r="B96" s="5" t="s">
        <v>71</v>
      </c>
      <c r="C96" s="4" t="e">
        <f>#REF!</f>
        <v>#REF!</v>
      </c>
      <c r="D96" s="4" t="e">
        <f>#REF!</f>
        <v>#REF!</v>
      </c>
      <c r="E96" s="6" t="e">
        <f t="shared" si="1"/>
        <v>#REF!</v>
      </c>
    </row>
    <row r="97" spans="1:5" hidden="1">
      <c r="A97" s="10">
        <v>92</v>
      </c>
      <c r="B97" s="5" t="s">
        <v>17</v>
      </c>
      <c r="C97" s="4" t="e">
        <f>#REF!</f>
        <v>#REF!</v>
      </c>
      <c r="D97" s="4" t="e">
        <f>#REF!</f>
        <v>#REF!</v>
      </c>
      <c r="E97" s="6" t="e">
        <f t="shared" si="1"/>
        <v>#REF!</v>
      </c>
    </row>
    <row r="98" spans="1:5" hidden="1">
      <c r="A98" s="10">
        <v>93</v>
      </c>
      <c r="B98" s="5" t="s">
        <v>77</v>
      </c>
      <c r="C98" s="4" t="e">
        <f>#REF!</f>
        <v>#REF!</v>
      </c>
      <c r="D98" s="4" t="e">
        <f>#REF!</f>
        <v>#REF!</v>
      </c>
      <c r="E98" s="6" t="e">
        <f t="shared" si="1"/>
        <v>#REF!</v>
      </c>
    </row>
    <row r="99" spans="1:5" hidden="1">
      <c r="A99" s="10">
        <v>94</v>
      </c>
      <c r="B99" s="5" t="s">
        <v>78</v>
      </c>
      <c r="C99" s="4" t="e">
        <f>#REF!</f>
        <v>#REF!</v>
      </c>
      <c r="D99" s="4" t="e">
        <f>#REF!</f>
        <v>#REF!</v>
      </c>
      <c r="E99" s="6" t="e">
        <f t="shared" si="1"/>
        <v>#REF!</v>
      </c>
    </row>
    <row r="100" spans="1:5" hidden="1">
      <c r="A100" s="10">
        <v>95</v>
      </c>
      <c r="B100" s="5" t="s">
        <v>91</v>
      </c>
      <c r="C100" s="4" t="e">
        <f>#REF!</f>
        <v>#REF!</v>
      </c>
      <c r="D100" s="4" t="e">
        <f>#REF!</f>
        <v>#REF!</v>
      </c>
      <c r="E100" s="13" t="e">
        <f>D100/C100</f>
        <v>#REF!</v>
      </c>
    </row>
    <row r="101" spans="1:5">
      <c r="A101" s="67" t="s">
        <v>72</v>
      </c>
      <c r="B101" s="67"/>
      <c r="C101" s="4" t="e">
        <f>SUM(C5:C100)</f>
        <v>#REF!</v>
      </c>
      <c r="D101" s="4" t="e">
        <f>SUM(D5:D100)</f>
        <v>#REF!</v>
      </c>
      <c r="E101" s="13" t="e">
        <f>D101/C101</f>
        <v>#REF!</v>
      </c>
    </row>
  </sheetData>
  <mergeCells count="5">
    <mergeCell ref="A101:B101"/>
    <mergeCell ref="A1:E1"/>
    <mergeCell ref="A2:E2"/>
    <mergeCell ref="A3:B3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 Final Requisition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Zia</dc:creator>
  <cp:lastModifiedBy>8801715116767</cp:lastModifiedBy>
  <dcterms:created xsi:type="dcterms:W3CDTF">2014-01-11T01:29:30Z</dcterms:created>
  <dcterms:modified xsi:type="dcterms:W3CDTF">2021-05-24T03:47:59Z</dcterms:modified>
</cp:coreProperties>
</file>