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30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<sst xmlns="http://schemas.openxmlformats.org/spreadsheetml/2006/main" count="179" uniqueCount="103">
  <si>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</si>
  <si>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</si>
  <si>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</si>
  <si>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</si>
  <si>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</si>
  <si>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</si>
  <si>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</si>
  <si>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</si>
  <si>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</si>
  <si>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</si>
  <si>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</si>
  <si>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</si>
  <si>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</si>
  <si>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</si>
  <si>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</si>
  <si>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</si>
  <si>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</si>
  <si>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</si>
  <si>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</si>
  <si>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</si>
  <si>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</si>
  <si>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</si>
  <si>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</si>
  <si>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</si>
  <si>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</si>
  <si>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</si>
  <si>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</si>
  <si>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</si>
  <si>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</si>
  <si>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</si>
  <si>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</si>
  <si>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</si>
  <si>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</si>
  <si>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</si>
  <si>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</si>
  <si>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</si>
  <si>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</si>
  <si>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</si>
  <si>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</si>
  <si>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</si>
  <si>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</si>
  <si>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</si>
  <si>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</si>
  <si>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</si>
  <si>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</si>
  <si>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</si>
  <si>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</si>
  <si>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</si>
  <si>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</si>
  <si>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</si>
  <si>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</si>
  <si>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</si>
  <si>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</si>
  <si>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</si>
  <si>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</si>
  <si>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</si>
  <si>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</si>
  <si>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</si>
  <si>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</si>
  <si>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</si>
  <si>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</si>
  <si>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</si>
  <si>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</si>
  <si>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</si>
  <si>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</si>
  <si>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</si>
  <si>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</si>
  <si>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</si>
  <si>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</si>
  <si>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</si>
  <si>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</si>
  <si>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</si>
  <si>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</si>
  <si>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</si>
  <si>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</si>
  <si>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</si>
  <si>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</si>
  <si>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</si>
  <si>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</si>
  <si>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</si>
  <si>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</si>
  <si>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</si>
  <si>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</si>
  <si>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</si>
  <si>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</si>
  <si>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</si>
  <si>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</si>
  <si>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</si>
  <si>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</si>
  <si>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</si>
  <si>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</si>
  <si>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</si>
  <si>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</si>
  <si>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</si>
  <si>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</si>
  <si>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</si>
  <si>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27.10.2021</t>
  </si>
  <si>
    <t>Borsha Computer</t>
  </si>
  <si>
    <t>28.10.2021</t>
  </si>
  <si>
    <t>Jafor TSM</t>
  </si>
  <si>
    <t>30.10.2021</t>
  </si>
  <si>
    <t>Date: 30.10.2021</t>
  </si>
  <si>
    <t>c25s/128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</si>
</sst>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94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96</v>
      </c>
      <c r="C29" s="19">
        <v>600000</v>
      </c>
      <c r="D29" s="166">
        <v>224000</v>
      </c>
      <c r="E29" s="198">
        <f t="shared" si="0"/>
        <v>1648350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98</v>
      </c>
      <c r="C30" s="19">
        <v>670000</v>
      </c>
      <c r="D30" s="166">
        <v>1310500</v>
      </c>
      <c r="E30" s="198">
        <f t="shared" si="0"/>
        <v>1007850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100</v>
      </c>
      <c r="C31" s="19">
        <v>0</v>
      </c>
      <c r="D31" s="19">
        <v>0</v>
      </c>
      <c r="E31" s="198">
        <f t="shared" si="0"/>
        <v>1007850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1007850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1007850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1007850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1007850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1007850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1007850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1007850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1007850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1007850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1007850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1007850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1007850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1007850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1007850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1007850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1007850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1007850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1007850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1007850</v>
      </c>
      <c r="F50" s="12"/>
      <c r="G50" s="1"/>
      <c r="H50" s="15"/>
    </row>
    <row r="51" spans="2:8">
      <c r="B51" s="25"/>
      <c r="C51" s="21">
        <f>SUM(C5:C50)</f>
        <v>13137100</v>
      </c>
      <c r="D51" s="21">
        <f>SUM(D5:D50)</f>
        <v>12129250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4" t="s">
        <v>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118" customFormat="1" ht="18">
      <c r="A2" s="275" t="s">
        <v>47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119" customFormat="1" ht="16.5" thickBot="1">
      <c r="A3" s="276" t="s">
        <v>68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9"/>
      <c r="T3" s="5"/>
      <c r="U3" s="5"/>
      <c r="V3" s="5"/>
      <c r="W3" s="5"/>
      <c r="X3" s="11"/>
    </row>
    <row r="4" spans="1:24" s="121" customFormat="1">
      <c r="A4" s="279" t="s">
        <v>29</v>
      </c>
      <c r="B4" s="281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2" t="s">
        <v>61</v>
      </c>
      <c r="O4" s="270" t="s">
        <v>16</v>
      </c>
      <c r="P4" s="28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94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 t="s">
        <v>96</v>
      </c>
      <c r="B28" s="137"/>
      <c r="C28" s="130"/>
      <c r="D28" s="138"/>
      <c r="E28" s="138"/>
      <c r="F28" s="138"/>
      <c r="G28" s="138">
        <v>100</v>
      </c>
      <c r="H28" s="138"/>
      <c r="I28" s="138">
        <v>110</v>
      </c>
      <c r="J28" s="138">
        <v>160</v>
      </c>
      <c r="K28" s="138"/>
      <c r="L28" s="138"/>
      <c r="M28" s="168"/>
      <c r="N28" s="138"/>
      <c r="O28" s="138"/>
      <c r="P28" s="140"/>
      <c r="Q28" s="134">
        <f t="shared" si="0"/>
        <v>370</v>
      </c>
      <c r="R28" s="135"/>
      <c r="S28" s="4"/>
      <c r="T28" s="147"/>
      <c r="U28" s="147"/>
    </row>
    <row r="29" spans="1:23" s="9" customFormat="1">
      <c r="A29" s="129" t="s">
        <v>98</v>
      </c>
      <c r="B29" s="137">
        <v>500</v>
      </c>
      <c r="C29" s="130"/>
      <c r="D29" s="138"/>
      <c r="E29" s="138"/>
      <c r="F29" s="138"/>
      <c r="G29" s="138">
        <v>70</v>
      </c>
      <c r="H29" s="138"/>
      <c r="I29" s="138">
        <v>220</v>
      </c>
      <c r="J29" s="138">
        <v>160</v>
      </c>
      <c r="K29" s="138"/>
      <c r="L29" s="138"/>
      <c r="M29" s="168"/>
      <c r="N29" s="138"/>
      <c r="O29" s="138"/>
      <c r="P29" s="140"/>
      <c r="Q29" s="134">
        <f t="shared" si="0"/>
        <v>950</v>
      </c>
      <c r="R29" s="135"/>
      <c r="S29" s="147"/>
      <c r="T29" s="148"/>
      <c r="U29" s="148"/>
    </row>
    <row r="30" spans="1:23" s="9" customFormat="1">
      <c r="A30" s="129" t="s">
        <v>100</v>
      </c>
      <c r="B30" s="137"/>
      <c r="C30" s="130"/>
      <c r="D30" s="138"/>
      <c r="E30" s="138"/>
      <c r="F30" s="138"/>
      <c r="G30" s="138">
        <v>50</v>
      </c>
      <c r="H30" s="138"/>
      <c r="I30" s="138">
        <v>100</v>
      </c>
      <c r="J30" s="138">
        <v>160</v>
      </c>
      <c r="K30" s="138"/>
      <c r="L30" s="138"/>
      <c r="M30" s="168"/>
      <c r="N30" s="138"/>
      <c r="O30" s="138"/>
      <c r="P30" s="140"/>
      <c r="Q30" s="134">
        <f t="shared" si="0"/>
        <v>310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1900</v>
      </c>
      <c r="H37" s="156">
        <f t="shared" si="1"/>
        <v>0</v>
      </c>
      <c r="I37" s="156">
        <f t="shared" si="1"/>
        <v>2910</v>
      </c>
      <c r="J37" s="156">
        <f t="shared" si="1"/>
        <v>3560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17195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5" sqref="F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-290410</v>
      </c>
      <c r="D31" s="44"/>
      <c r="E31" s="44">
        <f t="shared" si="0"/>
        <v>-290410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-290410</v>
      </c>
      <c r="D33" s="44">
        <f>SUM(D5:D32)</f>
        <v>0</v>
      </c>
      <c r="E33" s="44">
        <f>SUM(E5:E32)</f>
        <v>-290410</v>
      </c>
      <c r="F33" s="44">
        <f>B33-E33</f>
        <v>290410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95</v>
      </c>
      <c r="B44" s="40"/>
      <c r="C44" s="221">
        <v>34000</v>
      </c>
      <c r="D44" s="40" t="s">
        <v>94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96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97</v>
      </c>
      <c r="B47" s="40"/>
      <c r="C47" s="221">
        <v>26000</v>
      </c>
      <c r="D47" s="44" t="s">
        <v>96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99</v>
      </c>
      <c r="B48" s="40" t="s">
        <v>102</v>
      </c>
      <c r="C48" s="221">
        <v>2500</v>
      </c>
      <c r="D48" s="44" t="s">
        <v>98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290410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290410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5" zoomScaleNormal="100" workbookViewId="0">
      <selection activeCell="I11" sqref="I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101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3142720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296350</v>
      </c>
      <c r="C6" s="35"/>
      <c r="D6" s="189" t="s">
        <v>92</v>
      </c>
      <c r="E6" s="201">
        <v>1007850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824125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17195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290410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279155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1000000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6279155</v>
      </c>
      <c r="C16" s="33"/>
      <c r="D16" s="189" t="s">
        <v>6</v>
      </c>
      <c r="E16" s="201">
        <f>E5+E6+E7+E10+E11+E12</f>
        <v>6279155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2021-10-30T13:43:54Z</dcterms:modified>
</cp:coreProperties>
</file>