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31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Realme RSM Appayon
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Chaskoir Route Visit 
all DA Cost with Rofiqul singra</t>
        </r>
      </text>
    </comment>
  </commentList>
</comments>
</file>

<file path=xl/sharedStrings.xml><?xml version="1.0" encoding="utf-8"?>
<sst xmlns="http://schemas.openxmlformats.org/spreadsheetml/2006/main" count="182" uniqueCount="105">
  <si>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</si>
  <si>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</si>
  <si>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</si>
  <si>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</si>
  <si>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</si>
  <si>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</si>
  <si>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</si>
  <si>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</si>
  <si>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</si>
  <si>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</si>
  <si>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</si>
  <si>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</si>
  <si>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</si>
  <si>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</si>
  <si>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</si>
  <si>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</si>
  <si>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</si>
  <si>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</si>
  <si>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</si>
  <si>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</si>
  <si>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</si>
  <si>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</si>
  <si>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</si>
  <si>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</si>
  <si>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</si>
  <si>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</si>
  <si>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</si>
  <si>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</si>
  <si>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</si>
  <si>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</si>
  <si>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</si>
  <si>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</si>
  <si>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</si>
  <si>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</si>
  <si>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</si>
  <si>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</si>
  <si>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</si>
  <si>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</si>
  <si>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</si>
  <si>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</si>
  <si>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</si>
  <si>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</si>
  <si>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</si>
  <si>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</si>
  <si>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</si>
  <si>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</si>
  <si>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</si>
  <si>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</si>
  <si>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</si>
  <si>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</si>
  <si>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</si>
  <si>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</si>
  <si>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</si>
  <si>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</si>
  <si>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</si>
  <si>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</si>
  <si>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</si>
  <si>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</si>
  <si>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</si>
  <si>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</si>
  <si>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</si>
  <si>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</si>
  <si>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</si>
  <si>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</si>
  <si>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</si>
  <si>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</si>
  <si>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</si>
  <si>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</si>
  <si>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</si>
  <si>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</si>
  <si>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</si>
  <si>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</si>
  <si>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</si>
  <si>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</si>
  <si>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</si>
  <si>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</si>
  <si>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</si>
  <si>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</si>
  <si>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</si>
  <si>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</si>
  <si>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</si>
  <si>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</si>
  <si>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</si>
  <si>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</si>
  <si>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</si>
  <si>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</si>
  <si>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</si>
  <si>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City Bank Deposit</t>
  </si>
  <si>
    <t>Direct Deposit Ishwardi to Doasheng</t>
  </si>
  <si>
    <t>23.10.2021</t>
  </si>
  <si>
    <t>24.10.2021</t>
  </si>
  <si>
    <t>Bank</t>
  </si>
  <si>
    <t>25.10.2021</t>
  </si>
  <si>
    <t>26.10.2021</t>
  </si>
  <si>
    <t>Biswash Telecom</t>
  </si>
  <si>
    <t>27.10.2021</t>
  </si>
  <si>
    <t>Borsha Computer</t>
  </si>
  <si>
    <t>28.10.2021</t>
  </si>
  <si>
    <t>Jafor TSM</t>
  </si>
  <si>
    <t>30.10.2021</t>
  </si>
  <si>
    <t>c25s/128</t>
  </si>
  <si>
    <t>31.10.2021</t>
  </si>
  <si>
    <t>Symphony</t>
  </si>
  <si>
    <t>Desh Telecom(Haider)</t>
  </si>
  <si>
    <t>Date: 31.10.2021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</si>
</sst>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E32" sqref="E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0</v>
      </c>
      <c r="D24" s="166"/>
      <c r="E24" s="198">
        <f t="shared" si="0"/>
        <v>179800</v>
      </c>
      <c r="F24" s="264" t="s">
        <v>87</v>
      </c>
      <c r="G24" s="265" t="s">
        <v>88</v>
      </c>
      <c r="H24" s="1"/>
      <c r="I24" s="1"/>
      <c r="J24" s="15"/>
      <c r="K24" s="15"/>
    </row>
    <row r="25" spans="1:11">
      <c r="A25" s="15"/>
      <c r="B25" s="20" t="s">
        <v>89</v>
      </c>
      <c r="C25" s="19">
        <v>0</v>
      </c>
      <c r="D25" s="19">
        <v>0</v>
      </c>
      <c r="E25" s="198">
        <f t="shared" si="0"/>
        <v>179800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 t="s">
        <v>90</v>
      </c>
      <c r="C26" s="19">
        <v>1850000</v>
      </c>
      <c r="D26" s="166">
        <v>613250</v>
      </c>
      <c r="E26" s="198">
        <f t="shared" si="0"/>
        <v>1416550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92</v>
      </c>
      <c r="C27" s="19">
        <v>600000</v>
      </c>
      <c r="D27" s="166">
        <v>82900</v>
      </c>
      <c r="E27" s="198">
        <f t="shared" si="0"/>
        <v>1933650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93</v>
      </c>
      <c r="C28" s="19">
        <v>300000</v>
      </c>
      <c r="D28" s="166">
        <v>961300</v>
      </c>
      <c r="E28" s="198">
        <f t="shared" si="0"/>
        <v>1272350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95</v>
      </c>
      <c r="C29" s="19">
        <v>600000</v>
      </c>
      <c r="D29" s="166">
        <v>224000</v>
      </c>
      <c r="E29" s="198">
        <f t="shared" si="0"/>
        <v>1648350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97</v>
      </c>
      <c r="C30" s="19">
        <v>670000</v>
      </c>
      <c r="D30" s="166">
        <v>1310500</v>
      </c>
      <c r="E30" s="198">
        <f t="shared" si="0"/>
        <v>1007850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99</v>
      </c>
      <c r="C31" s="19">
        <v>0</v>
      </c>
      <c r="D31" s="19">
        <v>0</v>
      </c>
      <c r="E31" s="198">
        <f t="shared" si="0"/>
        <v>1007850</v>
      </c>
      <c r="F31" s="12"/>
      <c r="G31" s="1"/>
      <c r="H31" s="1"/>
      <c r="I31" s="1"/>
      <c r="J31" s="15"/>
      <c r="K31" s="15"/>
    </row>
    <row r="32" spans="1:11">
      <c r="A32" s="15"/>
      <c r="B32" s="20" t="s">
        <v>101</v>
      </c>
      <c r="C32" s="19">
        <v>410000</v>
      </c>
      <c r="D32" s="258">
        <v>352200</v>
      </c>
      <c r="E32" s="198">
        <f t="shared" si="0"/>
        <v>1065650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1065650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1065650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1065650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1065650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1065650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1065650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1065650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1065650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1065650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1065650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1065650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1065650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1065650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1065650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1065650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1065650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1065650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1065650</v>
      </c>
      <c r="F50" s="12"/>
      <c r="G50" s="1"/>
      <c r="H50" s="15"/>
    </row>
    <row r="51" spans="2:8">
      <c r="B51" s="25"/>
      <c r="C51" s="21">
        <f>SUM(C5:C50)</f>
        <v>13547100</v>
      </c>
      <c r="D51" s="21">
        <f>SUM(D5:D50)</f>
        <v>12481450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2" t="s">
        <v>14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118" customFormat="1" ht="18">
      <c r="A2" s="273" t="s">
        <v>47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119" customFormat="1" ht="16.5" thickBot="1">
      <c r="A3" s="274" t="s">
        <v>68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9"/>
      <c r="T3" s="5"/>
      <c r="U3" s="5"/>
      <c r="V3" s="5"/>
      <c r="W3" s="5"/>
      <c r="X3" s="11"/>
    </row>
    <row r="4" spans="1:24" s="121" customFormat="1">
      <c r="A4" s="277" t="s">
        <v>29</v>
      </c>
      <c r="B4" s="279" t="s">
        <v>30</v>
      </c>
      <c r="C4" s="268" t="s">
        <v>31</v>
      </c>
      <c r="D4" s="268" t="s">
        <v>32</v>
      </c>
      <c r="E4" s="268" t="s">
        <v>33</v>
      </c>
      <c r="F4" s="268" t="s">
        <v>34</v>
      </c>
      <c r="G4" s="268" t="s">
        <v>35</v>
      </c>
      <c r="H4" s="268" t="s">
        <v>58</v>
      </c>
      <c r="I4" s="268" t="s">
        <v>36</v>
      </c>
      <c r="J4" s="268" t="s">
        <v>37</v>
      </c>
      <c r="K4" s="268" t="s">
        <v>38</v>
      </c>
      <c r="L4" s="268" t="s">
        <v>39</v>
      </c>
      <c r="M4" s="268" t="s">
        <v>40</v>
      </c>
      <c r="N4" s="270" t="s">
        <v>61</v>
      </c>
      <c r="O4" s="283" t="s">
        <v>16</v>
      </c>
      <c r="P4" s="281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8"/>
      <c r="B5" s="280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1"/>
      <c r="O5" s="284"/>
      <c r="P5" s="282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89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110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550</v>
      </c>
      <c r="R24" s="135"/>
      <c r="S24" s="4"/>
      <c r="U24" s="146"/>
      <c r="V24" s="146"/>
      <c r="W24" s="146"/>
    </row>
    <row r="25" spans="1:23" s="145" customFormat="1">
      <c r="A25" s="129" t="s">
        <v>90</v>
      </c>
      <c r="B25" s="137"/>
      <c r="C25" s="130"/>
      <c r="D25" s="138"/>
      <c r="E25" s="138"/>
      <c r="F25" s="138"/>
      <c r="G25" s="138">
        <v>70</v>
      </c>
      <c r="H25" s="138"/>
      <c r="I25" s="138">
        <v>45</v>
      </c>
      <c r="J25" s="138">
        <v>80</v>
      </c>
      <c r="K25" s="138"/>
      <c r="L25" s="138"/>
      <c r="M25" s="168"/>
      <c r="N25" s="138"/>
      <c r="O25" s="138"/>
      <c r="P25" s="140"/>
      <c r="Q25" s="134">
        <f t="shared" si="0"/>
        <v>195</v>
      </c>
      <c r="R25" s="144"/>
      <c r="S25" s="4"/>
    </row>
    <row r="26" spans="1:23" s="9" customFormat="1">
      <c r="A26" s="129" t="s">
        <v>92</v>
      </c>
      <c r="B26" s="137">
        <v>500</v>
      </c>
      <c r="C26" s="130"/>
      <c r="D26" s="138"/>
      <c r="E26" s="138"/>
      <c r="F26" s="138"/>
      <c r="G26" s="138"/>
      <c r="H26" s="138"/>
      <c r="I26" s="138">
        <v>15</v>
      </c>
      <c r="J26" s="138">
        <v>80</v>
      </c>
      <c r="K26" s="138"/>
      <c r="L26" s="138"/>
      <c r="M26" s="168"/>
      <c r="N26" s="138"/>
      <c r="O26" s="138"/>
      <c r="P26" s="140"/>
      <c r="Q26" s="134">
        <f t="shared" si="0"/>
        <v>595</v>
      </c>
      <c r="R26" s="135"/>
      <c r="S26" s="4"/>
    </row>
    <row r="27" spans="1:23" s="9" customFormat="1">
      <c r="A27" s="129" t="s">
        <v>93</v>
      </c>
      <c r="B27" s="137"/>
      <c r="C27" s="130"/>
      <c r="D27" s="138"/>
      <c r="E27" s="138"/>
      <c r="F27" s="138"/>
      <c r="G27" s="138"/>
      <c r="H27" s="138"/>
      <c r="I27" s="138">
        <v>100</v>
      </c>
      <c r="J27" s="138">
        <v>440</v>
      </c>
      <c r="K27" s="138"/>
      <c r="L27" s="138"/>
      <c r="M27" s="168"/>
      <c r="N27" s="138"/>
      <c r="O27" s="138"/>
      <c r="P27" s="140"/>
      <c r="Q27" s="134">
        <f t="shared" si="0"/>
        <v>540</v>
      </c>
      <c r="R27" s="135"/>
      <c r="S27" s="4"/>
    </row>
    <row r="28" spans="1:23" s="9" customFormat="1">
      <c r="A28" s="129" t="s">
        <v>95</v>
      </c>
      <c r="B28" s="137"/>
      <c r="C28" s="130"/>
      <c r="D28" s="138"/>
      <c r="E28" s="138"/>
      <c r="F28" s="138"/>
      <c r="G28" s="138">
        <v>100</v>
      </c>
      <c r="H28" s="138"/>
      <c r="I28" s="138">
        <v>110</v>
      </c>
      <c r="J28" s="138">
        <v>160</v>
      </c>
      <c r="K28" s="138"/>
      <c r="L28" s="138"/>
      <c r="M28" s="168"/>
      <c r="N28" s="138"/>
      <c r="O28" s="138"/>
      <c r="P28" s="140"/>
      <c r="Q28" s="134">
        <f t="shared" si="0"/>
        <v>370</v>
      </c>
      <c r="R28" s="135"/>
      <c r="S28" s="4"/>
      <c r="T28" s="147"/>
      <c r="U28" s="147"/>
    </row>
    <row r="29" spans="1:23" s="9" customFormat="1">
      <c r="A29" s="129" t="s">
        <v>97</v>
      </c>
      <c r="B29" s="137">
        <v>500</v>
      </c>
      <c r="C29" s="130"/>
      <c r="D29" s="138"/>
      <c r="E29" s="138"/>
      <c r="F29" s="138"/>
      <c r="G29" s="138">
        <v>70</v>
      </c>
      <c r="H29" s="138"/>
      <c r="I29" s="138">
        <v>220</v>
      </c>
      <c r="J29" s="138">
        <v>160</v>
      </c>
      <c r="K29" s="138"/>
      <c r="L29" s="138"/>
      <c r="M29" s="168"/>
      <c r="N29" s="138"/>
      <c r="O29" s="138"/>
      <c r="P29" s="140"/>
      <c r="Q29" s="134">
        <f t="shared" si="0"/>
        <v>950</v>
      </c>
      <c r="R29" s="135"/>
      <c r="S29" s="147"/>
      <c r="T29" s="148"/>
      <c r="U29" s="148"/>
    </row>
    <row r="30" spans="1:23" s="9" customFormat="1">
      <c r="A30" s="129" t="s">
        <v>99</v>
      </c>
      <c r="B30" s="137"/>
      <c r="C30" s="130"/>
      <c r="D30" s="138"/>
      <c r="E30" s="138"/>
      <c r="F30" s="138"/>
      <c r="G30" s="138">
        <v>50</v>
      </c>
      <c r="H30" s="138"/>
      <c r="I30" s="138">
        <v>100</v>
      </c>
      <c r="J30" s="138">
        <v>160</v>
      </c>
      <c r="K30" s="138"/>
      <c r="L30" s="138"/>
      <c r="M30" s="168"/>
      <c r="N30" s="138"/>
      <c r="O30" s="138"/>
      <c r="P30" s="140"/>
      <c r="Q30" s="134">
        <f t="shared" si="0"/>
        <v>310</v>
      </c>
      <c r="R30" s="135"/>
      <c r="S30" s="147"/>
      <c r="T30" s="147"/>
      <c r="U30" s="147"/>
    </row>
    <row r="31" spans="1:23" s="9" customFormat="1">
      <c r="A31" s="129" t="s">
        <v>101</v>
      </c>
      <c r="B31" s="137"/>
      <c r="C31" s="130">
        <v>440</v>
      </c>
      <c r="D31" s="138"/>
      <c r="E31" s="138"/>
      <c r="F31" s="138"/>
      <c r="G31" s="138">
        <v>50</v>
      </c>
      <c r="H31" s="138"/>
      <c r="I31" s="149">
        <v>100</v>
      </c>
      <c r="J31" s="138">
        <v>160</v>
      </c>
      <c r="K31" s="138"/>
      <c r="L31" s="138"/>
      <c r="M31" s="168"/>
      <c r="N31" s="138"/>
      <c r="O31" s="138"/>
      <c r="P31" s="140"/>
      <c r="Q31" s="134">
        <f t="shared" si="0"/>
        <v>750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4500</v>
      </c>
      <c r="C37" s="156">
        <f t="shared" ref="C37:P37" si="1">SUM(C6:C36)</f>
        <v>890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1950</v>
      </c>
      <c r="H37" s="156">
        <f t="shared" si="1"/>
        <v>0</v>
      </c>
      <c r="I37" s="156">
        <f t="shared" si="1"/>
        <v>3010</v>
      </c>
      <c r="J37" s="156">
        <f t="shared" si="1"/>
        <v>3720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17945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-325560</v>
      </c>
      <c r="D31" s="44"/>
      <c r="E31" s="44">
        <f t="shared" si="0"/>
        <v>-325560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-325560</v>
      </c>
      <c r="D33" s="44">
        <f>SUM(D5:D32)</f>
        <v>0</v>
      </c>
      <c r="E33" s="44">
        <f>SUM(E5:E32)</f>
        <v>-325560</v>
      </c>
      <c r="F33" s="44">
        <f>B33-E33</f>
        <v>325560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94</v>
      </c>
      <c r="B44" s="40"/>
      <c r="C44" s="221">
        <v>34000</v>
      </c>
      <c r="D44" s="40" t="s">
        <v>93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129680</v>
      </c>
      <c r="D46" s="40" t="s">
        <v>95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 t="s">
        <v>96</v>
      </c>
      <c r="B47" s="40"/>
      <c r="C47" s="221">
        <v>26000</v>
      </c>
      <c r="D47" s="44" t="s">
        <v>95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 t="s">
        <v>98</v>
      </c>
      <c r="B48" s="40" t="s">
        <v>100</v>
      </c>
      <c r="C48" s="221">
        <v>2500</v>
      </c>
      <c r="D48" s="44" t="s">
        <v>97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 t="s">
        <v>103</v>
      </c>
      <c r="B49" s="41" t="s">
        <v>102</v>
      </c>
      <c r="C49" s="223">
        <v>36150</v>
      </c>
      <c r="D49" s="76" t="s">
        <v>101</v>
      </c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325560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325560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104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3144610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320170</v>
      </c>
      <c r="C6" s="35"/>
      <c r="D6" s="189" t="s">
        <v>91</v>
      </c>
      <c r="E6" s="201">
        <v>1065650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1315455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17945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22400</v>
      </c>
      <c r="C10" s="33"/>
      <c r="D10" s="189" t="s">
        <v>13</v>
      </c>
      <c r="E10" s="201">
        <v>325560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279825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414500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6279825</v>
      </c>
      <c r="C16" s="33"/>
      <c r="D16" s="189" t="s">
        <v>6</v>
      </c>
      <c r="E16" s="201">
        <f>E5+E6+E7+E10+E11+E12</f>
        <v>6279825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2021-10-31T15:25:47Z</dcterms:modified>
</cp:coreProperties>
</file>