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01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<sst xmlns="http://schemas.openxmlformats.org/spreadsheetml/2006/main" count="452" uniqueCount="201">
  <si>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</si>
  <si>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</si>
  <si>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</si>
  <si>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</si>
  <si>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</si>
  <si>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</si>
  <si>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</si>
  <si>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</si>
  <si>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</si>
  <si>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</si>
  <si>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</si>
  <si>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</si>
  <si>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</si>
  <si>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</si>
  <si>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</si>
  <si>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</si>
  <si>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</si>
  <si>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</si>
  <si>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</si>
  <si>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</si>
  <si>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</si>
  <si>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</si>
  <si>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</si>
  <si>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</si>
  <si>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</si>
  <si>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</si>
  <si>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</si>
  <si>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</si>
  <si>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</si>
  <si>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</si>
  <si>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</si>
  <si>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</si>
  <si>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</si>
  <si>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</si>
  <si>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</si>
  <si>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</si>
  <si>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</si>
  <si>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</si>
  <si>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</si>
  <si>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</si>
  <si>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</si>
  <si>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</si>
  <si>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</si>
  <si>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</si>
  <si>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</si>
  <si>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</si>
  <si>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</si>
  <si>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</si>
  <si>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</si>
  <si>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</si>
  <si>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</si>
  <si>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</si>
  <si>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</si>
  <si>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</si>
  <si>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</si>
  <si>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</si>
  <si>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</si>
  <si>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</si>
  <si>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</si>
  <si>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</si>
  <si>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</si>
  <si>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</si>
  <si>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</si>
  <si>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</si>
  <si>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</si>
  <si>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</si>
  <si>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</si>
  <si>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</si>
  <si>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</si>
  <si>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</si>
  <si>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</si>
  <si>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</si>
  <si>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</si>
  <si>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</si>
  <si>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</si>
  <si>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</si>
  <si>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</si>
  <si>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</si>
  <si>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</si>
  <si>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</si>
  <si>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</si>
  <si>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</si>
  <si>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</si>
  <si>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</si>
  <si>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</si>
  <si>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</si>
  <si>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</si>
  <si>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</si>
  <si>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</si>
  <si>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</si>
  <si>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</si>
  <si>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</si>
  <si>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</si>
  <si>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</si>
  <si>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</si>
  <si>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</si>
  <si>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</si>
  <si>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</si>
  <si>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</si>
  <si>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</si>
  <si>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</si>
  <si>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</si>
  <si>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</si>
  <si>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</si>
  <si>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</si>
  <si>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</si>
  <si>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</si>
  <si>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</si>
  <si>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</si>
  <si>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</si>
  <si>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</si>
  <si>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</si>
  <si>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</si>
  <si>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</si>
  <si>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</si>
  <si>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</si>
  <si>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</si>
  <si>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</si>
  <si>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</si>
  <si>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</si>
  <si>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</si>
  <si>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</si>
  <si>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</si>
  <si>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</si>
  <si>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</si>
  <si>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</si>
  <si>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</si>
  <si>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</si>
  <si>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</si>
  <si>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</si>
  <si>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</si>
  <si>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</si>
  <si>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</si>
  <si>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</si>
  <si>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</si>
  <si>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</si>
  <si>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</si>
  <si>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</si>
  <si>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</si>
  <si>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</si>
  <si>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</si>
  <si>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</si>
  <si>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</si>
  <si>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</si>
  <si>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</si>
  <si>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</si>
  <si>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</si>
  <si>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</si>
  <si>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</si>
  <si>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</si>
  <si>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</si>
  <si>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</si>
  <si>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</si>
  <si>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</si>
  <si>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</si>
  <si>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</si>
  <si>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</si>
  <si>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</si>
  <si>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</si>
  <si>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</si>
  <si>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</si>
  <si>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</si>
  <si>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</si>
  <si>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</si>
  <si>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</si>
  <si>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</si>
  <si>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</si>
  <si>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</si>
  <si>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</si>
  <si>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</si>
  <si>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</si>
  <si>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</si>
  <si>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</si>
  <si>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</si>
  <si>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</si>
  <si>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</si>
  <si>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</si>
  <si>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</si>
  <si>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</si>
  <si>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</si>
  <si>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</si>
  <si>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</si>
  <si>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</si>
  <si>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</si>
  <si>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</si>
  <si>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</si>
  <si>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</si>
  <si>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</si>
  <si>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</si>
  <si>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</si>
  <si>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singra</t>
  </si>
  <si>
    <t>27.06.2021</t>
  </si>
  <si>
    <t>realme(+)</t>
  </si>
  <si>
    <t>30.06.2021</t>
  </si>
  <si>
    <t>Symphony  Balance(-)</t>
  </si>
  <si>
    <t>Dattapara</t>
  </si>
  <si>
    <t>Rafiq Confectionary</t>
  </si>
  <si>
    <t>Date: 01.07.2021</t>
  </si>
  <si>
    <t>01.07.2021</t>
  </si>
  <si>
    <t>Month : July-2021</t>
  </si>
  <si>
    <t>Balance Statement July-2021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</si>
</sst>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G23" sqref="G23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198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/>
      <c r="C8" s="37"/>
      <c r="D8" s="37"/>
      <c r="E8" s="39">
        <f>E7+C8-D8</f>
        <v>7463</v>
      </c>
      <c r="F8" s="30"/>
      <c r="G8" s="2"/>
      <c r="H8" s="2"/>
    </row>
    <row r="9" spans="1:8">
      <c r="A9" s="345"/>
      <c r="B9" s="38"/>
      <c r="C9" s="37"/>
      <c r="D9" s="37"/>
      <c r="E9" s="39">
        <f t="shared" si="0"/>
        <v>7463</v>
      </c>
      <c r="F9" s="30"/>
      <c r="G9" s="2"/>
      <c r="H9" s="2"/>
    </row>
    <row r="10" spans="1:8">
      <c r="A10" s="345"/>
      <c r="B10" s="38"/>
      <c r="C10" s="40"/>
      <c r="D10" s="40"/>
      <c r="E10" s="39">
        <f t="shared" si="0"/>
        <v>7463</v>
      </c>
      <c r="F10" s="30"/>
      <c r="G10" s="2"/>
      <c r="H10" s="2"/>
    </row>
    <row r="11" spans="1:8">
      <c r="A11" s="345"/>
      <c r="B11" s="38"/>
      <c r="C11" s="37"/>
      <c r="D11" s="37"/>
      <c r="E11" s="39">
        <f t="shared" si="0"/>
        <v>7463</v>
      </c>
      <c r="F11" s="30"/>
      <c r="G11" s="2"/>
      <c r="H11" s="2"/>
    </row>
    <row r="12" spans="1:8">
      <c r="A12" s="345"/>
      <c r="B12" s="38"/>
      <c r="C12" s="37"/>
      <c r="D12" s="37"/>
      <c r="E12" s="39">
        <f t="shared" si="0"/>
        <v>7463</v>
      </c>
      <c r="F12" s="30"/>
      <c r="G12" s="41"/>
      <c r="H12" s="2"/>
    </row>
    <row r="13" spans="1:8">
      <c r="A13" s="345"/>
      <c r="B13" s="38"/>
      <c r="C13" s="37"/>
      <c r="D13" s="37"/>
      <c r="E13" s="39">
        <f t="shared" si="0"/>
        <v>7463</v>
      </c>
      <c r="F13" s="30"/>
      <c r="G13" s="2"/>
      <c r="H13" s="42"/>
    </row>
    <row r="14" spans="1:8">
      <c r="A14" s="345"/>
      <c r="B14" s="38"/>
      <c r="C14" s="37"/>
      <c r="D14" s="37"/>
      <c r="E14" s="39">
        <f t="shared" si="0"/>
        <v>7463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7463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7463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7463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7463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7463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7463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7463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7463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7463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7463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7463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7463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7463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7463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7463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7463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7463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7463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7463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7463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5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5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5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5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5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5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5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5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5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5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5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5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5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5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5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5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5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5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5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5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5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5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5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5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5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5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5"/>
      <c r="B83" s="43"/>
      <c r="C83" s="39">
        <f>SUM(C5:C72)</f>
        <v>7463</v>
      </c>
      <c r="D83" s="39">
        <f>SUM(D5:D77)</f>
        <v>0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J10" sqref="J10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199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185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/>
      <c r="B6" s="121"/>
      <c r="C6" s="121"/>
      <c r="D6" s="122"/>
      <c r="E6" s="122"/>
      <c r="F6" s="122"/>
      <c r="G6" s="122"/>
      <c r="H6" s="122"/>
      <c r="I6" s="122"/>
      <c r="J6" s="123"/>
      <c r="K6" s="122"/>
      <c r="L6" s="122"/>
      <c r="M6" s="122"/>
      <c r="N6" s="160"/>
      <c r="O6" s="122"/>
      <c r="P6" s="124"/>
      <c r="Q6" s="125">
        <f t="shared" ref="Q6:Q36" si="0">SUM(B6:P6)</f>
        <v>0</v>
      </c>
      <c r="R6" s="126"/>
      <c r="S6" s="127"/>
      <c r="T6" s="46"/>
      <c r="U6" s="5"/>
      <c r="V6" s="46"/>
      <c r="W6" s="5"/>
    </row>
    <row r="7" spans="1:24" s="21" customFormat="1">
      <c r="A7" s="120"/>
      <c r="B7" s="121"/>
      <c r="C7" s="121"/>
      <c r="D7" s="122"/>
      <c r="E7" s="122"/>
      <c r="F7" s="122"/>
      <c r="G7" s="122"/>
      <c r="H7" s="122"/>
      <c r="I7" s="122"/>
      <c r="J7" s="123"/>
      <c r="K7" s="122"/>
      <c r="L7" s="122"/>
      <c r="M7" s="122"/>
      <c r="N7" s="160"/>
      <c r="O7" s="122"/>
      <c r="P7" s="124"/>
      <c r="Q7" s="125">
        <f t="shared" si="0"/>
        <v>0</v>
      </c>
      <c r="R7" s="126"/>
      <c r="S7" s="46"/>
      <c r="T7" s="46"/>
      <c r="U7" s="46"/>
      <c r="V7" s="46"/>
      <c r="W7" s="46"/>
    </row>
    <row r="8" spans="1:24" s="21" customFormat="1">
      <c r="A8" s="120"/>
      <c r="B8" s="128"/>
      <c r="C8" s="121"/>
      <c r="D8" s="129"/>
      <c r="E8" s="129"/>
      <c r="F8" s="129"/>
      <c r="G8" s="129"/>
      <c r="H8" s="129"/>
      <c r="I8" s="129"/>
      <c r="J8" s="130"/>
      <c r="K8" s="129"/>
      <c r="L8" s="129"/>
      <c r="M8" s="129"/>
      <c r="N8" s="161"/>
      <c r="O8" s="129"/>
      <c r="P8" s="131"/>
      <c r="Q8" s="125">
        <f>SUM(B8:P8)</f>
        <v>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/>
      <c r="B9" s="128"/>
      <c r="C9" s="121"/>
      <c r="D9" s="129"/>
      <c r="E9" s="129"/>
      <c r="F9" s="129"/>
      <c r="G9" s="129"/>
      <c r="H9" s="129"/>
      <c r="I9" s="129"/>
      <c r="J9" s="130"/>
      <c r="K9" s="129"/>
      <c r="L9" s="129"/>
      <c r="M9" s="129"/>
      <c r="N9" s="161"/>
      <c r="O9" s="129"/>
      <c r="P9" s="131"/>
      <c r="Q9" s="125">
        <f t="shared" si="0"/>
        <v>0</v>
      </c>
      <c r="R9" s="126"/>
      <c r="S9" s="10"/>
      <c r="T9" s="10"/>
      <c r="U9" s="46"/>
      <c r="V9" s="46"/>
      <c r="W9" s="46"/>
    </row>
    <row r="10" spans="1:24" s="21" customFormat="1">
      <c r="A10" s="120"/>
      <c r="B10" s="128"/>
      <c r="C10" s="121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61"/>
      <c r="O10" s="129"/>
      <c r="P10" s="131"/>
      <c r="Q10" s="125">
        <f t="shared" si="0"/>
        <v>0</v>
      </c>
      <c r="R10" s="126"/>
      <c r="S10" s="46"/>
      <c r="T10" s="46"/>
      <c r="U10" s="5"/>
      <c r="V10" s="46"/>
      <c r="W10" s="5"/>
    </row>
    <row r="11" spans="1:24" s="21" customFormat="1">
      <c r="A11" s="120"/>
      <c r="B11" s="128"/>
      <c r="C11" s="121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61"/>
      <c r="O11" s="129"/>
      <c r="P11" s="131"/>
      <c r="Q11" s="125">
        <f t="shared" si="0"/>
        <v>0</v>
      </c>
      <c r="R11" s="126"/>
      <c r="S11" s="46"/>
      <c r="T11" s="46"/>
      <c r="U11" s="46"/>
      <c r="V11" s="46"/>
      <c r="W11" s="46"/>
    </row>
    <row r="12" spans="1:24" s="21" customFormat="1">
      <c r="A12" s="120"/>
      <c r="B12" s="128"/>
      <c r="C12" s="121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61"/>
      <c r="O12" s="129"/>
      <c r="P12" s="131"/>
      <c r="Q12" s="125">
        <f t="shared" si="0"/>
        <v>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0</v>
      </c>
      <c r="C37" s="147">
        <f t="shared" ref="C37:P37" si="1">SUM(C6:C36)</f>
        <v>0</v>
      </c>
      <c r="D37" s="147">
        <f t="shared" si="1"/>
        <v>0</v>
      </c>
      <c r="E37" s="147">
        <f t="shared" si="1"/>
        <v>0</v>
      </c>
      <c r="F37" s="147">
        <f t="shared" si="1"/>
        <v>0</v>
      </c>
      <c r="G37" s="147">
        <f>SUM(G6:G36)</f>
        <v>0</v>
      </c>
      <c r="H37" s="147">
        <f t="shared" si="1"/>
        <v>0</v>
      </c>
      <c r="I37" s="147">
        <f t="shared" si="1"/>
        <v>0</v>
      </c>
      <c r="J37" s="147">
        <f t="shared" si="1"/>
        <v>0</v>
      </c>
      <c r="K37" s="147">
        <f t="shared" si="1"/>
        <v>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5" zoomScale="120" zoomScaleNormal="120" workbookViewId="0">
      <selection activeCell="B46" sqref="B46:E118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200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198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/>
      <c r="B6" s="93"/>
      <c r="C6" s="93"/>
      <c r="D6" s="93"/>
      <c r="E6" s="93">
        <f t="shared" ref="E6:E32" si="0">C6+D6</f>
        <v>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/>
      <c r="B7" s="93"/>
      <c r="C7" s="93"/>
      <c r="D7" s="93"/>
      <c r="E7" s="93">
        <f t="shared" si="0"/>
        <v>0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/>
      <c r="B8" s="93"/>
      <c r="C8" s="93"/>
      <c r="D8" s="93"/>
      <c r="E8" s="93">
        <f t="shared" si="0"/>
        <v>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/>
      <c r="B9" s="93"/>
      <c r="C9" s="93"/>
      <c r="D9" s="93"/>
      <c r="E9" s="93">
        <f t="shared" si="0"/>
        <v>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/>
      <c r="B10" s="93"/>
      <c r="C10" s="93"/>
      <c r="D10" s="93"/>
      <c r="E10" s="93">
        <f t="shared" si="0"/>
        <v>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/>
      <c r="B11" s="93"/>
      <c r="C11" s="93"/>
      <c r="D11" s="93"/>
      <c r="E11" s="93">
        <f t="shared" si="0"/>
        <v>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/>
      <c r="B12" s="93"/>
      <c r="C12" s="93"/>
      <c r="D12" s="93"/>
      <c r="E12" s="93">
        <f t="shared" si="0"/>
        <v>0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0</v>
      </c>
      <c r="C33" s="263">
        <f>SUM(C5:C32)</f>
        <v>0</v>
      </c>
      <c r="D33" s="263">
        <f>SUM(D5:D32)</f>
        <v>0</v>
      </c>
      <c r="E33" s="263">
        <f>SUM(E5:E32)</f>
        <v>0</v>
      </c>
      <c r="F33" s="264">
        <f>B33-E33</f>
        <v>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4920</v>
      </c>
      <c r="E37" s="257" t="s">
        <v>193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60830</v>
      </c>
      <c r="E67" s="240" t="s">
        <v>193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193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191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191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191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191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195</v>
      </c>
      <c r="B81" s="99" t="s">
        <v>196</v>
      </c>
      <c r="C81" s="165"/>
      <c r="D81" s="291">
        <v>4500</v>
      </c>
      <c r="E81" s="239" t="s">
        <v>193</v>
      </c>
      <c r="F81" s="191"/>
      <c r="G81" s="197"/>
      <c r="H81" s="265" t="s">
        <v>196</v>
      </c>
      <c r="I81" s="101"/>
      <c r="J81" s="97">
        <v>4500</v>
      </c>
      <c r="K81" s="232" t="s">
        <v>193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190</v>
      </c>
      <c r="B82" s="99" t="s">
        <v>133</v>
      </c>
      <c r="C82" s="165"/>
      <c r="D82" s="291">
        <v>50000</v>
      </c>
      <c r="E82" s="240" t="s">
        <v>157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188</v>
      </c>
      <c r="I83" s="101" t="s">
        <v>189</v>
      </c>
      <c r="J83" s="97">
        <v>8660</v>
      </c>
      <c r="K83" s="232" t="s">
        <v>186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193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187</v>
      </c>
      <c r="B111" s="99" t="s">
        <v>188</v>
      </c>
      <c r="C111" s="165" t="s">
        <v>189</v>
      </c>
      <c r="D111" s="291">
        <v>8660</v>
      </c>
      <c r="E111" s="241" t="s">
        <v>186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1984114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1984114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10" sqref="G9:G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197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10495365.258333299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0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10987.741666700691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1984114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0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194</v>
      </c>
      <c r="E11" s="180">
        <v>-4108480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192</v>
      </c>
      <c r="B12" s="71">
        <v>400000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8400000</v>
      </c>
      <c r="C14" s="66"/>
      <c r="D14" s="66" t="s">
        <v>7</v>
      </c>
      <c r="E14" s="69">
        <f>E5+E6+E7+E8+E9+E10+E11+E12+E13</f>
        <v>8400000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60810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44378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191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191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196</v>
      </c>
      <c r="B22" s="103"/>
      <c r="C22" s="293">
        <v>4500</v>
      </c>
      <c r="D22" s="321" t="s">
        <v>193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193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188</v>
      </c>
      <c r="B67" s="316" t="s">
        <v>189</v>
      </c>
      <c r="C67" s="21">
        <v>8660</v>
      </c>
      <c r="D67" s="1" t="s">
        <v>186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2021-07-01T16:00:59Z</dcterms:modified>
</cp:coreProperties>
</file>