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1" l="1"/>
  <c r="E47" i="1"/>
  <c r="D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F15" i="1"/>
  <c r="H14" i="1"/>
  <c r="F14" i="1"/>
  <c r="H13" i="1"/>
  <c r="F13" i="1"/>
  <c r="H12" i="1"/>
  <c r="F12" i="1"/>
  <c r="H11" i="1"/>
  <c r="H47" i="1" s="1"/>
  <c r="F11" i="1"/>
  <c r="H10" i="1"/>
  <c r="F10" i="1"/>
  <c r="F9" i="1"/>
  <c r="H8" i="1"/>
  <c r="F8" i="1"/>
  <c r="F47" i="1" s="1"/>
  <c r="D5" i="1"/>
  <c r="E5" i="1"/>
  <c r="F5" i="1"/>
  <c r="G4" i="1"/>
  <c r="G3" i="1"/>
  <c r="G5" i="1" s="1"/>
  <c r="H4" i="2"/>
  <c r="H6" i="2"/>
  <c r="H7" i="2"/>
  <c r="H8" i="2"/>
  <c r="H9" i="2"/>
  <c r="H10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2" i="2"/>
  <c r="H33" i="2"/>
  <c r="H34" i="2"/>
  <c r="H35" i="2"/>
  <c r="H36" i="2"/>
  <c r="H37" i="2"/>
  <c r="H38" i="2"/>
  <c r="H39" i="2"/>
  <c r="H40" i="2"/>
  <c r="H41" i="2"/>
  <c r="H4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F43" i="2"/>
  <c r="E43" i="2"/>
  <c r="G43" i="2"/>
  <c r="D43" i="2"/>
  <c r="H43" i="2" l="1"/>
</calcChain>
</file>

<file path=xl/sharedStrings.xml><?xml version="1.0" encoding="utf-8"?>
<sst xmlns="http://schemas.openxmlformats.org/spreadsheetml/2006/main" count="139" uniqueCount="76">
  <si>
    <t>Abdullah Plaza, Komola Super Market, Alaipur, Natore</t>
  </si>
  <si>
    <t>Retail Code</t>
  </si>
  <si>
    <t>Leaf ID(Retail Name)</t>
  </si>
  <si>
    <t>RE Apurbo Telecom-NT</t>
  </si>
  <si>
    <t>RE Arham Electronic</t>
  </si>
  <si>
    <t>RE Bhuiyan Mobile</t>
  </si>
  <si>
    <t>RE Bismilla Telecom Natore</t>
  </si>
  <si>
    <t>RE Biswass Mobile</t>
  </si>
  <si>
    <t>BD101623</t>
  </si>
  <si>
    <t>RE Boishakhi Telecom Doyaramrpur</t>
  </si>
  <si>
    <t>RE Brothers Mobile</t>
  </si>
  <si>
    <t>RE CD Sound</t>
  </si>
  <si>
    <t>RE Desh telecom NT</t>
  </si>
  <si>
    <t>RE Dighe Telecom</t>
  </si>
  <si>
    <t>BD101622</t>
  </si>
  <si>
    <t>RE Dipto Mobile Corner</t>
  </si>
  <si>
    <t>BD101613</t>
  </si>
  <si>
    <t>RE Friends Mobile Collection</t>
  </si>
  <si>
    <t>BD101625</t>
  </si>
  <si>
    <t>RE G Store Rajapur</t>
  </si>
  <si>
    <t>BD100700</t>
  </si>
  <si>
    <t>RE Galaxy Mobile Center</t>
  </si>
  <si>
    <t>BD100696</t>
  </si>
  <si>
    <t>RE Hello Natore</t>
  </si>
  <si>
    <t>BD101621</t>
  </si>
  <si>
    <t>RE Hridro Mobile Center</t>
  </si>
  <si>
    <t>BD101626</t>
  </si>
  <si>
    <t>RE Kabir Telecom Lalpur</t>
  </si>
  <si>
    <t>RE Mimi Electric</t>
  </si>
  <si>
    <t>BD100695</t>
  </si>
  <si>
    <t>RE Mobile Park Natore</t>
  </si>
  <si>
    <t>BD101619</t>
  </si>
  <si>
    <t>RE Molla Mobile Center</t>
  </si>
  <si>
    <t>BD101616</t>
  </si>
  <si>
    <t>RE Momtaj Teleocm</t>
  </si>
  <si>
    <t>BD101624</t>
  </si>
  <si>
    <t>RE Noor Telecom Bonpara</t>
  </si>
  <si>
    <t>RE Rasel telecom-RJ</t>
  </si>
  <si>
    <t>BD100530</t>
  </si>
  <si>
    <t>RE Rose Telecom-Natore</t>
  </si>
  <si>
    <t>RE Saju Telecom-N</t>
  </si>
  <si>
    <t>RE Shohan Enterprise</t>
  </si>
  <si>
    <t>BD100701</t>
  </si>
  <si>
    <t>RE Siddiq Telecom</t>
  </si>
  <si>
    <t>RE Sorkar telecom</t>
  </si>
  <si>
    <t>BD101618</t>
  </si>
  <si>
    <t>RE SR Electronics Gurudaspur</t>
  </si>
  <si>
    <t>BD101620</t>
  </si>
  <si>
    <t>RE T.M Electronics</t>
  </si>
  <si>
    <t>RE Tuhin Mobile</t>
  </si>
  <si>
    <t>RE Zam Multi Brand</t>
  </si>
  <si>
    <t>RE Zilani Exclusive</t>
  </si>
  <si>
    <t>Bina Mobile</t>
  </si>
  <si>
    <t>Sikreeti Times</t>
  </si>
  <si>
    <t>MK Telecom</t>
  </si>
  <si>
    <t>Rimi Telecom</t>
  </si>
  <si>
    <t xml:space="preserve">Average Sell </t>
  </si>
  <si>
    <t>SN#</t>
  </si>
  <si>
    <t>Moom Telecom</t>
  </si>
  <si>
    <t>Mugdho Corporation (Realme Natore)</t>
  </si>
  <si>
    <t>May'2021 Sell Out</t>
  </si>
  <si>
    <t>July'2021 Target</t>
  </si>
  <si>
    <t xml:space="preserve"> Per Day Target</t>
  </si>
  <si>
    <t>June'2021 Sell Out</t>
  </si>
  <si>
    <t>RE GR communication</t>
  </si>
  <si>
    <t xml:space="preserve">RSC </t>
  </si>
  <si>
    <t>Shop Category</t>
  </si>
  <si>
    <t>Shop Qnty</t>
  </si>
  <si>
    <t>Shopwise TGT</t>
  </si>
  <si>
    <t>Average Sale</t>
  </si>
  <si>
    <t>Per-Day TGT</t>
  </si>
  <si>
    <t>RSC</t>
  </si>
  <si>
    <t>GRT</t>
  </si>
  <si>
    <t>Total=</t>
  </si>
  <si>
    <t>Natore Eid Month Sales Plan</t>
  </si>
  <si>
    <t>RE Boishakhi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</si>
</sst>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8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1"/>
      <color theme="1"/>
      <name val="Trebuchet MS"/>
      <family val="2"/>
    </font>
    <font>
      <sz val="15"/>
      <color theme="1"/>
      <name val="Trebuchet MS"/>
      <family val="2"/>
    </font>
    <font>
      <b/>
      <sz val="12"/>
      <name val="Trebuchet MS"/>
      <family val="2"/>
    </font>
    <font>
      <sz val="11"/>
      <name val="Trebuchet MS"/>
      <family val="2"/>
    </font>
    <font>
      <b/>
      <sz val="11"/>
      <color theme="1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5" fillId="5" borderId="0" xfId="0" applyFont="1" applyFill="1"/>
    <xf numFmtId="0" fontId="6" fillId="5" borderId="0" xfId="0" applyFont="1" applyFill="1" applyBorder="1" applyAlignment="1"/>
    <xf numFmtId="0" fontId="5" fillId="0" borderId="0" xfId="0" applyFont="1"/>
    <xf numFmtId="0" fontId="5" fillId="0" borderId="1" xfId="0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/>
    <xf numFmtId="0" fontId="9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0"/>
  <sheetViews>
    <sheetView tabSelected="1" workbookViewId="0">
      <pane ySplit="7" topLeftCell="A13" activePane="bottomLeft" state="frozen"/>
      <selection pane="bottomLeft" activeCell="A7" sqref="A7:H22"/>
    </sheetView>
  </sheetViews>
  <sheetFormatPr defaultRowHeight="16.5" x14ac:dyDescent="0.3"/>
  <cols>
    <col min="1" max="1" width="5.28515625" style="15" bestFit="1" customWidth="1"/>
    <col min="2" max="2" width="13.7109375" style="15" bestFit="1" customWidth="1"/>
    <col min="3" max="3" width="29.42578125" style="15" bestFit="1" customWidth="1"/>
    <col min="4" max="4" width="20.140625" style="15" bestFit="1" customWidth="1"/>
    <col min="5" max="5" width="21.140625" style="15" bestFit="1" customWidth="1"/>
    <col min="6" max="6" width="15.28515625" style="15" bestFit="1" customWidth="1"/>
    <col min="7" max="7" width="19.42578125" style="15" bestFit="1" customWidth="1"/>
    <col min="8" max="8" width="18.28515625" style="15" bestFit="1" customWidth="1"/>
    <col min="9" max="29" width="9.140625" style="13"/>
    <col min="30" max="16384" width="9.140625" style="15"/>
  </cols>
  <sheetData>
    <row r="1" spans="1:35" ht="20.25" x14ac:dyDescent="0.35">
      <c r="A1" s="13"/>
      <c r="B1" s="13"/>
      <c r="C1" s="35" t="s">
        <v>74</v>
      </c>
      <c r="D1" s="35"/>
      <c r="E1" s="35"/>
      <c r="F1" s="35"/>
      <c r="G1" s="35"/>
      <c r="H1" s="14"/>
      <c r="AD1" s="13"/>
      <c r="AE1" s="13"/>
      <c r="AF1" s="13"/>
      <c r="AG1" s="13"/>
      <c r="AH1" s="13"/>
      <c r="AI1" s="13"/>
    </row>
    <row r="2" spans="1:35" x14ac:dyDescent="0.3">
      <c r="A2" s="13"/>
      <c r="B2" s="13"/>
      <c r="C2" s="29" t="s">
        <v>66</v>
      </c>
      <c r="D2" s="29" t="s">
        <v>67</v>
      </c>
      <c r="E2" s="29" t="s">
        <v>68</v>
      </c>
      <c r="F2" s="29" t="s">
        <v>69</v>
      </c>
      <c r="G2" s="29" t="s">
        <v>70</v>
      </c>
      <c r="H2" s="13"/>
      <c r="AD2" s="13"/>
      <c r="AE2" s="13"/>
      <c r="AF2" s="13"/>
      <c r="AG2" s="13"/>
      <c r="AH2" s="13"/>
      <c r="AI2" s="13"/>
    </row>
    <row r="3" spans="1:35" x14ac:dyDescent="0.3">
      <c r="A3" s="13"/>
      <c r="B3" s="13"/>
      <c r="C3" s="30" t="s">
        <v>71</v>
      </c>
      <c r="D3" s="16">
        <v>7</v>
      </c>
      <c r="E3" s="16">
        <v>782</v>
      </c>
      <c r="F3" s="16">
        <v>112</v>
      </c>
      <c r="G3" s="17">
        <f>E3/25</f>
        <v>31.28</v>
      </c>
      <c r="H3" s="13"/>
      <c r="AD3" s="13"/>
      <c r="AE3" s="13"/>
      <c r="AF3" s="13"/>
      <c r="AG3" s="13"/>
      <c r="AH3" s="13"/>
      <c r="AI3" s="13"/>
    </row>
    <row r="4" spans="1:35" x14ac:dyDescent="0.3">
      <c r="A4" s="13"/>
      <c r="B4" s="13"/>
      <c r="C4" s="30" t="s">
        <v>72</v>
      </c>
      <c r="D4" s="16">
        <v>32</v>
      </c>
      <c r="E4" s="16">
        <v>718</v>
      </c>
      <c r="F4" s="16">
        <v>26</v>
      </c>
      <c r="G4" s="17">
        <f>E4/25</f>
        <v>28.72</v>
      </c>
      <c r="H4" s="13"/>
      <c r="AD4" s="13"/>
      <c r="AE4" s="13"/>
      <c r="AF4" s="13"/>
      <c r="AG4" s="13"/>
      <c r="AH4" s="13"/>
      <c r="AI4" s="13"/>
    </row>
    <row r="5" spans="1:35" x14ac:dyDescent="0.3">
      <c r="A5" s="13"/>
      <c r="B5" s="13"/>
      <c r="C5" s="31" t="s">
        <v>73</v>
      </c>
      <c r="D5" s="16">
        <f>SUM(D3:D4)</f>
        <v>39</v>
      </c>
      <c r="E5" s="16">
        <f>SUM(E3:E4)</f>
        <v>1500</v>
      </c>
      <c r="F5" s="16">
        <f>SUM(F3:F4)</f>
        <v>138</v>
      </c>
      <c r="G5" s="17">
        <f>SUM(G3:G4)</f>
        <v>60</v>
      </c>
      <c r="H5" s="13"/>
      <c r="AD5" s="13"/>
      <c r="AE5" s="13"/>
      <c r="AF5" s="13"/>
      <c r="AG5" s="13"/>
      <c r="AH5" s="13"/>
      <c r="AI5" s="13"/>
    </row>
    <row r="6" spans="1:35" ht="4.5" customHeight="1" x14ac:dyDescent="0.3">
      <c r="A6" s="13"/>
      <c r="B6" s="13"/>
      <c r="C6" s="13"/>
      <c r="D6" s="13"/>
      <c r="E6" s="13"/>
      <c r="F6" s="13"/>
      <c r="G6" s="13"/>
      <c r="H6" s="13"/>
      <c r="AD6" s="13"/>
      <c r="AE6" s="13"/>
      <c r="AF6" s="13"/>
      <c r="AG6" s="13"/>
      <c r="AH6" s="13"/>
      <c r="AI6" s="13"/>
    </row>
    <row r="7" spans="1:35" ht="18" x14ac:dyDescent="0.3">
      <c r="A7" s="18" t="s">
        <v>57</v>
      </c>
      <c r="B7" s="18" t="s">
        <v>1</v>
      </c>
      <c r="C7" s="18" t="s">
        <v>2</v>
      </c>
      <c r="D7" s="18" t="s">
        <v>60</v>
      </c>
      <c r="E7" s="18" t="s">
        <v>63</v>
      </c>
      <c r="F7" s="18" t="s">
        <v>56</v>
      </c>
      <c r="G7" s="18" t="s">
        <v>61</v>
      </c>
      <c r="H7" s="18" t="s">
        <v>62</v>
      </c>
    </row>
    <row r="8" spans="1:35" x14ac:dyDescent="0.3">
      <c r="A8" s="19">
        <v>1</v>
      </c>
      <c r="B8" s="19">
        <v>341001680</v>
      </c>
      <c r="C8" s="20" t="s">
        <v>3</v>
      </c>
      <c r="D8" s="19">
        <v>39</v>
      </c>
      <c r="E8" s="19">
        <v>28</v>
      </c>
      <c r="F8" s="21">
        <f>AVERAGE(D8,E8)</f>
        <v>33.5</v>
      </c>
      <c r="G8" s="19">
        <v>75</v>
      </c>
      <c r="H8" s="21">
        <f>G8/25</f>
        <v>3</v>
      </c>
    </row>
    <row r="9" spans="1:35" x14ac:dyDescent="0.3">
      <c r="A9" s="19">
        <v>2</v>
      </c>
      <c r="B9" s="22">
        <v>341001677</v>
      </c>
      <c r="C9" s="23" t="s">
        <v>4</v>
      </c>
      <c r="D9" s="22">
        <v>11</v>
      </c>
      <c r="E9" s="22">
        <v>9</v>
      </c>
      <c r="F9" s="21">
        <f t="shared" ref="F9:F46" si="0">AVERAGE(D9,E9)</f>
        <v>10</v>
      </c>
      <c r="G9" s="22">
        <v>10</v>
      </c>
      <c r="H9" s="21">
        <v>1</v>
      </c>
    </row>
    <row r="10" spans="1:35" x14ac:dyDescent="0.3">
      <c r="A10" s="19">
        <v>3</v>
      </c>
      <c r="B10" s="19">
        <v>341001674</v>
      </c>
      <c r="C10" s="20" t="s">
        <v>5</v>
      </c>
      <c r="D10" s="19">
        <v>11</v>
      </c>
      <c r="E10" s="19">
        <v>19</v>
      </c>
      <c r="F10" s="21">
        <f t="shared" si="0"/>
        <v>15</v>
      </c>
      <c r="G10" s="19">
        <v>17</v>
      </c>
      <c r="H10" s="21">
        <f t="shared" ref="H10:H46" si="1">G10/25</f>
        <v>0.68</v>
      </c>
    </row>
    <row r="11" spans="1:35" x14ac:dyDescent="0.3">
      <c r="A11" s="19">
        <v>4</v>
      </c>
      <c r="B11" s="19">
        <v>341004038</v>
      </c>
      <c r="C11" s="20" t="s">
        <v>6</v>
      </c>
      <c r="D11" s="19">
        <v>14</v>
      </c>
      <c r="E11" s="19">
        <v>21</v>
      </c>
      <c r="F11" s="21">
        <f t="shared" si="0"/>
        <v>17.5</v>
      </c>
      <c r="G11" s="19">
        <v>18</v>
      </c>
      <c r="H11" s="21">
        <f t="shared" si="1"/>
        <v>0.72</v>
      </c>
    </row>
    <row r="12" spans="1:35" x14ac:dyDescent="0.3">
      <c r="A12" s="19">
        <v>5</v>
      </c>
      <c r="B12" s="19">
        <v>341002536</v>
      </c>
      <c r="C12" s="20" t="s">
        <v>7</v>
      </c>
      <c r="D12" s="19">
        <v>61</v>
      </c>
      <c r="E12" s="19">
        <v>35</v>
      </c>
      <c r="F12" s="21">
        <f t="shared" si="0"/>
        <v>48</v>
      </c>
      <c r="G12" s="19">
        <v>55</v>
      </c>
      <c r="H12" s="21">
        <f t="shared" si="1"/>
        <v>2.2000000000000002</v>
      </c>
    </row>
    <row r="13" spans="1:35" x14ac:dyDescent="0.3">
      <c r="A13" s="19">
        <v>6</v>
      </c>
      <c r="B13" s="19" t="s">
        <v>8</v>
      </c>
      <c r="C13" s="20" t="s">
        <v>75</v>
      </c>
      <c r="D13" s="19">
        <v>10</v>
      </c>
      <c r="E13" s="19">
        <v>12</v>
      </c>
      <c r="F13" s="21">
        <f t="shared" si="0"/>
        <v>11</v>
      </c>
      <c r="G13" s="19">
        <v>15</v>
      </c>
      <c r="H13" s="21">
        <f t="shared" si="1"/>
        <v>0.6</v>
      </c>
    </row>
    <row r="14" spans="1:35" x14ac:dyDescent="0.3">
      <c r="A14" s="19">
        <v>7</v>
      </c>
      <c r="B14" s="19">
        <v>341005750</v>
      </c>
      <c r="C14" s="20" t="s">
        <v>10</v>
      </c>
      <c r="D14" s="19">
        <v>14</v>
      </c>
      <c r="E14" s="19">
        <v>12</v>
      </c>
      <c r="F14" s="21">
        <f t="shared" si="0"/>
        <v>13</v>
      </c>
      <c r="G14" s="19">
        <v>15</v>
      </c>
      <c r="H14" s="21">
        <f t="shared" si="1"/>
        <v>0.6</v>
      </c>
    </row>
    <row r="15" spans="1:35" x14ac:dyDescent="0.3">
      <c r="A15" s="19">
        <v>8</v>
      </c>
      <c r="B15" s="19">
        <v>341005751</v>
      </c>
      <c r="C15" s="20" t="s">
        <v>11</v>
      </c>
      <c r="D15" s="19">
        <v>6</v>
      </c>
      <c r="E15" s="19">
        <v>14</v>
      </c>
      <c r="F15" s="21">
        <f t="shared" si="0"/>
        <v>10</v>
      </c>
      <c r="G15" s="19">
        <v>10</v>
      </c>
      <c r="H15" s="21">
        <v>1</v>
      </c>
    </row>
    <row r="16" spans="1:35" x14ac:dyDescent="0.3">
      <c r="A16" s="19">
        <v>9</v>
      </c>
      <c r="B16" s="19">
        <v>341005752</v>
      </c>
      <c r="C16" s="20" t="s">
        <v>12</v>
      </c>
      <c r="D16" s="19">
        <v>125</v>
      </c>
      <c r="E16" s="19">
        <v>59</v>
      </c>
      <c r="F16" s="21">
        <f t="shared" si="0"/>
        <v>92</v>
      </c>
      <c r="G16" s="19">
        <v>130</v>
      </c>
      <c r="H16" s="21">
        <f t="shared" si="1"/>
        <v>5.2</v>
      </c>
    </row>
    <row r="17" spans="1:8" x14ac:dyDescent="0.3">
      <c r="A17" s="19">
        <v>10</v>
      </c>
      <c r="B17" s="19">
        <v>341002455</v>
      </c>
      <c r="C17" s="20" t="s">
        <v>13</v>
      </c>
      <c r="D17" s="19">
        <v>61</v>
      </c>
      <c r="E17" s="19">
        <v>52</v>
      </c>
      <c r="F17" s="21">
        <f t="shared" si="0"/>
        <v>56.5</v>
      </c>
      <c r="G17" s="19">
        <v>80</v>
      </c>
      <c r="H17" s="21">
        <f t="shared" si="1"/>
        <v>3.2</v>
      </c>
    </row>
    <row r="18" spans="1:8" x14ac:dyDescent="0.3">
      <c r="A18" s="19">
        <v>11</v>
      </c>
      <c r="B18" s="19" t="s">
        <v>14</v>
      </c>
      <c r="C18" s="20" t="s">
        <v>15</v>
      </c>
      <c r="D18" s="19">
        <v>11</v>
      </c>
      <c r="E18" s="19">
        <v>9</v>
      </c>
      <c r="F18" s="21">
        <f t="shared" si="0"/>
        <v>10</v>
      </c>
      <c r="G18" s="19">
        <v>15</v>
      </c>
      <c r="H18" s="21">
        <f t="shared" si="1"/>
        <v>0.6</v>
      </c>
    </row>
    <row r="19" spans="1:8" x14ac:dyDescent="0.3">
      <c r="A19" s="19">
        <v>12</v>
      </c>
      <c r="B19" s="19" t="s">
        <v>16</v>
      </c>
      <c r="C19" s="20" t="s">
        <v>17</v>
      </c>
      <c r="D19" s="19">
        <v>50</v>
      </c>
      <c r="E19" s="19">
        <v>20</v>
      </c>
      <c r="F19" s="21">
        <f t="shared" si="0"/>
        <v>35</v>
      </c>
      <c r="G19" s="19">
        <v>37</v>
      </c>
      <c r="H19" s="21">
        <f t="shared" si="1"/>
        <v>1.48</v>
      </c>
    </row>
    <row r="20" spans="1:8" x14ac:dyDescent="0.3">
      <c r="A20" s="19">
        <v>13</v>
      </c>
      <c r="B20" s="19" t="s">
        <v>18</v>
      </c>
      <c r="C20" s="20" t="s">
        <v>19</v>
      </c>
      <c r="D20" s="19">
        <v>48</v>
      </c>
      <c r="E20" s="19">
        <v>29</v>
      </c>
      <c r="F20" s="21">
        <f t="shared" si="0"/>
        <v>38.5</v>
      </c>
      <c r="G20" s="19">
        <v>40</v>
      </c>
      <c r="H20" s="21">
        <f t="shared" si="1"/>
        <v>1.6</v>
      </c>
    </row>
    <row r="21" spans="1:8" x14ac:dyDescent="0.3">
      <c r="A21" s="19">
        <v>14</v>
      </c>
      <c r="B21" s="19" t="s">
        <v>20</v>
      </c>
      <c r="C21" s="20" t="s">
        <v>21</v>
      </c>
      <c r="D21" s="19">
        <v>26</v>
      </c>
      <c r="E21" s="19">
        <v>23</v>
      </c>
      <c r="F21" s="21">
        <f t="shared" si="0"/>
        <v>24.5</v>
      </c>
      <c r="G21" s="19">
        <v>28</v>
      </c>
      <c r="H21" s="21">
        <f t="shared" si="1"/>
        <v>1.1200000000000001</v>
      </c>
    </row>
    <row r="22" spans="1:8" x14ac:dyDescent="0.3">
      <c r="A22" s="19">
        <v>15</v>
      </c>
      <c r="B22" s="19">
        <v>341001667</v>
      </c>
      <c r="C22" s="24" t="s">
        <v>64</v>
      </c>
      <c r="D22" s="19">
        <v>38</v>
      </c>
      <c r="E22" s="19">
        <v>25</v>
      </c>
      <c r="F22" s="21">
        <f t="shared" si="0"/>
        <v>31.5</v>
      </c>
      <c r="G22" s="19">
        <v>72</v>
      </c>
      <c r="H22" s="21">
        <f t="shared" si="1"/>
        <v>2.88</v>
      </c>
    </row>
    <row r="23" spans="1:8" x14ac:dyDescent="0.3">
      <c r="A23" s="19">
        <v>16</v>
      </c>
      <c r="B23" s="19" t="s">
        <v>22</v>
      </c>
      <c r="C23" s="20" t="s">
        <v>23</v>
      </c>
      <c r="D23" s="19">
        <v>31</v>
      </c>
      <c r="E23" s="19">
        <v>29</v>
      </c>
      <c r="F23" s="21">
        <f t="shared" si="0"/>
        <v>30</v>
      </c>
      <c r="G23" s="19">
        <v>32</v>
      </c>
      <c r="H23" s="21">
        <f t="shared" si="1"/>
        <v>1.28</v>
      </c>
    </row>
    <row r="24" spans="1:8" x14ac:dyDescent="0.3">
      <c r="A24" s="19">
        <v>17</v>
      </c>
      <c r="B24" s="19" t="s">
        <v>24</v>
      </c>
      <c r="C24" s="20" t="s">
        <v>25</v>
      </c>
      <c r="D24" s="19">
        <v>9</v>
      </c>
      <c r="E24" s="19">
        <v>16</v>
      </c>
      <c r="F24" s="21">
        <f t="shared" si="0"/>
        <v>12.5</v>
      </c>
      <c r="G24" s="19">
        <v>15</v>
      </c>
      <c r="H24" s="21">
        <f t="shared" si="1"/>
        <v>0.6</v>
      </c>
    </row>
    <row r="25" spans="1:8" x14ac:dyDescent="0.3">
      <c r="A25" s="19">
        <v>18</v>
      </c>
      <c r="B25" s="19" t="s">
        <v>26</v>
      </c>
      <c r="C25" s="20" t="s">
        <v>27</v>
      </c>
      <c r="D25" s="19">
        <v>101</v>
      </c>
      <c r="E25" s="19">
        <v>136</v>
      </c>
      <c r="F25" s="21">
        <f t="shared" si="0"/>
        <v>118.5</v>
      </c>
      <c r="G25" s="19">
        <v>101</v>
      </c>
      <c r="H25" s="21">
        <f t="shared" si="1"/>
        <v>4.04</v>
      </c>
    </row>
    <row r="26" spans="1:8" x14ac:dyDescent="0.3">
      <c r="A26" s="19">
        <v>19</v>
      </c>
      <c r="B26" s="19">
        <v>341001668</v>
      </c>
      <c r="C26" s="20" t="s">
        <v>28</v>
      </c>
      <c r="D26" s="19">
        <v>10</v>
      </c>
      <c r="E26" s="19">
        <v>6</v>
      </c>
      <c r="F26" s="21">
        <f t="shared" si="0"/>
        <v>8</v>
      </c>
      <c r="G26" s="19">
        <v>15</v>
      </c>
      <c r="H26" s="21">
        <f t="shared" si="1"/>
        <v>0.6</v>
      </c>
    </row>
    <row r="27" spans="1:8" x14ac:dyDescent="0.3">
      <c r="A27" s="19">
        <v>20</v>
      </c>
      <c r="B27" s="19" t="s">
        <v>29</v>
      </c>
      <c r="C27" s="20" t="s">
        <v>30</v>
      </c>
      <c r="D27" s="19">
        <v>40</v>
      </c>
      <c r="E27" s="19">
        <v>12</v>
      </c>
      <c r="F27" s="21">
        <f t="shared" si="0"/>
        <v>26</v>
      </c>
      <c r="G27" s="19">
        <v>28</v>
      </c>
      <c r="H27" s="21">
        <f t="shared" si="1"/>
        <v>1.1200000000000001</v>
      </c>
    </row>
    <row r="28" spans="1:8" x14ac:dyDescent="0.3">
      <c r="A28" s="19">
        <v>21</v>
      </c>
      <c r="B28" s="19" t="s">
        <v>31</v>
      </c>
      <c r="C28" s="20" t="s">
        <v>32</v>
      </c>
      <c r="D28" s="19">
        <v>19</v>
      </c>
      <c r="E28" s="19">
        <v>12</v>
      </c>
      <c r="F28" s="21">
        <f t="shared" si="0"/>
        <v>15.5</v>
      </c>
      <c r="G28" s="19">
        <v>17</v>
      </c>
      <c r="H28" s="21">
        <f t="shared" si="1"/>
        <v>0.68</v>
      </c>
    </row>
    <row r="29" spans="1:8" x14ac:dyDescent="0.3">
      <c r="A29" s="19">
        <v>22</v>
      </c>
      <c r="B29" s="19" t="s">
        <v>33</v>
      </c>
      <c r="C29" s="20" t="s">
        <v>34</v>
      </c>
      <c r="D29" s="19">
        <v>18</v>
      </c>
      <c r="E29" s="19">
        <v>7</v>
      </c>
      <c r="F29" s="21">
        <f t="shared" si="0"/>
        <v>12.5</v>
      </c>
      <c r="G29" s="19">
        <v>15</v>
      </c>
      <c r="H29" s="21">
        <f t="shared" si="1"/>
        <v>0.6</v>
      </c>
    </row>
    <row r="30" spans="1:8" x14ac:dyDescent="0.3">
      <c r="A30" s="19">
        <v>23</v>
      </c>
      <c r="B30" s="19" t="s">
        <v>35</v>
      </c>
      <c r="C30" s="20" t="s">
        <v>36</v>
      </c>
      <c r="D30" s="19">
        <v>9</v>
      </c>
      <c r="E30" s="19">
        <v>12</v>
      </c>
      <c r="F30" s="21">
        <f t="shared" si="0"/>
        <v>10.5</v>
      </c>
      <c r="G30" s="19">
        <v>15</v>
      </c>
      <c r="H30" s="21">
        <f t="shared" si="1"/>
        <v>0.6</v>
      </c>
    </row>
    <row r="31" spans="1:8" x14ac:dyDescent="0.3">
      <c r="A31" s="19">
        <v>24</v>
      </c>
      <c r="B31" s="19">
        <v>341004590</v>
      </c>
      <c r="C31" s="20" t="s">
        <v>37</v>
      </c>
      <c r="D31" s="19">
        <v>50</v>
      </c>
      <c r="E31" s="19">
        <v>65</v>
      </c>
      <c r="F31" s="21">
        <f t="shared" si="0"/>
        <v>57.5</v>
      </c>
      <c r="G31" s="19">
        <v>75</v>
      </c>
      <c r="H31" s="21">
        <f t="shared" si="1"/>
        <v>3</v>
      </c>
    </row>
    <row r="32" spans="1:8" x14ac:dyDescent="0.3">
      <c r="A32" s="19">
        <v>25</v>
      </c>
      <c r="B32" s="19" t="s">
        <v>38</v>
      </c>
      <c r="C32" s="20" t="s">
        <v>39</v>
      </c>
      <c r="D32" s="19">
        <v>35</v>
      </c>
      <c r="E32" s="19">
        <v>10</v>
      </c>
      <c r="F32" s="21">
        <f t="shared" si="0"/>
        <v>22.5</v>
      </c>
      <c r="G32" s="19">
        <v>23</v>
      </c>
      <c r="H32" s="21">
        <f t="shared" si="1"/>
        <v>0.92</v>
      </c>
    </row>
    <row r="33" spans="1:8" x14ac:dyDescent="0.3">
      <c r="A33" s="19">
        <v>26</v>
      </c>
      <c r="B33" s="19">
        <v>341002457</v>
      </c>
      <c r="C33" s="20" t="s">
        <v>40</v>
      </c>
      <c r="D33" s="19">
        <v>9</v>
      </c>
      <c r="E33" s="19">
        <v>1</v>
      </c>
      <c r="F33" s="21">
        <f t="shared" si="0"/>
        <v>5</v>
      </c>
      <c r="G33" s="19">
        <v>15</v>
      </c>
      <c r="H33" s="21">
        <f t="shared" si="1"/>
        <v>0.6</v>
      </c>
    </row>
    <row r="34" spans="1:8" x14ac:dyDescent="0.3">
      <c r="A34" s="19">
        <v>27</v>
      </c>
      <c r="B34" s="19">
        <v>341002458</v>
      </c>
      <c r="C34" s="20" t="s">
        <v>41</v>
      </c>
      <c r="D34" s="19">
        <v>16</v>
      </c>
      <c r="E34" s="19">
        <v>17</v>
      </c>
      <c r="F34" s="21">
        <f t="shared" si="0"/>
        <v>16.5</v>
      </c>
      <c r="G34" s="19">
        <v>20</v>
      </c>
      <c r="H34" s="21">
        <f t="shared" si="1"/>
        <v>0.8</v>
      </c>
    </row>
    <row r="35" spans="1:8" x14ac:dyDescent="0.3">
      <c r="A35" s="19">
        <v>28</v>
      </c>
      <c r="B35" s="19" t="s">
        <v>42</v>
      </c>
      <c r="C35" s="20" t="s">
        <v>43</v>
      </c>
      <c r="D35" s="19">
        <v>12</v>
      </c>
      <c r="E35" s="19">
        <v>4</v>
      </c>
      <c r="F35" s="21">
        <f t="shared" si="0"/>
        <v>8</v>
      </c>
      <c r="G35" s="19">
        <v>10</v>
      </c>
      <c r="H35" s="21">
        <v>1</v>
      </c>
    </row>
    <row r="36" spans="1:8" x14ac:dyDescent="0.3">
      <c r="A36" s="19">
        <v>29</v>
      </c>
      <c r="B36" s="19">
        <v>341005749</v>
      </c>
      <c r="C36" s="20" t="s">
        <v>44</v>
      </c>
      <c r="D36" s="19">
        <v>25</v>
      </c>
      <c r="E36" s="19">
        <v>14</v>
      </c>
      <c r="F36" s="21">
        <f t="shared" si="0"/>
        <v>19.5</v>
      </c>
      <c r="G36" s="19">
        <v>22</v>
      </c>
      <c r="H36" s="21">
        <f t="shared" si="1"/>
        <v>0.88</v>
      </c>
    </row>
    <row r="37" spans="1:8" x14ac:dyDescent="0.3">
      <c r="A37" s="19">
        <v>30</v>
      </c>
      <c r="B37" s="19" t="s">
        <v>45</v>
      </c>
      <c r="C37" s="20" t="s">
        <v>46</v>
      </c>
      <c r="D37" s="19">
        <v>17</v>
      </c>
      <c r="E37" s="19">
        <v>8</v>
      </c>
      <c r="F37" s="21">
        <f t="shared" si="0"/>
        <v>12.5</v>
      </c>
      <c r="G37" s="19">
        <v>15</v>
      </c>
      <c r="H37" s="21">
        <f t="shared" si="1"/>
        <v>0.6</v>
      </c>
    </row>
    <row r="38" spans="1:8" x14ac:dyDescent="0.3">
      <c r="A38" s="19">
        <v>31</v>
      </c>
      <c r="B38" s="19" t="s">
        <v>47</v>
      </c>
      <c r="C38" s="20" t="s">
        <v>48</v>
      </c>
      <c r="D38" s="19">
        <v>11</v>
      </c>
      <c r="E38" s="19">
        <v>8</v>
      </c>
      <c r="F38" s="21">
        <f t="shared" si="0"/>
        <v>9.5</v>
      </c>
      <c r="G38" s="19">
        <v>15</v>
      </c>
      <c r="H38" s="21">
        <f t="shared" si="1"/>
        <v>0.6</v>
      </c>
    </row>
    <row r="39" spans="1:8" x14ac:dyDescent="0.3">
      <c r="A39" s="19">
        <v>32</v>
      </c>
      <c r="B39" s="19">
        <v>341002648</v>
      </c>
      <c r="C39" s="20" t="s">
        <v>49</v>
      </c>
      <c r="D39" s="19">
        <v>158</v>
      </c>
      <c r="E39" s="19">
        <v>65</v>
      </c>
      <c r="F39" s="21">
        <f t="shared" si="0"/>
        <v>111.5</v>
      </c>
      <c r="G39" s="19">
        <v>165</v>
      </c>
      <c r="H39" s="21">
        <f t="shared" si="1"/>
        <v>6.6</v>
      </c>
    </row>
    <row r="40" spans="1:8" x14ac:dyDescent="0.3">
      <c r="A40" s="19">
        <v>33</v>
      </c>
      <c r="B40" s="19">
        <v>341001676</v>
      </c>
      <c r="C40" s="20" t="s">
        <v>50</v>
      </c>
      <c r="D40" s="19">
        <v>19</v>
      </c>
      <c r="E40" s="19">
        <v>6</v>
      </c>
      <c r="F40" s="21">
        <f t="shared" si="0"/>
        <v>12.5</v>
      </c>
      <c r="G40" s="19">
        <v>15</v>
      </c>
      <c r="H40" s="21">
        <f t="shared" si="1"/>
        <v>0.6</v>
      </c>
    </row>
    <row r="41" spans="1:8" x14ac:dyDescent="0.3">
      <c r="A41" s="19">
        <v>34</v>
      </c>
      <c r="B41" s="19">
        <v>341000601</v>
      </c>
      <c r="C41" s="20" t="s">
        <v>51</v>
      </c>
      <c r="D41" s="19">
        <v>179</v>
      </c>
      <c r="E41" s="19">
        <v>110</v>
      </c>
      <c r="F41" s="21">
        <f t="shared" si="0"/>
        <v>144.5</v>
      </c>
      <c r="G41" s="19">
        <v>185</v>
      </c>
      <c r="H41" s="21">
        <f t="shared" si="1"/>
        <v>7.4</v>
      </c>
    </row>
    <row r="42" spans="1:8" x14ac:dyDescent="0.3">
      <c r="A42" s="19">
        <v>35</v>
      </c>
      <c r="B42" s="22"/>
      <c r="C42" s="25" t="s">
        <v>52</v>
      </c>
      <c r="D42" s="26">
        <v>6</v>
      </c>
      <c r="E42" s="26">
        <v>3</v>
      </c>
      <c r="F42" s="21">
        <f t="shared" si="0"/>
        <v>4.5</v>
      </c>
      <c r="G42" s="26">
        <v>15</v>
      </c>
      <c r="H42" s="21">
        <f t="shared" si="1"/>
        <v>0.6</v>
      </c>
    </row>
    <row r="43" spans="1:8" x14ac:dyDescent="0.3">
      <c r="A43" s="19">
        <v>36</v>
      </c>
      <c r="B43" s="22"/>
      <c r="C43" s="25" t="s">
        <v>53</v>
      </c>
      <c r="D43" s="26">
        <v>7</v>
      </c>
      <c r="E43" s="26">
        <v>3</v>
      </c>
      <c r="F43" s="21">
        <f t="shared" si="0"/>
        <v>5</v>
      </c>
      <c r="G43" s="26">
        <v>20</v>
      </c>
      <c r="H43" s="21">
        <f t="shared" si="1"/>
        <v>0.8</v>
      </c>
    </row>
    <row r="44" spans="1:8" x14ac:dyDescent="0.3">
      <c r="A44" s="19">
        <v>37</v>
      </c>
      <c r="B44" s="22"/>
      <c r="C44" s="25" t="s">
        <v>54</v>
      </c>
      <c r="D44" s="22">
        <v>6</v>
      </c>
      <c r="E44" s="22">
        <v>2</v>
      </c>
      <c r="F44" s="21">
        <f t="shared" si="0"/>
        <v>4</v>
      </c>
      <c r="G44" s="22">
        <v>20</v>
      </c>
      <c r="H44" s="21">
        <f t="shared" si="1"/>
        <v>0.8</v>
      </c>
    </row>
    <row r="45" spans="1:8" x14ac:dyDescent="0.3">
      <c r="A45" s="19">
        <v>38</v>
      </c>
      <c r="B45" s="22"/>
      <c r="C45" s="25" t="s">
        <v>58</v>
      </c>
      <c r="D45" s="22">
        <v>4</v>
      </c>
      <c r="E45" s="22">
        <v>3</v>
      </c>
      <c r="F45" s="21">
        <f t="shared" si="0"/>
        <v>3.5</v>
      </c>
      <c r="G45" s="22">
        <v>15</v>
      </c>
      <c r="H45" s="21">
        <f t="shared" si="1"/>
        <v>0.6</v>
      </c>
    </row>
    <row r="46" spans="1:8" x14ac:dyDescent="0.3">
      <c r="A46" s="19">
        <v>39</v>
      </c>
      <c r="B46" s="22"/>
      <c r="C46" s="23" t="s">
        <v>55</v>
      </c>
      <c r="D46" s="22">
        <v>4</v>
      </c>
      <c r="E46" s="22">
        <v>2</v>
      </c>
      <c r="F46" s="21">
        <f t="shared" si="0"/>
        <v>3</v>
      </c>
      <c r="G46" s="22">
        <v>15</v>
      </c>
      <c r="H46" s="21">
        <f t="shared" si="1"/>
        <v>0.6</v>
      </c>
    </row>
    <row r="47" spans="1:8" x14ac:dyDescent="0.3">
      <c r="A47" s="32" t="s">
        <v>73</v>
      </c>
      <c r="B47" s="32"/>
      <c r="C47" s="32"/>
      <c r="D47" s="27">
        <f>SUM(D8:D46)</f>
        <v>1320</v>
      </c>
      <c r="E47" s="27">
        <f>SUM(E8:E46)</f>
        <v>918</v>
      </c>
      <c r="F47" s="28">
        <f>SUM(F8:F46)</f>
        <v>1119</v>
      </c>
      <c r="G47" s="27">
        <f>SUM(G8:G46)</f>
        <v>1500</v>
      </c>
      <c r="H47" s="28">
        <f>SUM(H8:H46)</f>
        <v>61.800000000000011</v>
      </c>
    </row>
    <row r="48" spans="1:8" x14ac:dyDescent="0.3">
      <c r="A48" s="13"/>
      <c r="B48" s="13"/>
      <c r="C48" s="13"/>
      <c r="D48" s="13"/>
      <c r="E48" s="13"/>
      <c r="F48" s="13"/>
      <c r="G48" s="13"/>
      <c r="H48" s="13"/>
    </row>
    <row r="49" spans="1:8" x14ac:dyDescent="0.3">
      <c r="A49" s="13"/>
      <c r="B49" s="13"/>
      <c r="C49" s="13"/>
      <c r="D49" s="13"/>
      <c r="E49" s="13"/>
      <c r="F49" s="13"/>
      <c r="G49" s="13"/>
      <c r="H49" s="13"/>
    </row>
    <row r="50" spans="1:8" x14ac:dyDescent="0.3">
      <c r="A50" s="13"/>
      <c r="B50" s="13"/>
      <c r="C50" s="13"/>
      <c r="D50" s="13"/>
      <c r="E50" s="13"/>
      <c r="F50" s="13"/>
      <c r="G50" s="13"/>
      <c r="H50" s="13"/>
    </row>
    <row r="51" spans="1:8" x14ac:dyDescent="0.3">
      <c r="A51" s="13"/>
      <c r="B51" s="13"/>
      <c r="C51" s="13"/>
      <c r="D51" s="13"/>
      <c r="E51" s="13"/>
      <c r="F51" s="13"/>
      <c r="G51" s="13"/>
      <c r="H51" s="13"/>
    </row>
    <row r="52" spans="1:8" x14ac:dyDescent="0.3">
      <c r="A52" s="13"/>
      <c r="B52" s="13"/>
      <c r="C52" s="13"/>
      <c r="D52" s="13"/>
      <c r="E52" s="13"/>
      <c r="F52" s="13"/>
      <c r="G52" s="13"/>
      <c r="H52" s="13"/>
    </row>
    <row r="53" spans="1:8" x14ac:dyDescent="0.3">
      <c r="A53" s="13"/>
      <c r="B53" s="13"/>
      <c r="C53" s="13"/>
      <c r="D53" s="13"/>
      <c r="E53" s="13"/>
      <c r="F53" s="13"/>
      <c r="G53" s="13"/>
      <c r="H53" s="13"/>
    </row>
    <row r="54" spans="1:8" x14ac:dyDescent="0.3">
      <c r="A54" s="13"/>
      <c r="B54" s="13"/>
      <c r="C54" s="13"/>
      <c r="D54" s="13"/>
      <c r="E54" s="13"/>
      <c r="F54" s="13"/>
      <c r="G54" s="13"/>
      <c r="H54" s="13"/>
    </row>
    <row r="55" spans="1:8" x14ac:dyDescent="0.3">
      <c r="A55" s="13"/>
      <c r="B55" s="13"/>
      <c r="C55" s="13"/>
      <c r="D55" s="13"/>
      <c r="E55" s="13"/>
      <c r="F55" s="13"/>
      <c r="G55" s="13"/>
      <c r="H55" s="13"/>
    </row>
    <row r="56" spans="1:8" x14ac:dyDescent="0.3">
      <c r="A56" s="13"/>
      <c r="B56" s="13"/>
      <c r="C56" s="13"/>
      <c r="D56" s="13"/>
      <c r="E56" s="13"/>
      <c r="F56" s="13"/>
      <c r="G56" s="13"/>
      <c r="H56" s="13"/>
    </row>
    <row r="57" spans="1:8" x14ac:dyDescent="0.3">
      <c r="A57" s="13"/>
      <c r="B57" s="13"/>
      <c r="C57" s="13"/>
      <c r="D57" s="13"/>
      <c r="E57" s="13"/>
      <c r="F57" s="13"/>
      <c r="G57" s="13"/>
      <c r="H57" s="13"/>
    </row>
    <row r="58" spans="1:8" x14ac:dyDescent="0.3">
      <c r="A58" s="13"/>
      <c r="B58" s="13"/>
      <c r="C58" s="13"/>
      <c r="D58" s="13"/>
      <c r="E58" s="13"/>
      <c r="F58" s="13"/>
      <c r="G58" s="13"/>
      <c r="H58" s="13"/>
    </row>
    <row r="59" spans="1:8" x14ac:dyDescent="0.3">
      <c r="A59" s="13"/>
      <c r="B59" s="13"/>
      <c r="C59" s="13"/>
      <c r="D59" s="13"/>
      <c r="E59" s="13"/>
      <c r="F59" s="13"/>
      <c r="G59" s="13"/>
      <c r="H59" s="13"/>
    </row>
    <row r="60" spans="1:8" x14ac:dyDescent="0.3">
      <c r="A60" s="13"/>
      <c r="B60" s="13"/>
      <c r="C60" s="13"/>
      <c r="D60" s="13"/>
      <c r="E60" s="13"/>
      <c r="F60" s="13"/>
      <c r="G60" s="13"/>
      <c r="H60" s="13"/>
    </row>
    <row r="61" spans="1:8" x14ac:dyDescent="0.3">
      <c r="A61" s="13"/>
      <c r="B61" s="13"/>
      <c r="C61" s="13"/>
      <c r="D61" s="13"/>
      <c r="E61" s="13"/>
      <c r="F61" s="13"/>
      <c r="G61" s="13"/>
      <c r="H61" s="13"/>
    </row>
    <row r="62" spans="1:8" x14ac:dyDescent="0.3">
      <c r="A62" s="13"/>
      <c r="B62" s="13"/>
      <c r="C62" s="13"/>
      <c r="D62" s="13"/>
      <c r="E62" s="13"/>
      <c r="F62" s="13"/>
      <c r="G62" s="13"/>
      <c r="H62" s="13"/>
    </row>
    <row r="63" spans="1:8" x14ac:dyDescent="0.3">
      <c r="A63" s="13"/>
      <c r="B63" s="13"/>
      <c r="C63" s="13"/>
      <c r="D63" s="13"/>
      <c r="E63" s="13"/>
      <c r="F63" s="13"/>
      <c r="G63" s="13"/>
      <c r="H63" s="13"/>
    </row>
    <row r="64" spans="1:8" x14ac:dyDescent="0.3">
      <c r="A64" s="13"/>
      <c r="B64" s="13"/>
      <c r="C64" s="13"/>
      <c r="D64" s="13"/>
      <c r="E64" s="13"/>
      <c r="F64" s="13"/>
      <c r="G64" s="13"/>
      <c r="H64" s="13"/>
    </row>
    <row r="65" spans="1:8" x14ac:dyDescent="0.3">
      <c r="A65" s="13"/>
      <c r="B65" s="13"/>
      <c r="C65" s="13"/>
      <c r="D65" s="13"/>
      <c r="E65" s="13"/>
      <c r="F65" s="13"/>
      <c r="G65" s="13"/>
      <c r="H65" s="13"/>
    </row>
    <row r="66" spans="1:8" x14ac:dyDescent="0.3">
      <c r="A66" s="13"/>
      <c r="B66" s="13"/>
      <c r="C66" s="13"/>
      <c r="D66" s="13"/>
      <c r="E66" s="13"/>
      <c r="F66" s="13"/>
      <c r="G66" s="13"/>
      <c r="H66" s="13"/>
    </row>
    <row r="67" spans="1:8" x14ac:dyDescent="0.3">
      <c r="A67" s="13"/>
      <c r="B67" s="13"/>
      <c r="C67" s="13"/>
      <c r="D67" s="13"/>
      <c r="E67" s="13"/>
      <c r="F67" s="13"/>
      <c r="G67" s="13"/>
      <c r="H67" s="13"/>
    </row>
    <row r="68" spans="1:8" x14ac:dyDescent="0.3">
      <c r="A68" s="13"/>
      <c r="B68" s="13"/>
      <c r="C68" s="13"/>
      <c r="D68" s="13"/>
      <c r="E68" s="13"/>
      <c r="F68" s="13"/>
      <c r="G68" s="13"/>
      <c r="H68" s="13"/>
    </row>
    <row r="69" spans="1:8" x14ac:dyDescent="0.3">
      <c r="A69" s="13"/>
      <c r="B69" s="13"/>
      <c r="C69" s="13"/>
      <c r="D69" s="13"/>
      <c r="E69" s="13"/>
      <c r="F69" s="13"/>
      <c r="G69" s="13"/>
      <c r="H69" s="13"/>
    </row>
    <row r="70" spans="1:8" x14ac:dyDescent="0.3">
      <c r="A70" s="13"/>
      <c r="B70" s="13"/>
      <c r="C70" s="13"/>
      <c r="D70" s="13"/>
      <c r="E70" s="13"/>
      <c r="F70" s="13"/>
      <c r="G70" s="13"/>
      <c r="H70" s="13"/>
    </row>
    <row r="71" spans="1:8" x14ac:dyDescent="0.3">
      <c r="A71" s="13"/>
      <c r="B71" s="13"/>
      <c r="C71" s="13"/>
      <c r="D71" s="13"/>
      <c r="E71" s="13"/>
      <c r="F71" s="13"/>
      <c r="G71" s="13"/>
      <c r="H71" s="13"/>
    </row>
    <row r="72" spans="1:8" x14ac:dyDescent="0.3">
      <c r="A72" s="13"/>
      <c r="B72" s="13"/>
      <c r="C72" s="13"/>
      <c r="D72" s="13"/>
      <c r="E72" s="13"/>
      <c r="F72" s="13"/>
      <c r="G72" s="13"/>
      <c r="H72" s="13"/>
    </row>
    <row r="73" spans="1:8" x14ac:dyDescent="0.3">
      <c r="A73" s="13"/>
      <c r="B73" s="13"/>
      <c r="C73" s="13"/>
      <c r="D73" s="13"/>
      <c r="E73" s="13"/>
      <c r="F73" s="13"/>
      <c r="G73" s="13"/>
      <c r="H73" s="13"/>
    </row>
    <row r="74" spans="1:8" x14ac:dyDescent="0.3">
      <c r="A74" s="13"/>
      <c r="B74" s="13"/>
      <c r="C74" s="13"/>
      <c r="D74" s="13"/>
      <c r="E74" s="13"/>
      <c r="F74" s="13"/>
      <c r="G74" s="13"/>
      <c r="H74" s="13"/>
    </row>
    <row r="75" spans="1:8" x14ac:dyDescent="0.3">
      <c r="A75" s="13"/>
      <c r="B75" s="13"/>
      <c r="C75" s="13"/>
      <c r="D75" s="13"/>
      <c r="E75" s="13"/>
      <c r="F75" s="13"/>
      <c r="G75" s="13"/>
      <c r="H75" s="13"/>
    </row>
    <row r="76" spans="1:8" x14ac:dyDescent="0.3">
      <c r="A76" s="13"/>
      <c r="B76" s="13"/>
      <c r="C76" s="13"/>
      <c r="D76" s="13"/>
      <c r="E76" s="13"/>
      <c r="F76" s="13"/>
      <c r="G76" s="13"/>
      <c r="H76" s="13"/>
    </row>
    <row r="77" spans="1:8" x14ac:dyDescent="0.3">
      <c r="A77" s="13"/>
      <c r="B77" s="13"/>
      <c r="C77" s="13"/>
      <c r="D77" s="13"/>
      <c r="E77" s="13"/>
      <c r="F77" s="13"/>
      <c r="G77" s="13"/>
      <c r="H77" s="13"/>
    </row>
    <row r="78" spans="1:8" x14ac:dyDescent="0.3">
      <c r="A78" s="13"/>
      <c r="B78" s="13"/>
      <c r="C78" s="13"/>
      <c r="D78" s="13"/>
      <c r="E78" s="13"/>
      <c r="F78" s="13"/>
      <c r="G78" s="13"/>
      <c r="H78" s="13"/>
    </row>
    <row r="79" spans="1:8" x14ac:dyDescent="0.3">
      <c r="A79" s="13"/>
      <c r="B79" s="13"/>
      <c r="C79" s="13"/>
      <c r="D79" s="13"/>
      <c r="E79" s="13"/>
      <c r="F79" s="13"/>
      <c r="G79" s="13"/>
      <c r="H79" s="13"/>
    </row>
    <row r="80" spans="1:8" x14ac:dyDescent="0.3">
      <c r="A80" s="13"/>
      <c r="B80" s="13"/>
      <c r="C80" s="13"/>
      <c r="D80" s="13"/>
      <c r="E80" s="13"/>
      <c r="F80" s="13"/>
      <c r="G80" s="13"/>
      <c r="H80" s="13"/>
    </row>
    <row r="81" spans="1:8" x14ac:dyDescent="0.3">
      <c r="A81" s="13"/>
      <c r="B81" s="13"/>
      <c r="C81" s="13"/>
      <c r="D81" s="13"/>
      <c r="E81" s="13"/>
      <c r="F81" s="13"/>
      <c r="G81" s="13"/>
      <c r="H81" s="13"/>
    </row>
    <row r="82" spans="1:8" x14ac:dyDescent="0.3">
      <c r="A82" s="13"/>
      <c r="B82" s="13"/>
      <c r="C82" s="13"/>
      <c r="D82" s="13"/>
      <c r="E82" s="13"/>
      <c r="F82" s="13"/>
      <c r="G82" s="13"/>
      <c r="H82" s="13"/>
    </row>
    <row r="83" spans="1:8" x14ac:dyDescent="0.3">
      <c r="A83" s="13"/>
      <c r="B83" s="13"/>
      <c r="C83" s="13"/>
      <c r="D83" s="13"/>
      <c r="E83" s="13"/>
      <c r="F83" s="13"/>
      <c r="G83" s="13"/>
      <c r="H83" s="13"/>
    </row>
    <row r="84" spans="1:8" x14ac:dyDescent="0.3">
      <c r="A84" s="13"/>
      <c r="B84" s="13"/>
      <c r="C84" s="13"/>
      <c r="D84" s="13"/>
      <c r="E84" s="13"/>
      <c r="F84" s="13"/>
      <c r="G84" s="13"/>
      <c r="H84" s="13"/>
    </row>
    <row r="85" spans="1:8" x14ac:dyDescent="0.3">
      <c r="A85" s="13"/>
      <c r="B85" s="13"/>
      <c r="C85" s="13"/>
      <c r="D85" s="13"/>
      <c r="E85" s="13"/>
      <c r="F85" s="13"/>
      <c r="G85" s="13"/>
      <c r="H85" s="13"/>
    </row>
    <row r="86" spans="1:8" x14ac:dyDescent="0.3">
      <c r="A86" s="13"/>
      <c r="B86" s="13"/>
      <c r="C86" s="13"/>
      <c r="D86" s="13"/>
      <c r="E86" s="13"/>
      <c r="F86" s="13"/>
      <c r="G86" s="13"/>
      <c r="H86" s="13"/>
    </row>
    <row r="87" spans="1:8" x14ac:dyDescent="0.3">
      <c r="A87" s="13"/>
      <c r="B87" s="13"/>
      <c r="C87" s="13"/>
      <c r="D87" s="13"/>
      <c r="E87" s="13"/>
      <c r="F87" s="13"/>
      <c r="G87" s="13"/>
      <c r="H87" s="13"/>
    </row>
    <row r="88" spans="1:8" x14ac:dyDescent="0.3">
      <c r="A88" s="13"/>
      <c r="B88" s="13"/>
      <c r="C88" s="13"/>
      <c r="D88" s="13"/>
      <c r="E88" s="13"/>
      <c r="F88" s="13"/>
      <c r="G88" s="13"/>
      <c r="H88" s="13"/>
    </row>
    <row r="89" spans="1:8" x14ac:dyDescent="0.3">
      <c r="A89" s="13"/>
      <c r="B89" s="13"/>
      <c r="C89" s="13"/>
      <c r="D89" s="13"/>
      <c r="E89" s="13"/>
      <c r="F89" s="13"/>
      <c r="G89" s="13"/>
      <c r="H89" s="13"/>
    </row>
    <row r="90" spans="1:8" x14ac:dyDescent="0.3">
      <c r="A90" s="13"/>
      <c r="B90" s="13"/>
      <c r="C90" s="13"/>
      <c r="D90" s="13"/>
      <c r="E90" s="13"/>
      <c r="F90" s="13"/>
      <c r="G90" s="13"/>
      <c r="H90" s="13"/>
    </row>
    <row r="91" spans="1:8" x14ac:dyDescent="0.3">
      <c r="A91" s="13"/>
      <c r="B91" s="13"/>
      <c r="C91" s="13"/>
      <c r="D91" s="13"/>
      <c r="E91" s="13"/>
      <c r="F91" s="13"/>
      <c r="G91" s="13"/>
      <c r="H91" s="13"/>
    </row>
    <row r="92" spans="1:8" x14ac:dyDescent="0.3">
      <c r="A92" s="13"/>
      <c r="B92" s="13"/>
      <c r="C92" s="13"/>
      <c r="D92" s="13"/>
      <c r="E92" s="13"/>
      <c r="F92" s="13"/>
      <c r="G92" s="13"/>
      <c r="H92" s="13"/>
    </row>
    <row r="93" spans="1:8" x14ac:dyDescent="0.3">
      <c r="A93" s="13"/>
      <c r="B93" s="13"/>
      <c r="C93" s="13"/>
      <c r="D93" s="13"/>
      <c r="E93" s="13"/>
      <c r="F93" s="13"/>
      <c r="G93" s="13"/>
      <c r="H93" s="13"/>
    </row>
    <row r="94" spans="1:8" x14ac:dyDescent="0.3">
      <c r="A94" s="13"/>
      <c r="B94" s="13"/>
      <c r="C94" s="13"/>
      <c r="D94" s="13"/>
      <c r="E94" s="13"/>
      <c r="F94" s="13"/>
      <c r="G94" s="13"/>
      <c r="H94" s="13"/>
    </row>
    <row r="95" spans="1:8" x14ac:dyDescent="0.3">
      <c r="A95" s="13"/>
      <c r="B95" s="13"/>
      <c r="C95" s="13"/>
      <c r="D95" s="13"/>
      <c r="E95" s="13"/>
      <c r="F95" s="13"/>
      <c r="G95" s="13"/>
      <c r="H95" s="13"/>
    </row>
    <row r="96" spans="1:8" x14ac:dyDescent="0.3">
      <c r="A96" s="13"/>
      <c r="B96" s="13"/>
      <c r="C96" s="13"/>
      <c r="D96" s="13"/>
      <c r="E96" s="13"/>
      <c r="F96" s="13"/>
      <c r="G96" s="13"/>
      <c r="H96" s="13"/>
    </row>
    <row r="97" spans="1:8" x14ac:dyDescent="0.3">
      <c r="A97" s="13"/>
      <c r="B97" s="13"/>
      <c r="C97" s="13"/>
      <c r="D97" s="13"/>
      <c r="E97" s="13"/>
      <c r="F97" s="13"/>
      <c r="G97" s="13"/>
      <c r="H97" s="13"/>
    </row>
    <row r="98" spans="1:8" x14ac:dyDescent="0.3">
      <c r="A98" s="13"/>
      <c r="B98" s="13"/>
      <c r="C98" s="13"/>
      <c r="D98" s="13"/>
      <c r="E98" s="13"/>
      <c r="F98" s="13"/>
      <c r="G98" s="13"/>
      <c r="H98" s="13"/>
    </row>
    <row r="99" spans="1:8" x14ac:dyDescent="0.3">
      <c r="A99" s="13"/>
      <c r="B99" s="13"/>
      <c r="C99" s="13"/>
      <c r="D99" s="13"/>
      <c r="E99" s="13"/>
      <c r="F99" s="13"/>
      <c r="G99" s="13"/>
      <c r="H99" s="13"/>
    </row>
    <row r="100" spans="1:8" x14ac:dyDescent="0.3">
      <c r="A100" s="13"/>
      <c r="B100" s="13"/>
      <c r="C100" s="13"/>
      <c r="D100" s="13"/>
      <c r="E100" s="13"/>
      <c r="F100" s="13"/>
      <c r="G100" s="13"/>
      <c r="H100" s="13"/>
    </row>
    <row r="101" spans="1:8" x14ac:dyDescent="0.3">
      <c r="A101" s="13"/>
      <c r="B101" s="13"/>
      <c r="C101" s="13"/>
      <c r="D101" s="13"/>
      <c r="E101" s="13"/>
      <c r="F101" s="13"/>
      <c r="G101" s="13"/>
      <c r="H101" s="13"/>
    </row>
    <row r="102" spans="1:8" x14ac:dyDescent="0.3">
      <c r="A102" s="13"/>
      <c r="B102" s="13"/>
      <c r="C102" s="13"/>
      <c r="D102" s="13"/>
      <c r="E102" s="13"/>
      <c r="F102" s="13"/>
      <c r="G102" s="13"/>
      <c r="H102" s="13"/>
    </row>
    <row r="103" spans="1:8" x14ac:dyDescent="0.3">
      <c r="A103" s="13"/>
      <c r="B103" s="13"/>
      <c r="C103" s="13"/>
      <c r="D103" s="13"/>
      <c r="E103" s="13"/>
      <c r="F103" s="13"/>
      <c r="G103" s="13"/>
      <c r="H103" s="13"/>
    </row>
    <row r="104" spans="1:8" x14ac:dyDescent="0.3">
      <c r="A104" s="13"/>
      <c r="B104" s="13"/>
      <c r="C104" s="13"/>
      <c r="D104" s="13"/>
      <c r="E104" s="13"/>
      <c r="F104" s="13"/>
      <c r="G104" s="13"/>
      <c r="H104" s="13"/>
    </row>
    <row r="105" spans="1:8" x14ac:dyDescent="0.3">
      <c r="A105" s="13"/>
      <c r="B105" s="13"/>
      <c r="C105" s="13"/>
      <c r="D105" s="13"/>
      <c r="E105" s="13"/>
      <c r="F105" s="13"/>
      <c r="G105" s="13"/>
      <c r="H105" s="13"/>
    </row>
    <row r="106" spans="1:8" x14ac:dyDescent="0.3">
      <c r="A106" s="13"/>
      <c r="B106" s="13"/>
      <c r="C106" s="13"/>
      <c r="D106" s="13"/>
      <c r="E106" s="13"/>
      <c r="F106" s="13"/>
      <c r="G106" s="13"/>
      <c r="H106" s="13"/>
    </row>
    <row r="107" spans="1:8" x14ac:dyDescent="0.3">
      <c r="A107" s="13"/>
      <c r="B107" s="13"/>
      <c r="C107" s="13"/>
      <c r="D107" s="13"/>
      <c r="E107" s="13"/>
      <c r="F107" s="13"/>
      <c r="G107" s="13"/>
      <c r="H107" s="13"/>
    </row>
    <row r="108" spans="1:8" x14ac:dyDescent="0.3">
      <c r="A108" s="13"/>
      <c r="B108" s="13"/>
      <c r="C108" s="13"/>
      <c r="D108" s="13"/>
      <c r="E108" s="13"/>
      <c r="F108" s="13"/>
      <c r="G108" s="13"/>
      <c r="H108" s="13"/>
    </row>
    <row r="109" spans="1:8" x14ac:dyDescent="0.3">
      <c r="A109" s="13"/>
      <c r="B109" s="13"/>
      <c r="C109" s="13"/>
      <c r="D109" s="13"/>
      <c r="E109" s="13"/>
      <c r="F109" s="13"/>
      <c r="G109" s="13"/>
      <c r="H109" s="13"/>
    </row>
    <row r="110" spans="1:8" x14ac:dyDescent="0.3">
      <c r="A110" s="13"/>
      <c r="B110" s="13"/>
      <c r="C110" s="13"/>
      <c r="D110" s="13"/>
      <c r="E110" s="13"/>
      <c r="F110" s="13"/>
      <c r="G110" s="13"/>
      <c r="H110" s="13"/>
    </row>
    <row r="111" spans="1:8" x14ac:dyDescent="0.3">
      <c r="A111" s="13"/>
      <c r="B111" s="13"/>
      <c r="C111" s="13"/>
      <c r="D111" s="13"/>
      <c r="E111" s="13"/>
      <c r="F111" s="13"/>
      <c r="G111" s="13"/>
      <c r="H111" s="13"/>
    </row>
    <row r="112" spans="1:8" x14ac:dyDescent="0.3">
      <c r="A112" s="13"/>
      <c r="B112" s="13"/>
      <c r="C112" s="13"/>
      <c r="D112" s="13"/>
      <c r="E112" s="13"/>
      <c r="F112" s="13"/>
      <c r="G112" s="13"/>
      <c r="H112" s="13"/>
    </row>
    <row r="113" spans="1:8" x14ac:dyDescent="0.3">
      <c r="A113" s="13"/>
      <c r="B113" s="13"/>
      <c r="C113" s="13"/>
      <c r="D113" s="13"/>
      <c r="E113" s="13"/>
      <c r="F113" s="13"/>
      <c r="G113" s="13"/>
      <c r="H113" s="13"/>
    </row>
    <row r="114" spans="1:8" x14ac:dyDescent="0.3">
      <c r="A114" s="13"/>
      <c r="B114" s="13"/>
      <c r="C114" s="13"/>
      <c r="D114" s="13"/>
      <c r="E114" s="13"/>
      <c r="F114" s="13"/>
      <c r="G114" s="13"/>
      <c r="H114" s="13"/>
    </row>
    <row r="115" spans="1:8" x14ac:dyDescent="0.3">
      <c r="A115" s="13"/>
      <c r="B115" s="13"/>
      <c r="C115" s="13"/>
      <c r="D115" s="13"/>
      <c r="E115" s="13"/>
      <c r="F115" s="13"/>
      <c r="G115" s="13"/>
      <c r="H115" s="13"/>
    </row>
    <row r="116" spans="1:8" x14ac:dyDescent="0.3">
      <c r="A116" s="13"/>
      <c r="B116" s="13"/>
      <c r="C116" s="13"/>
      <c r="D116" s="13"/>
      <c r="E116" s="13"/>
      <c r="F116" s="13"/>
      <c r="G116" s="13"/>
      <c r="H116" s="13"/>
    </row>
    <row r="117" spans="1:8" x14ac:dyDescent="0.3">
      <c r="A117" s="13"/>
      <c r="B117" s="13"/>
      <c r="C117" s="13"/>
      <c r="D117" s="13"/>
      <c r="E117" s="13"/>
      <c r="F117" s="13"/>
      <c r="G117" s="13"/>
      <c r="H117" s="13"/>
    </row>
    <row r="118" spans="1:8" x14ac:dyDescent="0.3">
      <c r="A118" s="13"/>
      <c r="B118" s="13"/>
      <c r="C118" s="13"/>
      <c r="D118" s="13"/>
      <c r="E118" s="13"/>
      <c r="F118" s="13"/>
      <c r="G118" s="13"/>
      <c r="H118" s="13"/>
    </row>
    <row r="119" spans="1:8" x14ac:dyDescent="0.3">
      <c r="A119" s="13"/>
      <c r="B119" s="13"/>
      <c r="C119" s="13"/>
      <c r="D119" s="13"/>
      <c r="E119" s="13"/>
      <c r="F119" s="13"/>
      <c r="G119" s="13"/>
      <c r="H119" s="13"/>
    </row>
    <row r="120" spans="1:8" x14ac:dyDescent="0.3">
      <c r="A120" s="13"/>
      <c r="B120" s="13"/>
      <c r="C120" s="13"/>
      <c r="D120" s="13"/>
      <c r="E120" s="13"/>
      <c r="F120" s="13"/>
      <c r="G120" s="13"/>
      <c r="H120" s="13"/>
    </row>
    <row r="121" spans="1:8" x14ac:dyDescent="0.3">
      <c r="A121" s="13"/>
      <c r="B121" s="13"/>
      <c r="C121" s="13"/>
      <c r="D121" s="13"/>
      <c r="E121" s="13"/>
      <c r="F121" s="13"/>
      <c r="G121" s="13"/>
      <c r="H121" s="13"/>
    </row>
    <row r="122" spans="1:8" x14ac:dyDescent="0.3">
      <c r="A122" s="13"/>
      <c r="B122" s="13"/>
      <c r="C122" s="13"/>
      <c r="D122" s="13"/>
      <c r="E122" s="13"/>
      <c r="F122" s="13"/>
      <c r="G122" s="13"/>
      <c r="H122" s="13"/>
    </row>
    <row r="123" spans="1:8" x14ac:dyDescent="0.3">
      <c r="A123" s="13"/>
      <c r="B123" s="13"/>
      <c r="C123" s="13"/>
      <c r="D123" s="13"/>
      <c r="E123" s="13"/>
      <c r="F123" s="13"/>
      <c r="G123" s="13"/>
      <c r="H123" s="13"/>
    </row>
    <row r="124" spans="1:8" x14ac:dyDescent="0.3">
      <c r="A124" s="13"/>
      <c r="B124" s="13"/>
      <c r="C124" s="13"/>
      <c r="D124" s="13"/>
      <c r="E124" s="13"/>
      <c r="F124" s="13"/>
      <c r="G124" s="13"/>
      <c r="H124" s="13"/>
    </row>
    <row r="125" spans="1:8" x14ac:dyDescent="0.3">
      <c r="A125" s="13"/>
      <c r="B125" s="13"/>
      <c r="C125" s="13"/>
      <c r="D125" s="13"/>
      <c r="E125" s="13"/>
      <c r="F125" s="13"/>
      <c r="G125" s="13"/>
      <c r="H125" s="13"/>
    </row>
    <row r="126" spans="1:8" x14ac:dyDescent="0.3">
      <c r="A126" s="13"/>
      <c r="B126" s="13"/>
      <c r="C126" s="13"/>
      <c r="D126" s="13"/>
      <c r="E126" s="13"/>
      <c r="F126" s="13"/>
      <c r="G126" s="13"/>
      <c r="H126" s="13"/>
    </row>
    <row r="127" spans="1:8" x14ac:dyDescent="0.3">
      <c r="A127" s="13"/>
      <c r="B127" s="13"/>
      <c r="C127" s="13"/>
      <c r="D127" s="13"/>
      <c r="E127" s="13"/>
      <c r="F127" s="13"/>
      <c r="G127" s="13"/>
      <c r="H127" s="13"/>
    </row>
    <row r="128" spans="1:8" x14ac:dyDescent="0.3">
      <c r="A128" s="13"/>
      <c r="B128" s="13"/>
      <c r="C128" s="13"/>
      <c r="D128" s="13"/>
      <c r="E128" s="13"/>
      <c r="F128" s="13"/>
      <c r="G128" s="13"/>
      <c r="H128" s="13"/>
    </row>
    <row r="129" spans="1:8" x14ac:dyDescent="0.3">
      <c r="A129" s="13"/>
      <c r="B129" s="13"/>
      <c r="C129" s="13"/>
      <c r="D129" s="13"/>
      <c r="E129" s="13"/>
      <c r="F129" s="13"/>
      <c r="G129" s="13"/>
      <c r="H129" s="13"/>
    </row>
    <row r="130" spans="1:8" x14ac:dyDescent="0.3">
      <c r="A130" s="13"/>
      <c r="B130" s="13"/>
      <c r="C130" s="13"/>
      <c r="D130" s="13"/>
      <c r="E130" s="13"/>
      <c r="F130" s="13"/>
      <c r="G130" s="13"/>
      <c r="H130" s="13"/>
    </row>
    <row r="131" spans="1:8" x14ac:dyDescent="0.3">
      <c r="A131" s="13"/>
      <c r="B131" s="13"/>
      <c r="C131" s="13"/>
      <c r="D131" s="13"/>
      <c r="E131" s="13"/>
      <c r="F131" s="13"/>
      <c r="G131" s="13"/>
      <c r="H131" s="13"/>
    </row>
    <row r="132" spans="1:8" x14ac:dyDescent="0.3">
      <c r="A132" s="13"/>
      <c r="B132" s="13"/>
      <c r="C132" s="13"/>
      <c r="D132" s="13"/>
      <c r="E132" s="13"/>
      <c r="F132" s="13"/>
      <c r="G132" s="13"/>
      <c r="H132" s="13"/>
    </row>
    <row r="133" spans="1:8" x14ac:dyDescent="0.3">
      <c r="A133" s="13"/>
      <c r="B133" s="13"/>
      <c r="C133" s="13"/>
      <c r="D133" s="13"/>
      <c r="E133" s="13"/>
      <c r="F133" s="13"/>
      <c r="G133" s="13"/>
      <c r="H133" s="13"/>
    </row>
    <row r="134" spans="1:8" x14ac:dyDescent="0.3">
      <c r="A134" s="13"/>
      <c r="B134" s="13"/>
      <c r="C134" s="13"/>
      <c r="D134" s="13"/>
      <c r="E134" s="13"/>
      <c r="F134" s="13"/>
      <c r="G134" s="13"/>
      <c r="H134" s="13"/>
    </row>
    <row r="135" spans="1:8" x14ac:dyDescent="0.3">
      <c r="A135" s="13"/>
      <c r="B135" s="13"/>
      <c r="C135" s="13"/>
      <c r="D135" s="13"/>
      <c r="E135" s="13"/>
      <c r="F135" s="13"/>
      <c r="G135" s="13"/>
      <c r="H135" s="13"/>
    </row>
    <row r="136" spans="1:8" x14ac:dyDescent="0.3">
      <c r="A136" s="13"/>
      <c r="B136" s="13"/>
      <c r="C136" s="13"/>
      <c r="D136" s="13"/>
      <c r="E136" s="13"/>
      <c r="F136" s="13"/>
      <c r="G136" s="13"/>
      <c r="H136" s="13"/>
    </row>
    <row r="137" spans="1:8" x14ac:dyDescent="0.3">
      <c r="A137" s="13"/>
      <c r="B137" s="13"/>
      <c r="C137" s="13"/>
      <c r="D137" s="13"/>
      <c r="E137" s="13"/>
      <c r="F137" s="13"/>
      <c r="G137" s="13"/>
      <c r="H137" s="13"/>
    </row>
    <row r="138" spans="1:8" x14ac:dyDescent="0.3">
      <c r="A138" s="13"/>
      <c r="B138" s="13"/>
      <c r="C138" s="13"/>
      <c r="D138" s="13"/>
      <c r="E138" s="13"/>
      <c r="F138" s="13"/>
      <c r="G138" s="13"/>
      <c r="H138" s="13"/>
    </row>
    <row r="139" spans="1:8" x14ac:dyDescent="0.3">
      <c r="A139" s="13"/>
      <c r="B139" s="13"/>
      <c r="C139" s="13"/>
      <c r="D139" s="13"/>
      <c r="E139" s="13"/>
      <c r="F139" s="13"/>
      <c r="G139" s="13"/>
      <c r="H139" s="13"/>
    </row>
    <row r="140" spans="1:8" x14ac:dyDescent="0.3">
      <c r="A140" s="13"/>
      <c r="B140" s="13"/>
      <c r="C140" s="13"/>
      <c r="D140" s="13"/>
      <c r="E140" s="13"/>
      <c r="F140" s="13"/>
      <c r="G140" s="13"/>
      <c r="H140" s="13"/>
    </row>
    <row r="141" spans="1:8" x14ac:dyDescent="0.3">
      <c r="A141" s="13"/>
      <c r="B141" s="13"/>
      <c r="C141" s="13"/>
      <c r="D141" s="13"/>
      <c r="E141" s="13"/>
      <c r="F141" s="13"/>
      <c r="G141" s="13"/>
      <c r="H141" s="13"/>
    </row>
    <row r="142" spans="1:8" x14ac:dyDescent="0.3">
      <c r="A142" s="13"/>
      <c r="B142" s="13"/>
      <c r="C142" s="13"/>
      <c r="D142" s="13"/>
      <c r="E142" s="13"/>
      <c r="F142" s="13"/>
      <c r="G142" s="13"/>
      <c r="H142" s="13"/>
    </row>
    <row r="143" spans="1:8" x14ac:dyDescent="0.3">
      <c r="A143" s="13"/>
      <c r="B143" s="13"/>
      <c r="C143" s="13"/>
      <c r="D143" s="13"/>
      <c r="E143" s="13"/>
      <c r="F143" s="13"/>
      <c r="G143" s="13"/>
      <c r="H143" s="13"/>
    </row>
    <row r="144" spans="1:8" x14ac:dyDescent="0.3">
      <c r="A144" s="13"/>
      <c r="B144" s="13"/>
      <c r="C144" s="13"/>
      <c r="D144" s="13"/>
      <c r="E144" s="13"/>
      <c r="F144" s="13"/>
      <c r="G144" s="13"/>
      <c r="H144" s="13"/>
    </row>
    <row r="145" spans="1:8" x14ac:dyDescent="0.3">
      <c r="A145" s="13"/>
      <c r="B145" s="13"/>
      <c r="C145" s="13"/>
      <c r="D145" s="13"/>
      <c r="E145" s="13"/>
      <c r="F145" s="13"/>
      <c r="G145" s="13"/>
      <c r="H145" s="13"/>
    </row>
    <row r="146" spans="1:8" x14ac:dyDescent="0.3">
      <c r="A146" s="13"/>
      <c r="B146" s="13"/>
      <c r="C146" s="13"/>
      <c r="D146" s="13"/>
      <c r="E146" s="13"/>
      <c r="F146" s="13"/>
      <c r="G146" s="13"/>
      <c r="H146" s="13"/>
    </row>
    <row r="147" spans="1:8" x14ac:dyDescent="0.3">
      <c r="A147" s="13"/>
      <c r="B147" s="13"/>
      <c r="C147" s="13"/>
      <c r="D147" s="13"/>
      <c r="E147" s="13"/>
      <c r="F147" s="13"/>
      <c r="G147" s="13"/>
      <c r="H147" s="13"/>
    </row>
    <row r="148" spans="1:8" x14ac:dyDescent="0.3">
      <c r="A148" s="13"/>
      <c r="B148" s="13"/>
      <c r="C148" s="13"/>
      <c r="D148" s="13"/>
      <c r="E148" s="13"/>
      <c r="F148" s="13"/>
      <c r="G148" s="13"/>
      <c r="H148" s="13"/>
    </row>
    <row r="149" spans="1:8" x14ac:dyDescent="0.3">
      <c r="A149" s="13"/>
      <c r="B149" s="13"/>
      <c r="C149" s="13"/>
      <c r="D149" s="13"/>
      <c r="E149" s="13"/>
      <c r="F149" s="13"/>
      <c r="G149" s="13"/>
      <c r="H149" s="13"/>
    </row>
    <row r="150" spans="1:8" x14ac:dyDescent="0.3">
      <c r="A150" s="13"/>
      <c r="B150" s="13"/>
      <c r="C150" s="13"/>
      <c r="D150" s="13"/>
      <c r="E150" s="13"/>
      <c r="F150" s="13"/>
      <c r="G150" s="13"/>
      <c r="H150" s="13"/>
    </row>
  </sheetData>
  <mergeCells count="2">
    <mergeCell ref="A47:C47"/>
    <mergeCell ref="C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opLeftCell="A21" workbookViewId="0">
      <selection activeCell="A3" sqref="A3:H43"/>
    </sheetView>
  </sheetViews>
  <sheetFormatPr defaultRowHeight="15" x14ac:dyDescent="0.25"/>
  <cols>
    <col min="1" max="1" width="4.85546875" style="1" bestFit="1" customWidth="1"/>
    <col min="2" max="2" width="12" style="1" customWidth="1"/>
    <col min="3" max="3" width="32.85546875" style="1" bestFit="1" customWidth="1"/>
    <col min="4" max="4" width="19" style="1" bestFit="1" customWidth="1"/>
    <col min="5" max="5" width="23.140625" style="1" customWidth="1"/>
    <col min="6" max="6" width="13.7109375" style="1" bestFit="1" customWidth="1"/>
    <col min="7" max="7" width="16.85546875" style="1" bestFit="1" customWidth="1"/>
    <col min="8" max="8" width="16.140625" style="1" bestFit="1" customWidth="1"/>
    <col min="9" max="16384" width="9.140625" style="1"/>
  </cols>
  <sheetData>
    <row r="1" spans="1:9" ht="23.25" x14ac:dyDescent="0.25">
      <c r="A1" s="33" t="s">
        <v>59</v>
      </c>
      <c r="B1" s="33"/>
      <c r="C1" s="33"/>
      <c r="D1" s="33"/>
      <c r="E1" s="33"/>
      <c r="F1" s="33"/>
      <c r="G1" s="33"/>
      <c r="H1" s="33"/>
    </row>
    <row r="2" spans="1:9" x14ac:dyDescent="0.25">
      <c r="A2" s="34" t="s">
        <v>0</v>
      </c>
      <c r="B2" s="34"/>
      <c r="C2" s="34"/>
      <c r="D2" s="34"/>
      <c r="E2" s="34"/>
      <c r="F2" s="34"/>
      <c r="G2" s="34"/>
      <c r="H2" s="34"/>
    </row>
    <row r="3" spans="1:9" ht="15.75" x14ac:dyDescent="0.25">
      <c r="A3" s="2" t="s">
        <v>57</v>
      </c>
      <c r="B3" s="2" t="s">
        <v>1</v>
      </c>
      <c r="C3" s="2" t="s">
        <v>2</v>
      </c>
      <c r="D3" s="2" t="s">
        <v>60</v>
      </c>
      <c r="E3" s="2" t="s">
        <v>63</v>
      </c>
      <c r="F3" s="2" t="s">
        <v>56</v>
      </c>
      <c r="G3" s="2" t="s">
        <v>61</v>
      </c>
      <c r="H3" s="2" t="s">
        <v>62</v>
      </c>
      <c r="I3" s="1" t="s">
        <v>65</v>
      </c>
    </row>
    <row r="4" spans="1:9" x14ac:dyDescent="0.25">
      <c r="A4" s="3">
        <v>1</v>
      </c>
      <c r="B4" s="3">
        <v>341001680</v>
      </c>
      <c r="C4" s="4" t="s">
        <v>3</v>
      </c>
      <c r="D4" s="3">
        <v>39</v>
      </c>
      <c r="E4" s="3">
        <v>28</v>
      </c>
      <c r="F4" s="3">
        <f>AVERAGE(D4,E4)</f>
        <v>33.5</v>
      </c>
      <c r="G4" s="3">
        <v>75</v>
      </c>
      <c r="H4" s="11">
        <f>G4/25</f>
        <v>3</v>
      </c>
    </row>
    <row r="5" spans="1:9" x14ac:dyDescent="0.25">
      <c r="A5" s="3">
        <v>2</v>
      </c>
      <c r="B5" s="5">
        <v>341001677</v>
      </c>
      <c r="C5" s="6" t="s">
        <v>4</v>
      </c>
      <c r="D5" s="5">
        <v>11</v>
      </c>
      <c r="E5" s="5">
        <v>9</v>
      </c>
      <c r="F5" s="3">
        <f t="shared" ref="F5:F42" si="0">AVERAGE(D5,E5)</f>
        <v>10</v>
      </c>
      <c r="G5" s="5">
        <v>10</v>
      </c>
      <c r="H5" s="11">
        <v>1</v>
      </c>
    </row>
    <row r="6" spans="1:9" x14ac:dyDescent="0.25">
      <c r="A6" s="3">
        <v>3</v>
      </c>
      <c r="B6" s="3">
        <v>341001674</v>
      </c>
      <c r="C6" s="4" t="s">
        <v>5</v>
      </c>
      <c r="D6" s="3">
        <v>11</v>
      </c>
      <c r="E6" s="3">
        <v>19</v>
      </c>
      <c r="F6" s="3">
        <f t="shared" si="0"/>
        <v>15</v>
      </c>
      <c r="G6" s="3">
        <v>17</v>
      </c>
      <c r="H6" s="11">
        <f t="shared" ref="H6:H42" si="1">G6/25</f>
        <v>0.68</v>
      </c>
    </row>
    <row r="7" spans="1:9" x14ac:dyDescent="0.25">
      <c r="A7" s="3">
        <v>4</v>
      </c>
      <c r="B7" s="3">
        <v>341004038</v>
      </c>
      <c r="C7" s="4" t="s">
        <v>6</v>
      </c>
      <c r="D7" s="3">
        <v>14</v>
      </c>
      <c r="E7" s="3">
        <v>21</v>
      </c>
      <c r="F7" s="3">
        <f t="shared" si="0"/>
        <v>17.5</v>
      </c>
      <c r="G7" s="3">
        <v>18</v>
      </c>
      <c r="H7" s="11">
        <f t="shared" si="1"/>
        <v>0.72</v>
      </c>
    </row>
    <row r="8" spans="1:9" x14ac:dyDescent="0.25">
      <c r="A8" s="3">
        <v>5</v>
      </c>
      <c r="B8" s="3">
        <v>341002536</v>
      </c>
      <c r="C8" s="4" t="s">
        <v>7</v>
      </c>
      <c r="D8" s="3">
        <v>61</v>
      </c>
      <c r="E8" s="3">
        <v>35</v>
      </c>
      <c r="F8" s="3">
        <f t="shared" si="0"/>
        <v>48</v>
      </c>
      <c r="G8" s="3">
        <v>55</v>
      </c>
      <c r="H8" s="11">
        <f t="shared" si="1"/>
        <v>2.2000000000000002</v>
      </c>
    </row>
    <row r="9" spans="1:9" x14ac:dyDescent="0.25">
      <c r="A9" s="3">
        <v>6</v>
      </c>
      <c r="B9" s="3" t="s">
        <v>8</v>
      </c>
      <c r="C9" s="4" t="s">
        <v>9</v>
      </c>
      <c r="D9" s="3">
        <v>10</v>
      </c>
      <c r="E9" s="3">
        <v>12</v>
      </c>
      <c r="F9" s="3">
        <f t="shared" si="0"/>
        <v>11</v>
      </c>
      <c r="G9" s="3">
        <v>15</v>
      </c>
      <c r="H9" s="11">
        <f t="shared" si="1"/>
        <v>0.6</v>
      </c>
    </row>
    <row r="10" spans="1:9" x14ac:dyDescent="0.25">
      <c r="A10" s="3">
        <v>7</v>
      </c>
      <c r="B10" s="3">
        <v>341005750</v>
      </c>
      <c r="C10" s="4" t="s">
        <v>10</v>
      </c>
      <c r="D10" s="3">
        <v>14</v>
      </c>
      <c r="E10" s="3">
        <v>12</v>
      </c>
      <c r="F10" s="3">
        <f t="shared" si="0"/>
        <v>13</v>
      </c>
      <c r="G10" s="3">
        <v>15</v>
      </c>
      <c r="H10" s="11">
        <f t="shared" si="1"/>
        <v>0.6</v>
      </c>
    </row>
    <row r="11" spans="1:9" x14ac:dyDescent="0.25">
      <c r="A11" s="3">
        <v>8</v>
      </c>
      <c r="B11" s="3">
        <v>341005751</v>
      </c>
      <c r="C11" s="4" t="s">
        <v>11</v>
      </c>
      <c r="D11" s="3">
        <v>6</v>
      </c>
      <c r="E11" s="3">
        <v>14</v>
      </c>
      <c r="F11" s="3">
        <f t="shared" si="0"/>
        <v>10</v>
      </c>
      <c r="G11" s="3">
        <v>10</v>
      </c>
      <c r="H11" s="11">
        <v>1</v>
      </c>
    </row>
    <row r="12" spans="1:9" x14ac:dyDescent="0.25">
      <c r="A12" s="3">
        <v>9</v>
      </c>
      <c r="B12" s="3">
        <v>341005752</v>
      </c>
      <c r="C12" s="4" t="s">
        <v>12</v>
      </c>
      <c r="D12" s="3">
        <v>125</v>
      </c>
      <c r="E12" s="3">
        <v>59</v>
      </c>
      <c r="F12" s="3">
        <f t="shared" si="0"/>
        <v>92</v>
      </c>
      <c r="G12" s="3">
        <v>130</v>
      </c>
      <c r="H12" s="11">
        <f t="shared" si="1"/>
        <v>5.2</v>
      </c>
    </row>
    <row r="13" spans="1:9" x14ac:dyDescent="0.25">
      <c r="A13" s="3">
        <v>10</v>
      </c>
      <c r="B13" s="3">
        <v>341002455</v>
      </c>
      <c r="C13" s="4" t="s">
        <v>13</v>
      </c>
      <c r="D13" s="3">
        <v>61</v>
      </c>
      <c r="E13" s="3">
        <v>52</v>
      </c>
      <c r="F13" s="3">
        <f t="shared" si="0"/>
        <v>56.5</v>
      </c>
      <c r="G13" s="3">
        <v>80</v>
      </c>
      <c r="H13" s="11">
        <f t="shared" si="1"/>
        <v>3.2</v>
      </c>
    </row>
    <row r="14" spans="1:9" x14ac:dyDescent="0.25">
      <c r="A14" s="3">
        <v>11</v>
      </c>
      <c r="B14" s="3" t="s">
        <v>14</v>
      </c>
      <c r="C14" s="4" t="s">
        <v>15</v>
      </c>
      <c r="D14" s="3">
        <v>11</v>
      </c>
      <c r="E14" s="3">
        <v>9</v>
      </c>
      <c r="F14" s="3">
        <f t="shared" si="0"/>
        <v>10</v>
      </c>
      <c r="G14" s="3">
        <v>15</v>
      </c>
      <c r="H14" s="11">
        <f t="shared" si="1"/>
        <v>0.6</v>
      </c>
    </row>
    <row r="15" spans="1:9" x14ac:dyDescent="0.25">
      <c r="A15" s="3">
        <v>12</v>
      </c>
      <c r="B15" s="3" t="s">
        <v>16</v>
      </c>
      <c r="C15" s="4" t="s">
        <v>17</v>
      </c>
      <c r="D15" s="3">
        <v>50</v>
      </c>
      <c r="E15" s="3">
        <v>20</v>
      </c>
      <c r="F15" s="3">
        <f t="shared" si="0"/>
        <v>35</v>
      </c>
      <c r="G15" s="3">
        <v>37</v>
      </c>
      <c r="H15" s="11">
        <f t="shared" si="1"/>
        <v>1.48</v>
      </c>
    </row>
    <row r="16" spans="1:9" x14ac:dyDescent="0.25">
      <c r="A16" s="3">
        <v>13</v>
      </c>
      <c r="B16" s="3" t="s">
        <v>18</v>
      </c>
      <c r="C16" s="4" t="s">
        <v>19</v>
      </c>
      <c r="D16" s="3">
        <v>48</v>
      </c>
      <c r="E16" s="3">
        <v>29</v>
      </c>
      <c r="F16" s="3">
        <f t="shared" si="0"/>
        <v>38.5</v>
      </c>
      <c r="G16" s="3">
        <v>40</v>
      </c>
      <c r="H16" s="11">
        <f t="shared" si="1"/>
        <v>1.6</v>
      </c>
    </row>
    <row r="17" spans="1:8" x14ac:dyDescent="0.25">
      <c r="A17" s="3">
        <v>14</v>
      </c>
      <c r="B17" s="3" t="s">
        <v>20</v>
      </c>
      <c r="C17" s="4" t="s">
        <v>21</v>
      </c>
      <c r="D17" s="3">
        <v>26</v>
      </c>
      <c r="E17" s="3">
        <v>23</v>
      </c>
      <c r="F17" s="3">
        <f t="shared" si="0"/>
        <v>24.5</v>
      </c>
      <c r="G17" s="3">
        <v>28</v>
      </c>
      <c r="H17" s="11">
        <f t="shared" si="1"/>
        <v>1.1200000000000001</v>
      </c>
    </row>
    <row r="18" spans="1:8" ht="15.75" customHeight="1" x14ac:dyDescent="0.25">
      <c r="A18" s="3">
        <v>15</v>
      </c>
      <c r="B18" s="3">
        <v>341001667</v>
      </c>
      <c r="C18" s="7" t="s">
        <v>64</v>
      </c>
      <c r="D18" s="3">
        <v>38</v>
      </c>
      <c r="E18" s="3">
        <v>25</v>
      </c>
      <c r="F18" s="3">
        <f t="shared" si="0"/>
        <v>31.5</v>
      </c>
      <c r="G18" s="3">
        <v>72</v>
      </c>
      <c r="H18" s="11">
        <f t="shared" si="1"/>
        <v>2.88</v>
      </c>
    </row>
    <row r="19" spans="1:8" x14ac:dyDescent="0.25">
      <c r="A19" s="3">
        <v>16</v>
      </c>
      <c r="B19" s="3" t="s">
        <v>22</v>
      </c>
      <c r="C19" s="4" t="s">
        <v>23</v>
      </c>
      <c r="D19" s="3">
        <v>31</v>
      </c>
      <c r="E19" s="3">
        <v>29</v>
      </c>
      <c r="F19" s="3">
        <f t="shared" si="0"/>
        <v>30</v>
      </c>
      <c r="G19" s="3">
        <v>32</v>
      </c>
      <c r="H19" s="11">
        <f t="shared" si="1"/>
        <v>1.28</v>
      </c>
    </row>
    <row r="20" spans="1:8" x14ac:dyDescent="0.25">
      <c r="A20" s="3">
        <v>17</v>
      </c>
      <c r="B20" s="3" t="s">
        <v>24</v>
      </c>
      <c r="C20" s="4" t="s">
        <v>25</v>
      </c>
      <c r="D20" s="3">
        <v>9</v>
      </c>
      <c r="E20" s="3">
        <v>16</v>
      </c>
      <c r="F20" s="3">
        <f t="shared" si="0"/>
        <v>12.5</v>
      </c>
      <c r="G20" s="3">
        <v>15</v>
      </c>
      <c r="H20" s="11">
        <f t="shared" si="1"/>
        <v>0.6</v>
      </c>
    </row>
    <row r="21" spans="1:8" x14ac:dyDescent="0.25">
      <c r="A21" s="3">
        <v>18</v>
      </c>
      <c r="B21" s="3" t="s">
        <v>26</v>
      </c>
      <c r="C21" s="4" t="s">
        <v>27</v>
      </c>
      <c r="D21" s="3">
        <v>101</v>
      </c>
      <c r="E21" s="3">
        <v>136</v>
      </c>
      <c r="F21" s="3">
        <f t="shared" si="0"/>
        <v>118.5</v>
      </c>
      <c r="G21" s="3">
        <v>101</v>
      </c>
      <c r="H21" s="11">
        <f t="shared" si="1"/>
        <v>4.04</v>
      </c>
    </row>
    <row r="22" spans="1:8" x14ac:dyDescent="0.25">
      <c r="A22" s="3">
        <v>19</v>
      </c>
      <c r="B22" s="3">
        <v>341001668</v>
      </c>
      <c r="C22" s="4" t="s">
        <v>28</v>
      </c>
      <c r="D22" s="3">
        <v>10</v>
      </c>
      <c r="E22" s="3">
        <v>6</v>
      </c>
      <c r="F22" s="3">
        <f t="shared" si="0"/>
        <v>8</v>
      </c>
      <c r="G22" s="3">
        <v>15</v>
      </c>
      <c r="H22" s="11">
        <f t="shared" si="1"/>
        <v>0.6</v>
      </c>
    </row>
    <row r="23" spans="1:8" x14ac:dyDescent="0.25">
      <c r="A23" s="3">
        <v>20</v>
      </c>
      <c r="B23" s="3" t="s">
        <v>29</v>
      </c>
      <c r="C23" s="4" t="s">
        <v>30</v>
      </c>
      <c r="D23" s="3">
        <v>40</v>
      </c>
      <c r="E23" s="3">
        <v>12</v>
      </c>
      <c r="F23" s="3">
        <f t="shared" si="0"/>
        <v>26</v>
      </c>
      <c r="G23" s="3">
        <v>28</v>
      </c>
      <c r="H23" s="11">
        <f t="shared" si="1"/>
        <v>1.1200000000000001</v>
      </c>
    </row>
    <row r="24" spans="1:8" x14ac:dyDescent="0.25">
      <c r="A24" s="3">
        <v>21</v>
      </c>
      <c r="B24" s="3" t="s">
        <v>31</v>
      </c>
      <c r="C24" s="4" t="s">
        <v>32</v>
      </c>
      <c r="D24" s="3">
        <v>19</v>
      </c>
      <c r="E24" s="3">
        <v>12</v>
      </c>
      <c r="F24" s="3">
        <f t="shared" si="0"/>
        <v>15.5</v>
      </c>
      <c r="G24" s="3">
        <v>17</v>
      </c>
      <c r="H24" s="11">
        <f t="shared" si="1"/>
        <v>0.68</v>
      </c>
    </row>
    <row r="25" spans="1:8" x14ac:dyDescent="0.25">
      <c r="A25" s="3">
        <v>22</v>
      </c>
      <c r="B25" s="3" t="s">
        <v>33</v>
      </c>
      <c r="C25" s="4" t="s">
        <v>34</v>
      </c>
      <c r="D25" s="3">
        <v>18</v>
      </c>
      <c r="E25" s="3">
        <v>7</v>
      </c>
      <c r="F25" s="3">
        <f t="shared" si="0"/>
        <v>12.5</v>
      </c>
      <c r="G25" s="3">
        <v>15</v>
      </c>
      <c r="H25" s="11">
        <f t="shared" si="1"/>
        <v>0.6</v>
      </c>
    </row>
    <row r="26" spans="1:8" x14ac:dyDescent="0.25">
      <c r="A26" s="3">
        <v>23</v>
      </c>
      <c r="B26" s="3" t="s">
        <v>35</v>
      </c>
      <c r="C26" s="4" t="s">
        <v>36</v>
      </c>
      <c r="D26" s="3">
        <v>9</v>
      </c>
      <c r="E26" s="3">
        <v>12</v>
      </c>
      <c r="F26" s="3">
        <f t="shared" si="0"/>
        <v>10.5</v>
      </c>
      <c r="G26" s="3">
        <v>15</v>
      </c>
      <c r="H26" s="11">
        <f t="shared" si="1"/>
        <v>0.6</v>
      </c>
    </row>
    <row r="27" spans="1:8" x14ac:dyDescent="0.25">
      <c r="A27" s="3">
        <v>24</v>
      </c>
      <c r="B27" s="3">
        <v>341004590</v>
      </c>
      <c r="C27" s="4" t="s">
        <v>37</v>
      </c>
      <c r="D27" s="3">
        <v>50</v>
      </c>
      <c r="E27" s="3">
        <v>65</v>
      </c>
      <c r="F27" s="3">
        <f t="shared" si="0"/>
        <v>57.5</v>
      </c>
      <c r="G27" s="3">
        <v>75</v>
      </c>
      <c r="H27" s="11">
        <f t="shared" si="1"/>
        <v>3</v>
      </c>
    </row>
    <row r="28" spans="1:8" x14ac:dyDescent="0.25">
      <c r="A28" s="3">
        <v>25</v>
      </c>
      <c r="B28" s="3" t="s">
        <v>38</v>
      </c>
      <c r="C28" s="4" t="s">
        <v>39</v>
      </c>
      <c r="D28" s="3">
        <v>35</v>
      </c>
      <c r="E28" s="3">
        <v>10</v>
      </c>
      <c r="F28" s="3">
        <f t="shared" si="0"/>
        <v>22.5</v>
      </c>
      <c r="G28" s="3">
        <v>23</v>
      </c>
      <c r="H28" s="11">
        <f t="shared" si="1"/>
        <v>0.92</v>
      </c>
    </row>
    <row r="29" spans="1:8" x14ac:dyDescent="0.25">
      <c r="A29" s="3">
        <v>26</v>
      </c>
      <c r="B29" s="3">
        <v>341002457</v>
      </c>
      <c r="C29" s="4" t="s">
        <v>40</v>
      </c>
      <c r="D29" s="3">
        <v>9</v>
      </c>
      <c r="E29" s="3">
        <v>1</v>
      </c>
      <c r="F29" s="3">
        <f t="shared" si="0"/>
        <v>5</v>
      </c>
      <c r="G29" s="3">
        <v>15</v>
      </c>
      <c r="H29" s="11">
        <f t="shared" si="1"/>
        <v>0.6</v>
      </c>
    </row>
    <row r="30" spans="1:8" x14ac:dyDescent="0.25">
      <c r="A30" s="3">
        <v>27</v>
      </c>
      <c r="B30" s="3">
        <v>341002458</v>
      </c>
      <c r="C30" s="4" t="s">
        <v>41</v>
      </c>
      <c r="D30" s="3">
        <v>16</v>
      </c>
      <c r="E30" s="3">
        <v>17</v>
      </c>
      <c r="F30" s="3">
        <f t="shared" si="0"/>
        <v>16.5</v>
      </c>
      <c r="G30" s="3">
        <v>20</v>
      </c>
      <c r="H30" s="11">
        <f t="shared" si="1"/>
        <v>0.8</v>
      </c>
    </row>
    <row r="31" spans="1:8" x14ac:dyDescent="0.25">
      <c r="A31" s="3">
        <v>28</v>
      </c>
      <c r="B31" s="3" t="s">
        <v>42</v>
      </c>
      <c r="C31" s="4" t="s">
        <v>43</v>
      </c>
      <c r="D31" s="3">
        <v>12</v>
      </c>
      <c r="E31" s="3">
        <v>4</v>
      </c>
      <c r="F31" s="3">
        <f t="shared" si="0"/>
        <v>8</v>
      </c>
      <c r="G31" s="3">
        <v>10</v>
      </c>
      <c r="H31" s="11">
        <v>1</v>
      </c>
    </row>
    <row r="32" spans="1:8" x14ac:dyDescent="0.25">
      <c r="A32" s="3">
        <v>29</v>
      </c>
      <c r="B32" s="3">
        <v>341005749</v>
      </c>
      <c r="C32" s="4" t="s">
        <v>44</v>
      </c>
      <c r="D32" s="3">
        <v>25</v>
      </c>
      <c r="E32" s="3">
        <v>14</v>
      </c>
      <c r="F32" s="3">
        <f t="shared" si="0"/>
        <v>19.5</v>
      </c>
      <c r="G32" s="3">
        <v>22</v>
      </c>
      <c r="H32" s="11">
        <f t="shared" si="1"/>
        <v>0.88</v>
      </c>
    </row>
    <row r="33" spans="1:8" x14ac:dyDescent="0.25">
      <c r="A33" s="3">
        <v>30</v>
      </c>
      <c r="B33" s="3" t="s">
        <v>45</v>
      </c>
      <c r="C33" s="4" t="s">
        <v>46</v>
      </c>
      <c r="D33" s="3">
        <v>17</v>
      </c>
      <c r="E33" s="3">
        <v>8</v>
      </c>
      <c r="F33" s="3">
        <f t="shared" si="0"/>
        <v>12.5</v>
      </c>
      <c r="G33" s="3">
        <v>15</v>
      </c>
      <c r="H33" s="11">
        <f t="shared" si="1"/>
        <v>0.6</v>
      </c>
    </row>
    <row r="34" spans="1:8" x14ac:dyDescent="0.25">
      <c r="A34" s="3">
        <v>31</v>
      </c>
      <c r="B34" s="3" t="s">
        <v>47</v>
      </c>
      <c r="C34" s="4" t="s">
        <v>48</v>
      </c>
      <c r="D34" s="3">
        <v>11</v>
      </c>
      <c r="E34" s="3">
        <v>8</v>
      </c>
      <c r="F34" s="3">
        <f t="shared" si="0"/>
        <v>9.5</v>
      </c>
      <c r="G34" s="3">
        <v>15</v>
      </c>
      <c r="H34" s="11">
        <f t="shared" si="1"/>
        <v>0.6</v>
      </c>
    </row>
    <row r="35" spans="1:8" x14ac:dyDescent="0.25">
      <c r="A35" s="3">
        <v>32</v>
      </c>
      <c r="B35" s="3">
        <v>341002648</v>
      </c>
      <c r="C35" s="4" t="s">
        <v>49</v>
      </c>
      <c r="D35" s="3">
        <v>158</v>
      </c>
      <c r="E35" s="3">
        <v>65</v>
      </c>
      <c r="F35" s="3">
        <f t="shared" si="0"/>
        <v>111.5</v>
      </c>
      <c r="G35" s="3">
        <v>165</v>
      </c>
      <c r="H35" s="11">
        <f t="shared" si="1"/>
        <v>6.6</v>
      </c>
    </row>
    <row r="36" spans="1:8" x14ac:dyDescent="0.25">
      <c r="A36" s="3">
        <v>33</v>
      </c>
      <c r="B36" s="3">
        <v>341001676</v>
      </c>
      <c r="C36" s="4" t="s">
        <v>50</v>
      </c>
      <c r="D36" s="3">
        <v>19</v>
      </c>
      <c r="E36" s="3">
        <v>6</v>
      </c>
      <c r="F36" s="3">
        <f t="shared" si="0"/>
        <v>12.5</v>
      </c>
      <c r="G36" s="3">
        <v>15</v>
      </c>
      <c r="H36" s="11">
        <f t="shared" si="1"/>
        <v>0.6</v>
      </c>
    </row>
    <row r="37" spans="1:8" x14ac:dyDescent="0.25">
      <c r="A37" s="3">
        <v>34</v>
      </c>
      <c r="B37" s="3">
        <v>341000601</v>
      </c>
      <c r="C37" s="4" t="s">
        <v>51</v>
      </c>
      <c r="D37" s="3">
        <v>179</v>
      </c>
      <c r="E37" s="3">
        <v>110</v>
      </c>
      <c r="F37" s="3">
        <f t="shared" si="0"/>
        <v>144.5</v>
      </c>
      <c r="G37" s="3">
        <v>185</v>
      </c>
      <c r="H37" s="11">
        <f t="shared" si="1"/>
        <v>7.4</v>
      </c>
    </row>
    <row r="38" spans="1:8" x14ac:dyDescent="0.25">
      <c r="A38" s="3">
        <v>35</v>
      </c>
      <c r="B38" s="5"/>
      <c r="C38" s="8" t="s">
        <v>52</v>
      </c>
      <c r="D38" s="9">
        <v>6</v>
      </c>
      <c r="E38" s="9">
        <v>3</v>
      </c>
      <c r="F38" s="3">
        <f t="shared" si="0"/>
        <v>4.5</v>
      </c>
      <c r="G38" s="9">
        <v>15</v>
      </c>
      <c r="H38" s="11">
        <f t="shared" si="1"/>
        <v>0.6</v>
      </c>
    </row>
    <row r="39" spans="1:8" x14ac:dyDescent="0.25">
      <c r="A39" s="3">
        <v>36</v>
      </c>
      <c r="B39" s="5"/>
      <c r="C39" s="8" t="s">
        <v>53</v>
      </c>
      <c r="D39" s="9">
        <v>7</v>
      </c>
      <c r="E39" s="9">
        <v>3</v>
      </c>
      <c r="F39" s="3">
        <f t="shared" si="0"/>
        <v>5</v>
      </c>
      <c r="G39" s="9">
        <v>20</v>
      </c>
      <c r="H39" s="11">
        <f t="shared" si="1"/>
        <v>0.8</v>
      </c>
    </row>
    <row r="40" spans="1:8" x14ac:dyDescent="0.25">
      <c r="A40" s="3">
        <v>37</v>
      </c>
      <c r="B40" s="5"/>
      <c r="C40" s="8" t="s">
        <v>54</v>
      </c>
      <c r="D40" s="5">
        <v>6</v>
      </c>
      <c r="E40" s="5">
        <v>2</v>
      </c>
      <c r="F40" s="3">
        <f t="shared" si="0"/>
        <v>4</v>
      </c>
      <c r="G40" s="5">
        <v>20</v>
      </c>
      <c r="H40" s="11">
        <f t="shared" si="1"/>
        <v>0.8</v>
      </c>
    </row>
    <row r="41" spans="1:8" x14ac:dyDescent="0.25">
      <c r="A41" s="3">
        <v>38</v>
      </c>
      <c r="B41" s="5"/>
      <c r="C41" s="8" t="s">
        <v>58</v>
      </c>
      <c r="D41" s="5">
        <v>4</v>
      </c>
      <c r="E41" s="5">
        <v>3</v>
      </c>
      <c r="F41" s="3">
        <f t="shared" si="0"/>
        <v>3.5</v>
      </c>
      <c r="G41" s="5">
        <v>15</v>
      </c>
      <c r="H41" s="11">
        <f t="shared" si="1"/>
        <v>0.6</v>
      </c>
    </row>
    <row r="42" spans="1:8" x14ac:dyDescent="0.25">
      <c r="A42" s="3">
        <v>39</v>
      </c>
      <c r="B42" s="5"/>
      <c r="C42" s="6" t="s">
        <v>55</v>
      </c>
      <c r="D42" s="5">
        <v>4</v>
      </c>
      <c r="E42" s="5">
        <v>2</v>
      </c>
      <c r="F42" s="3">
        <f t="shared" si="0"/>
        <v>3</v>
      </c>
      <c r="G42" s="5">
        <v>15</v>
      </c>
      <c r="H42" s="11">
        <f t="shared" si="1"/>
        <v>0.6</v>
      </c>
    </row>
    <row r="43" spans="1:8" x14ac:dyDescent="0.25">
      <c r="A43" s="10"/>
      <c r="B43" s="10"/>
      <c r="C43" s="10"/>
      <c r="D43" s="10">
        <f>SUM(D4:D42)</f>
        <v>1320</v>
      </c>
      <c r="E43" s="10">
        <f>SUM(E4:E42)</f>
        <v>918</v>
      </c>
      <c r="F43" s="10">
        <f>SUM(F4:F42)</f>
        <v>1119</v>
      </c>
      <c r="G43" s="10">
        <f>SUM(G4:G42)</f>
        <v>1500</v>
      </c>
      <c r="H43" s="12">
        <f>SUM(H4:H42)</f>
        <v>61.800000000000011</v>
      </c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2021-07-01T07:05:57Z</dcterms:modified>
</cp:coreProperties>
</file>