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pr" sheetId="1" r:id="rId1"/>
    <sheet name="May" sheetId="2" r:id="rId2"/>
    <sheet name="June" sheetId="3" r:id="rId3"/>
    <sheet name="Q2" sheetId="14" r:id="rId4"/>
    <sheet name="Q3_Previous" sheetId="5" state="hidden" r:id="rId5"/>
    <sheet name="Sheet2" sheetId="15" state="hidden" r:id="rId6"/>
  </sheets>
  <definedNames>
    <definedName name="_xlnm._FilterDatabase" localSheetId="0" hidden="1">Apr!$A$2:$BC$122</definedName>
    <definedName name="_xlnm._FilterDatabase" localSheetId="2" hidden="1">June!$A$2:$BC$122</definedName>
    <definedName name="_xlnm._FilterDatabase" localSheetId="1" hidden="1">May!$A$2:$BC$122</definedName>
    <definedName name="_xlnm._FilterDatabase" localSheetId="3" hidden="1">'Q2'!$A$4:$BE$124</definedName>
    <definedName name="_xlnm._FilterDatabase" localSheetId="4" hidden="1">Q3_Previous!$A$1:$M$1</definedName>
  </definedNames>
  <calcPr calcId="152511"/>
</workbook>
</file>

<file path=xl/calcChain.xml><?xml version="1.0" encoding="utf-8"?>
<calcChain xmlns="http://schemas.openxmlformats.org/spreadsheetml/2006/main">
  <c r="BA2" i="14" l="1"/>
  <c r="BA1" i="14" s="1"/>
  <c r="AN6" i="14" l="1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N80" i="14"/>
  <c r="AN81" i="14"/>
  <c r="AN82" i="14"/>
  <c r="AN83" i="14"/>
  <c r="AN84" i="14"/>
  <c r="AN85" i="14"/>
  <c r="AN86" i="14"/>
  <c r="AN87" i="14"/>
  <c r="AN88" i="14"/>
  <c r="AN89" i="14"/>
  <c r="AN90" i="14"/>
  <c r="AN91" i="14"/>
  <c r="AN92" i="14"/>
  <c r="AN93" i="14"/>
  <c r="AN94" i="14"/>
  <c r="AN95" i="14"/>
  <c r="AN96" i="14"/>
  <c r="AN97" i="14"/>
  <c r="AN98" i="14"/>
  <c r="AN99" i="14"/>
  <c r="AN100" i="14"/>
  <c r="AN101" i="14"/>
  <c r="AN102" i="14"/>
  <c r="AN103" i="14"/>
  <c r="AN104" i="14"/>
  <c r="AN105" i="14"/>
  <c r="AN106" i="14"/>
  <c r="AN107" i="14"/>
  <c r="AN108" i="14"/>
  <c r="AN109" i="14"/>
  <c r="AN110" i="14"/>
  <c r="AN111" i="14"/>
  <c r="AN112" i="14"/>
  <c r="AN113" i="14"/>
  <c r="AN114" i="14"/>
  <c r="AN115" i="14"/>
  <c r="AN116" i="14"/>
  <c r="AN117" i="14"/>
  <c r="AN118" i="14"/>
  <c r="AN119" i="14"/>
  <c r="AN120" i="14"/>
  <c r="AN121" i="14"/>
  <c r="AN122" i="14"/>
  <c r="AN123" i="14"/>
  <c r="AN5" i="14"/>
  <c r="AU2" i="14"/>
  <c r="AU1" i="14" s="1"/>
  <c r="AJ2" i="14"/>
  <c r="AJ1" i="14" s="1"/>
  <c r="AI2" i="14"/>
  <c r="AI1" i="14" s="1"/>
  <c r="AH2" i="14"/>
  <c r="AH1" i="14" s="1"/>
  <c r="AG2" i="14"/>
  <c r="AG1" i="14" s="1"/>
  <c r="AF2" i="14"/>
  <c r="AF1" i="14" s="1"/>
  <c r="AE2" i="14"/>
  <c r="AE1" i="14" s="1"/>
  <c r="AD2" i="14"/>
  <c r="AD1" i="14" s="1"/>
  <c r="AC2" i="14"/>
  <c r="AC1" i="14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3" i="3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3" i="2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3" i="1"/>
  <c r="AN122" i="2"/>
  <c r="AN122" i="1"/>
  <c r="AN2" i="14" l="1"/>
  <c r="AN1" i="14" s="1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57" i="14"/>
  <c r="AY58" i="14"/>
  <c r="AY59" i="14"/>
  <c r="AY60" i="14"/>
  <c r="AY61" i="14"/>
  <c r="AY62" i="14"/>
  <c r="AY63" i="14"/>
  <c r="AY64" i="14"/>
  <c r="AY65" i="14"/>
  <c r="AY66" i="14"/>
  <c r="AY67" i="14"/>
  <c r="AY68" i="14"/>
  <c r="AY69" i="14"/>
  <c r="AY70" i="14"/>
  <c r="AY71" i="14"/>
  <c r="AY72" i="14"/>
  <c r="AY73" i="14"/>
  <c r="AY74" i="14"/>
  <c r="AY75" i="14"/>
  <c r="AY76" i="14"/>
  <c r="AY77" i="14"/>
  <c r="AY78" i="14"/>
  <c r="AY79" i="14"/>
  <c r="AY80" i="14"/>
  <c r="AY81" i="14"/>
  <c r="AY82" i="14"/>
  <c r="AY83" i="14"/>
  <c r="AY84" i="14"/>
  <c r="AY85" i="14"/>
  <c r="AY86" i="14"/>
  <c r="AY87" i="14"/>
  <c r="AY88" i="14"/>
  <c r="AY89" i="14"/>
  <c r="AY90" i="14"/>
  <c r="AY91" i="14"/>
  <c r="AY92" i="14"/>
  <c r="AZ92" i="14" s="1"/>
  <c r="BB92" i="14" s="1"/>
  <c r="AY93" i="14"/>
  <c r="AY94" i="14"/>
  <c r="AY95" i="14"/>
  <c r="AY96" i="14"/>
  <c r="AY97" i="14"/>
  <c r="AY98" i="14"/>
  <c r="AY99" i="14"/>
  <c r="AY100" i="14"/>
  <c r="AY101" i="14"/>
  <c r="AY102" i="14"/>
  <c r="AY103" i="14"/>
  <c r="AY104" i="14"/>
  <c r="AY105" i="14"/>
  <c r="AY106" i="14"/>
  <c r="AY107" i="14"/>
  <c r="AY108" i="14"/>
  <c r="AY109" i="14"/>
  <c r="AY110" i="14"/>
  <c r="AY111" i="14"/>
  <c r="AY112" i="14"/>
  <c r="AY113" i="14"/>
  <c r="AY114" i="14"/>
  <c r="AY115" i="14"/>
  <c r="AY116" i="14"/>
  <c r="AZ116" i="14" s="1"/>
  <c r="BB116" i="14" s="1"/>
  <c r="AY117" i="14"/>
  <c r="AY118" i="14"/>
  <c r="AY119" i="14"/>
  <c r="AY120" i="14"/>
  <c r="AY121" i="14"/>
  <c r="AY122" i="14"/>
  <c r="AY123" i="14"/>
  <c r="AY5" i="14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26" i="14"/>
  <c r="AX27" i="14"/>
  <c r="AX28" i="14"/>
  <c r="AX29" i="14"/>
  <c r="AX30" i="14"/>
  <c r="AX31" i="14"/>
  <c r="AX32" i="14"/>
  <c r="AX33" i="14"/>
  <c r="AX34" i="14"/>
  <c r="AX35" i="14"/>
  <c r="AX36" i="14"/>
  <c r="AX37" i="14"/>
  <c r="AX38" i="14"/>
  <c r="AX39" i="14"/>
  <c r="AX40" i="14"/>
  <c r="AX41" i="14"/>
  <c r="AX42" i="14"/>
  <c r="AX43" i="14"/>
  <c r="AX44" i="14"/>
  <c r="AX45" i="14"/>
  <c r="AX46" i="14"/>
  <c r="AX47" i="14"/>
  <c r="AX48" i="14"/>
  <c r="AX49" i="14"/>
  <c r="AX50" i="14"/>
  <c r="AX51" i="14"/>
  <c r="AX52" i="14"/>
  <c r="AX53" i="14"/>
  <c r="AX54" i="14"/>
  <c r="AX55" i="14"/>
  <c r="AX56" i="14"/>
  <c r="AX57" i="14"/>
  <c r="AX58" i="14"/>
  <c r="AX59" i="14"/>
  <c r="AX60" i="14"/>
  <c r="AX61" i="14"/>
  <c r="AX62" i="14"/>
  <c r="AX63" i="14"/>
  <c r="AX64" i="14"/>
  <c r="AX65" i="14"/>
  <c r="AX66" i="14"/>
  <c r="AX67" i="14"/>
  <c r="AX68" i="14"/>
  <c r="AX69" i="14"/>
  <c r="AX70" i="14"/>
  <c r="AX71" i="14"/>
  <c r="AX72" i="14"/>
  <c r="AX73" i="14"/>
  <c r="AX74" i="14"/>
  <c r="AX75" i="14"/>
  <c r="AX76" i="14"/>
  <c r="AX77" i="14"/>
  <c r="AX78" i="14"/>
  <c r="AX79" i="14"/>
  <c r="AX80" i="14"/>
  <c r="AX81" i="14"/>
  <c r="AX82" i="14"/>
  <c r="AX83" i="14"/>
  <c r="AX84" i="14"/>
  <c r="AX85" i="14"/>
  <c r="AX86" i="14"/>
  <c r="AX87" i="14"/>
  <c r="AX88" i="14"/>
  <c r="AX89" i="14"/>
  <c r="AX90" i="14"/>
  <c r="AX91" i="14"/>
  <c r="AX92" i="14"/>
  <c r="AX93" i="14"/>
  <c r="AX94" i="14"/>
  <c r="AX95" i="14"/>
  <c r="AX96" i="14"/>
  <c r="AX97" i="14"/>
  <c r="AX98" i="14"/>
  <c r="AX99" i="14"/>
  <c r="AX100" i="14"/>
  <c r="AX101" i="14"/>
  <c r="AX102" i="14"/>
  <c r="AX103" i="14"/>
  <c r="AX104" i="14"/>
  <c r="AX105" i="14"/>
  <c r="AX106" i="14"/>
  <c r="AX107" i="14"/>
  <c r="AX108" i="14"/>
  <c r="AX109" i="14"/>
  <c r="AX110" i="14"/>
  <c r="AX111" i="14"/>
  <c r="AX112" i="14"/>
  <c r="AX113" i="14"/>
  <c r="AX114" i="14"/>
  <c r="AX115" i="14"/>
  <c r="AX116" i="14"/>
  <c r="AX117" i="14"/>
  <c r="AX118" i="14"/>
  <c r="AX119" i="14"/>
  <c r="AX120" i="14"/>
  <c r="AX121" i="14"/>
  <c r="AX122" i="14"/>
  <c r="AZ122" i="14" s="1"/>
  <c r="BB122" i="14" s="1"/>
  <c r="AX123" i="14"/>
  <c r="AX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40" i="14"/>
  <c r="AT41" i="14"/>
  <c r="AT42" i="14"/>
  <c r="AT43" i="14"/>
  <c r="AT44" i="14"/>
  <c r="AT45" i="14"/>
  <c r="AT46" i="14"/>
  <c r="AT47" i="14"/>
  <c r="AT48" i="14"/>
  <c r="AT49" i="14"/>
  <c r="AT50" i="14"/>
  <c r="AT51" i="14"/>
  <c r="AT52" i="14"/>
  <c r="AT53" i="14"/>
  <c r="AT54" i="14"/>
  <c r="AT55" i="14"/>
  <c r="AT56" i="14"/>
  <c r="AT57" i="14"/>
  <c r="AT58" i="14"/>
  <c r="AT59" i="14"/>
  <c r="AT60" i="14"/>
  <c r="AT61" i="14"/>
  <c r="AT62" i="14"/>
  <c r="AT63" i="14"/>
  <c r="AT64" i="14"/>
  <c r="AT65" i="14"/>
  <c r="AT66" i="14"/>
  <c r="AT67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T80" i="14"/>
  <c r="AT81" i="14"/>
  <c r="AT82" i="14"/>
  <c r="AT83" i="14"/>
  <c r="AT84" i="14"/>
  <c r="AT85" i="14"/>
  <c r="AT86" i="14"/>
  <c r="AT87" i="14"/>
  <c r="AT88" i="14"/>
  <c r="AT89" i="14"/>
  <c r="AT90" i="14"/>
  <c r="AT91" i="14"/>
  <c r="AT92" i="14"/>
  <c r="AT93" i="14"/>
  <c r="AT94" i="14"/>
  <c r="AT95" i="14"/>
  <c r="AT96" i="14"/>
  <c r="AT97" i="14"/>
  <c r="AT98" i="14"/>
  <c r="AT99" i="14"/>
  <c r="AT100" i="14"/>
  <c r="AT101" i="14"/>
  <c r="AT102" i="14"/>
  <c r="AT103" i="14"/>
  <c r="AT104" i="14"/>
  <c r="AT105" i="14"/>
  <c r="AT106" i="14"/>
  <c r="AT107" i="14"/>
  <c r="AT108" i="14"/>
  <c r="AT109" i="14"/>
  <c r="AT110" i="14"/>
  <c r="AT111" i="14"/>
  <c r="AT112" i="14"/>
  <c r="AT113" i="14"/>
  <c r="AT114" i="14"/>
  <c r="AT115" i="14"/>
  <c r="AT116" i="14"/>
  <c r="AT117" i="14"/>
  <c r="AT118" i="14"/>
  <c r="AT119" i="14"/>
  <c r="AT120" i="14"/>
  <c r="AT121" i="14"/>
  <c r="AT122" i="14"/>
  <c r="AT123" i="14"/>
  <c r="AT5" i="14"/>
  <c r="AS6" i="14"/>
  <c r="AS7" i="14"/>
  <c r="AS8" i="14"/>
  <c r="AS9" i="14"/>
  <c r="AS10" i="14"/>
  <c r="AS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30" i="14"/>
  <c r="AS31" i="14"/>
  <c r="AS32" i="14"/>
  <c r="AS33" i="14"/>
  <c r="AS34" i="14"/>
  <c r="AS35" i="14"/>
  <c r="AS36" i="14"/>
  <c r="AS37" i="14"/>
  <c r="AS38" i="14"/>
  <c r="AS39" i="14"/>
  <c r="AS40" i="14"/>
  <c r="AS41" i="14"/>
  <c r="AS42" i="14"/>
  <c r="AS43" i="14"/>
  <c r="AS44" i="14"/>
  <c r="AS45" i="14"/>
  <c r="AS46" i="14"/>
  <c r="AS47" i="14"/>
  <c r="AS48" i="14"/>
  <c r="AS49" i="14"/>
  <c r="AS50" i="14"/>
  <c r="AS51" i="14"/>
  <c r="AS52" i="14"/>
  <c r="AS53" i="14"/>
  <c r="AS54" i="14"/>
  <c r="AS55" i="14"/>
  <c r="AS56" i="14"/>
  <c r="AS57" i="14"/>
  <c r="AS58" i="14"/>
  <c r="AS59" i="14"/>
  <c r="AS60" i="14"/>
  <c r="AS61" i="14"/>
  <c r="AS62" i="14"/>
  <c r="AS63" i="14"/>
  <c r="AS64" i="14"/>
  <c r="AS65" i="14"/>
  <c r="AS66" i="14"/>
  <c r="AS67" i="14"/>
  <c r="AS68" i="14"/>
  <c r="AS69" i="14"/>
  <c r="AS70" i="14"/>
  <c r="AS71" i="14"/>
  <c r="AS72" i="14"/>
  <c r="AS73" i="14"/>
  <c r="AS74" i="14"/>
  <c r="AS75" i="14"/>
  <c r="AS76" i="14"/>
  <c r="AS77" i="14"/>
  <c r="AS78" i="14"/>
  <c r="AS79" i="14"/>
  <c r="AS80" i="14"/>
  <c r="AS81" i="14"/>
  <c r="AS82" i="14"/>
  <c r="AS83" i="14"/>
  <c r="AS84" i="14"/>
  <c r="AS85" i="14"/>
  <c r="AS86" i="14"/>
  <c r="AS87" i="14"/>
  <c r="AS88" i="14"/>
  <c r="AS89" i="14"/>
  <c r="AS90" i="14"/>
  <c r="AS91" i="14"/>
  <c r="AS92" i="14"/>
  <c r="AS93" i="14"/>
  <c r="AS94" i="14"/>
  <c r="AS95" i="14"/>
  <c r="AS96" i="14"/>
  <c r="AS97" i="14"/>
  <c r="AS98" i="14"/>
  <c r="AS99" i="14"/>
  <c r="AS100" i="14"/>
  <c r="AS101" i="14"/>
  <c r="AS102" i="14"/>
  <c r="AS103" i="14"/>
  <c r="AS104" i="14"/>
  <c r="AS105" i="14"/>
  <c r="AS106" i="14"/>
  <c r="AS107" i="14"/>
  <c r="AS108" i="14"/>
  <c r="AS109" i="14"/>
  <c r="AS110" i="14"/>
  <c r="AS111" i="14"/>
  <c r="AS112" i="14"/>
  <c r="AS113" i="14"/>
  <c r="AS114" i="14"/>
  <c r="AS115" i="14"/>
  <c r="AS116" i="14"/>
  <c r="AS117" i="14"/>
  <c r="AS118" i="14"/>
  <c r="AS119" i="14"/>
  <c r="AS120" i="14"/>
  <c r="AS121" i="14"/>
  <c r="AS122" i="14"/>
  <c r="AS123" i="14"/>
  <c r="AS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30" i="14"/>
  <c r="AR31" i="14"/>
  <c r="AR32" i="14"/>
  <c r="AR33" i="14"/>
  <c r="AR34" i="14"/>
  <c r="AR35" i="14"/>
  <c r="AR36" i="14"/>
  <c r="AR37" i="14"/>
  <c r="AR38" i="14"/>
  <c r="AR39" i="14"/>
  <c r="AR40" i="14"/>
  <c r="AR41" i="14"/>
  <c r="AR42" i="14"/>
  <c r="AR43" i="14"/>
  <c r="AR44" i="14"/>
  <c r="AR45" i="14"/>
  <c r="AR46" i="14"/>
  <c r="AR47" i="14"/>
  <c r="AR48" i="14"/>
  <c r="AR49" i="14"/>
  <c r="AR50" i="14"/>
  <c r="AR51" i="14"/>
  <c r="AR52" i="14"/>
  <c r="AR53" i="14"/>
  <c r="AR54" i="14"/>
  <c r="AR55" i="14"/>
  <c r="AR56" i="14"/>
  <c r="AR57" i="14"/>
  <c r="AR58" i="14"/>
  <c r="AR59" i="14"/>
  <c r="AR60" i="14"/>
  <c r="AR61" i="14"/>
  <c r="AR62" i="14"/>
  <c r="AR63" i="14"/>
  <c r="AR64" i="14"/>
  <c r="AR65" i="14"/>
  <c r="AR66" i="14"/>
  <c r="AR67" i="14"/>
  <c r="AR68" i="14"/>
  <c r="AR69" i="14"/>
  <c r="AR70" i="14"/>
  <c r="AR71" i="14"/>
  <c r="AR72" i="14"/>
  <c r="AR73" i="14"/>
  <c r="AR74" i="14"/>
  <c r="AR75" i="14"/>
  <c r="AR76" i="14"/>
  <c r="AR77" i="14"/>
  <c r="AR78" i="14"/>
  <c r="AR79" i="14"/>
  <c r="AR80" i="14"/>
  <c r="AR81" i="14"/>
  <c r="AR82" i="14"/>
  <c r="AR83" i="14"/>
  <c r="AR84" i="14"/>
  <c r="AR85" i="14"/>
  <c r="AR86" i="14"/>
  <c r="AR87" i="14"/>
  <c r="AR88" i="14"/>
  <c r="AR89" i="14"/>
  <c r="AR90" i="14"/>
  <c r="AR91" i="14"/>
  <c r="AR92" i="14"/>
  <c r="AR93" i="14"/>
  <c r="AR94" i="14"/>
  <c r="AR95" i="14"/>
  <c r="AR96" i="14"/>
  <c r="AR97" i="14"/>
  <c r="AR98" i="14"/>
  <c r="AR99" i="14"/>
  <c r="AR100" i="14"/>
  <c r="AR101" i="14"/>
  <c r="AR102" i="14"/>
  <c r="AR103" i="14"/>
  <c r="AR104" i="14"/>
  <c r="AR105" i="14"/>
  <c r="AR106" i="14"/>
  <c r="AR107" i="14"/>
  <c r="AR108" i="14"/>
  <c r="AR109" i="14"/>
  <c r="AR110" i="14"/>
  <c r="AR111" i="14"/>
  <c r="AR112" i="14"/>
  <c r="AR113" i="14"/>
  <c r="AR114" i="14"/>
  <c r="AR115" i="14"/>
  <c r="AR116" i="14"/>
  <c r="AR117" i="14"/>
  <c r="AR118" i="14"/>
  <c r="AR119" i="14"/>
  <c r="AR120" i="14"/>
  <c r="AR121" i="14"/>
  <c r="AR122" i="14"/>
  <c r="AR123" i="14"/>
  <c r="AR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Q41" i="14"/>
  <c r="AQ42" i="14"/>
  <c r="AQ43" i="14"/>
  <c r="AQ44" i="14"/>
  <c r="AQ45" i="14"/>
  <c r="AQ46" i="14"/>
  <c r="AQ47" i="14"/>
  <c r="AQ48" i="14"/>
  <c r="AQ49" i="14"/>
  <c r="AQ50" i="14"/>
  <c r="AQ51" i="14"/>
  <c r="AQ52" i="14"/>
  <c r="AQ53" i="14"/>
  <c r="AQ54" i="14"/>
  <c r="AQ55" i="14"/>
  <c r="AQ56" i="14"/>
  <c r="AQ57" i="14"/>
  <c r="AQ58" i="14"/>
  <c r="AQ59" i="14"/>
  <c r="AQ60" i="14"/>
  <c r="AQ61" i="14"/>
  <c r="AQ62" i="14"/>
  <c r="AQ63" i="14"/>
  <c r="AQ64" i="14"/>
  <c r="AQ65" i="14"/>
  <c r="AQ66" i="14"/>
  <c r="AQ67" i="14"/>
  <c r="AQ68" i="14"/>
  <c r="AQ69" i="14"/>
  <c r="AQ70" i="14"/>
  <c r="AQ71" i="14"/>
  <c r="AQ72" i="14"/>
  <c r="AQ73" i="14"/>
  <c r="AQ74" i="14"/>
  <c r="AQ75" i="14"/>
  <c r="AQ76" i="14"/>
  <c r="AQ77" i="14"/>
  <c r="AQ78" i="14"/>
  <c r="AQ79" i="14"/>
  <c r="AQ80" i="14"/>
  <c r="AQ81" i="14"/>
  <c r="AQ82" i="14"/>
  <c r="AQ83" i="14"/>
  <c r="AQ84" i="14"/>
  <c r="AQ85" i="14"/>
  <c r="AQ86" i="14"/>
  <c r="AQ87" i="14"/>
  <c r="AQ88" i="14"/>
  <c r="AQ89" i="14"/>
  <c r="AQ90" i="14"/>
  <c r="AQ91" i="14"/>
  <c r="AQ92" i="14"/>
  <c r="AQ93" i="14"/>
  <c r="AQ94" i="14"/>
  <c r="AQ95" i="14"/>
  <c r="AQ96" i="14"/>
  <c r="AQ97" i="14"/>
  <c r="AQ98" i="14"/>
  <c r="AQ99" i="14"/>
  <c r="AQ100" i="14"/>
  <c r="AQ101" i="14"/>
  <c r="AQ102" i="14"/>
  <c r="AQ103" i="14"/>
  <c r="AQ104" i="14"/>
  <c r="AQ105" i="14"/>
  <c r="AQ106" i="14"/>
  <c r="AQ107" i="14"/>
  <c r="AQ108" i="14"/>
  <c r="AQ109" i="14"/>
  <c r="AQ110" i="14"/>
  <c r="AQ111" i="14"/>
  <c r="AQ112" i="14"/>
  <c r="AQ113" i="14"/>
  <c r="AQ114" i="14"/>
  <c r="AQ115" i="14"/>
  <c r="AQ116" i="14"/>
  <c r="AQ117" i="14"/>
  <c r="AQ118" i="14"/>
  <c r="AQ119" i="14"/>
  <c r="AQ120" i="14"/>
  <c r="AQ121" i="14"/>
  <c r="AQ122" i="14"/>
  <c r="AQ123" i="14"/>
  <c r="AQ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109" i="14"/>
  <c r="AP110" i="14"/>
  <c r="AP111" i="14"/>
  <c r="AP112" i="14"/>
  <c r="AP113" i="14"/>
  <c r="AP114" i="14"/>
  <c r="AP115" i="14"/>
  <c r="AP116" i="14"/>
  <c r="AP117" i="14"/>
  <c r="AP118" i="14"/>
  <c r="AP119" i="14"/>
  <c r="AP120" i="14"/>
  <c r="AP121" i="14"/>
  <c r="AP122" i="14"/>
  <c r="AP123" i="14"/>
  <c r="AP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M41" i="14"/>
  <c r="AM42" i="14"/>
  <c r="AM43" i="14"/>
  <c r="AM44" i="14"/>
  <c r="AM45" i="14"/>
  <c r="AM46" i="14"/>
  <c r="AM47" i="14"/>
  <c r="AM48" i="14"/>
  <c r="AM49" i="14"/>
  <c r="AM50" i="14"/>
  <c r="AM51" i="14"/>
  <c r="AM52" i="14"/>
  <c r="AM53" i="14"/>
  <c r="AM54" i="14"/>
  <c r="AM55" i="14"/>
  <c r="AM56" i="14"/>
  <c r="AM57" i="14"/>
  <c r="AM58" i="14"/>
  <c r="AM59" i="14"/>
  <c r="AM60" i="14"/>
  <c r="AM61" i="14"/>
  <c r="AM62" i="14"/>
  <c r="AM63" i="14"/>
  <c r="AM64" i="14"/>
  <c r="AM65" i="14"/>
  <c r="AM66" i="14"/>
  <c r="AM67" i="14"/>
  <c r="AM68" i="14"/>
  <c r="AM69" i="14"/>
  <c r="AM70" i="14"/>
  <c r="AM71" i="14"/>
  <c r="AM72" i="14"/>
  <c r="AM73" i="14"/>
  <c r="AM74" i="14"/>
  <c r="AM75" i="14"/>
  <c r="AM76" i="14"/>
  <c r="AM77" i="14"/>
  <c r="AM78" i="14"/>
  <c r="AM79" i="14"/>
  <c r="AM80" i="14"/>
  <c r="AM81" i="14"/>
  <c r="AM82" i="14"/>
  <c r="AM83" i="14"/>
  <c r="AM84" i="14"/>
  <c r="AM85" i="14"/>
  <c r="AM86" i="14"/>
  <c r="AM87" i="14"/>
  <c r="AM88" i="14"/>
  <c r="AM89" i="14"/>
  <c r="AM90" i="14"/>
  <c r="AM91" i="14"/>
  <c r="AM92" i="14"/>
  <c r="AM93" i="14"/>
  <c r="AM94" i="14"/>
  <c r="AM95" i="14"/>
  <c r="AM96" i="14"/>
  <c r="AM97" i="14"/>
  <c r="AM98" i="14"/>
  <c r="AM99" i="14"/>
  <c r="AM100" i="14"/>
  <c r="AM101" i="14"/>
  <c r="AM102" i="14"/>
  <c r="AM103" i="14"/>
  <c r="AM104" i="14"/>
  <c r="AM105" i="14"/>
  <c r="AM106" i="14"/>
  <c r="AM107" i="14"/>
  <c r="AM108" i="14"/>
  <c r="AM109" i="14"/>
  <c r="AM110" i="14"/>
  <c r="AM111" i="14"/>
  <c r="AM112" i="14"/>
  <c r="AM113" i="14"/>
  <c r="AM114" i="14"/>
  <c r="AM115" i="14"/>
  <c r="AM116" i="14"/>
  <c r="AM117" i="14"/>
  <c r="AM118" i="14"/>
  <c r="AM119" i="14"/>
  <c r="AM120" i="14"/>
  <c r="AM121" i="14"/>
  <c r="AM122" i="14"/>
  <c r="AM123" i="14"/>
  <c r="AM5" i="14"/>
  <c r="AL6" i="14"/>
  <c r="AL7" i="14"/>
  <c r="AL8" i="14"/>
  <c r="AL9" i="14"/>
  <c r="AO9" i="14" s="1"/>
  <c r="AL10" i="14"/>
  <c r="AL11" i="14"/>
  <c r="AL12" i="14"/>
  <c r="AL13" i="14"/>
  <c r="AO13" i="14" s="1"/>
  <c r="AL14" i="14"/>
  <c r="AL15" i="14"/>
  <c r="AL16" i="14"/>
  <c r="AL17" i="14"/>
  <c r="AO17" i="14" s="1"/>
  <c r="AL18" i="14"/>
  <c r="AL19" i="14"/>
  <c r="AL20" i="14"/>
  <c r="AL21" i="14"/>
  <c r="AO21" i="14" s="1"/>
  <c r="AL22" i="14"/>
  <c r="AL23" i="14"/>
  <c r="AL24" i="14"/>
  <c r="AL25" i="14"/>
  <c r="AO25" i="14" s="1"/>
  <c r="AL26" i="14"/>
  <c r="AL27" i="14"/>
  <c r="AL28" i="14"/>
  <c r="AL29" i="14"/>
  <c r="AO29" i="14" s="1"/>
  <c r="AL30" i="14"/>
  <c r="AL31" i="14"/>
  <c r="AL32" i="14"/>
  <c r="AL33" i="14"/>
  <c r="AO33" i="14" s="1"/>
  <c r="AL34" i="14"/>
  <c r="AL35" i="14"/>
  <c r="AL36" i="14"/>
  <c r="AL37" i="14"/>
  <c r="AO37" i="14" s="1"/>
  <c r="AL38" i="14"/>
  <c r="AL39" i="14"/>
  <c r="AL40" i="14"/>
  <c r="AL41" i="14"/>
  <c r="AO41" i="14" s="1"/>
  <c r="AL42" i="14"/>
  <c r="AL43" i="14"/>
  <c r="AL44" i="14"/>
  <c r="AL45" i="14"/>
  <c r="AO45" i="14" s="1"/>
  <c r="AL46" i="14"/>
  <c r="AL47" i="14"/>
  <c r="AL48" i="14"/>
  <c r="AL49" i="14"/>
  <c r="AO49" i="14" s="1"/>
  <c r="AL50" i="14"/>
  <c r="AL51" i="14"/>
  <c r="AL52" i="14"/>
  <c r="AL53" i="14"/>
  <c r="AO53" i="14" s="1"/>
  <c r="AL54" i="14"/>
  <c r="AL55" i="14"/>
  <c r="AL56" i="14"/>
  <c r="AL57" i="14"/>
  <c r="AO57" i="14" s="1"/>
  <c r="AL58" i="14"/>
  <c r="AL59" i="14"/>
  <c r="AL60" i="14"/>
  <c r="AL61" i="14"/>
  <c r="AO61" i="14" s="1"/>
  <c r="AL62" i="14"/>
  <c r="AL63" i="14"/>
  <c r="AL64" i="14"/>
  <c r="AL65" i="14"/>
  <c r="AO65" i="14" s="1"/>
  <c r="AL66" i="14"/>
  <c r="AL67" i="14"/>
  <c r="AL68" i="14"/>
  <c r="AL69" i="14"/>
  <c r="AO69" i="14" s="1"/>
  <c r="AL70" i="14"/>
  <c r="AL71" i="14"/>
  <c r="AL72" i="14"/>
  <c r="AL73" i="14"/>
  <c r="AO73" i="14" s="1"/>
  <c r="AL74" i="14"/>
  <c r="AL75" i="14"/>
  <c r="AL76" i="14"/>
  <c r="AL77" i="14"/>
  <c r="AO77" i="14" s="1"/>
  <c r="AL78" i="14"/>
  <c r="AL79" i="14"/>
  <c r="AL80" i="14"/>
  <c r="AL81" i="14"/>
  <c r="AO81" i="14" s="1"/>
  <c r="AL82" i="14"/>
  <c r="AL83" i="14"/>
  <c r="AL84" i="14"/>
  <c r="AL85" i="14"/>
  <c r="AO85" i="14" s="1"/>
  <c r="AL86" i="14"/>
  <c r="AL87" i="14"/>
  <c r="AL88" i="14"/>
  <c r="AL89" i="14"/>
  <c r="AO89" i="14" s="1"/>
  <c r="AL90" i="14"/>
  <c r="AL91" i="14"/>
  <c r="AL92" i="14"/>
  <c r="AL93" i="14"/>
  <c r="AO93" i="14" s="1"/>
  <c r="AL94" i="14"/>
  <c r="AL95" i="14"/>
  <c r="AL96" i="14"/>
  <c r="AL97" i="14"/>
  <c r="AO97" i="14" s="1"/>
  <c r="AL98" i="14"/>
  <c r="AL99" i="14"/>
  <c r="AL100" i="14"/>
  <c r="AL101" i="14"/>
  <c r="AO101" i="14" s="1"/>
  <c r="AL102" i="14"/>
  <c r="AL103" i="14"/>
  <c r="AL104" i="14"/>
  <c r="AL105" i="14"/>
  <c r="AO105" i="14" s="1"/>
  <c r="AL106" i="14"/>
  <c r="AL107" i="14"/>
  <c r="AL108" i="14"/>
  <c r="AL109" i="14"/>
  <c r="AO109" i="14" s="1"/>
  <c r="AL110" i="14"/>
  <c r="AL111" i="14"/>
  <c r="AL112" i="14"/>
  <c r="AL113" i="14"/>
  <c r="AO113" i="14" s="1"/>
  <c r="AL114" i="14"/>
  <c r="AL115" i="14"/>
  <c r="AL116" i="14"/>
  <c r="AL117" i="14"/>
  <c r="AO117" i="14" s="1"/>
  <c r="AL118" i="14"/>
  <c r="AL119" i="14"/>
  <c r="AL120" i="14"/>
  <c r="AL121" i="14"/>
  <c r="AO121" i="14" s="1"/>
  <c r="AL122" i="14"/>
  <c r="AL123" i="14"/>
  <c r="AL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101" i="14"/>
  <c r="AB102" i="14"/>
  <c r="AB103" i="14"/>
  <c r="AB104" i="14"/>
  <c r="AB105" i="14"/>
  <c r="AB106" i="14"/>
  <c r="AB107" i="14"/>
  <c r="AB108" i="14"/>
  <c r="AB109" i="14"/>
  <c r="AB110" i="14"/>
  <c r="AB111" i="14"/>
  <c r="AB112" i="14"/>
  <c r="AB113" i="14"/>
  <c r="AB114" i="14"/>
  <c r="AB115" i="14"/>
  <c r="AB116" i="14"/>
  <c r="AB117" i="14"/>
  <c r="AB118" i="14"/>
  <c r="AB119" i="14"/>
  <c r="AB120" i="14"/>
  <c r="AB121" i="14"/>
  <c r="AB122" i="14"/>
  <c r="AB123" i="14"/>
  <c r="AB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101" i="14"/>
  <c r="AA102" i="14"/>
  <c r="AA103" i="14"/>
  <c r="AA104" i="14"/>
  <c r="AA105" i="14"/>
  <c r="AA106" i="14"/>
  <c r="AA107" i="14"/>
  <c r="AA108" i="14"/>
  <c r="AA109" i="14"/>
  <c r="AA110" i="14"/>
  <c r="AA111" i="14"/>
  <c r="AA112" i="14"/>
  <c r="AA113" i="14"/>
  <c r="AA114" i="14"/>
  <c r="AA115" i="14"/>
  <c r="AA116" i="14"/>
  <c r="AA117" i="14"/>
  <c r="AA118" i="14"/>
  <c r="AA119" i="14"/>
  <c r="AA120" i="14"/>
  <c r="AA121" i="14"/>
  <c r="AA122" i="14"/>
  <c r="AA123" i="14"/>
  <c r="AA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5" i="14"/>
  <c r="J13" i="15"/>
  <c r="I11" i="15"/>
  <c r="AZ123" i="14"/>
  <c r="BB123" i="14" s="1"/>
  <c r="AZ119" i="14"/>
  <c r="BB119" i="14" s="1"/>
  <c r="AZ115" i="14"/>
  <c r="BB115" i="14" s="1"/>
  <c r="AZ111" i="14"/>
  <c r="BB111" i="14" s="1"/>
  <c r="AZ107" i="14"/>
  <c r="BB107" i="14" s="1"/>
  <c r="AZ103" i="14"/>
  <c r="BB103" i="14" s="1"/>
  <c r="AZ99" i="14"/>
  <c r="BB99" i="14" s="1"/>
  <c r="AZ95" i="14"/>
  <c r="BB95" i="14" s="1"/>
  <c r="AZ91" i="14"/>
  <c r="BB91" i="14" s="1"/>
  <c r="AZ87" i="14"/>
  <c r="BB87" i="14" s="1"/>
  <c r="AZ83" i="14"/>
  <c r="BB83" i="14" s="1"/>
  <c r="AZ79" i="14"/>
  <c r="BB79" i="14" s="1"/>
  <c r="AZ75" i="14"/>
  <c r="BB75" i="14" s="1"/>
  <c r="AZ71" i="14"/>
  <c r="BB71" i="14" s="1"/>
  <c r="AZ67" i="14"/>
  <c r="BB67" i="14" s="1"/>
  <c r="AZ63" i="14"/>
  <c r="BB63" i="14" s="1"/>
  <c r="AZ59" i="14"/>
  <c r="BB59" i="14" s="1"/>
  <c r="AZ55" i="14"/>
  <c r="BB55" i="14" s="1"/>
  <c r="AZ51" i="14"/>
  <c r="BB51" i="14" s="1"/>
  <c r="AZ47" i="14"/>
  <c r="BB47" i="14" s="1"/>
  <c r="AZ43" i="14"/>
  <c r="BB43" i="14" s="1"/>
  <c r="AZ39" i="14"/>
  <c r="BB39" i="14" s="1"/>
  <c r="AZ35" i="14"/>
  <c r="BB35" i="14" s="1"/>
  <c r="AZ31" i="14"/>
  <c r="BB31" i="14" s="1"/>
  <c r="AZ27" i="14"/>
  <c r="BB27" i="14" s="1"/>
  <c r="AZ23" i="14"/>
  <c r="BB23" i="14" s="1"/>
  <c r="AZ19" i="14"/>
  <c r="BB19" i="14" s="1"/>
  <c r="AZ15" i="14"/>
  <c r="BB15" i="14" s="1"/>
  <c r="AZ11" i="14"/>
  <c r="BB11" i="14" s="1"/>
  <c r="AZ7" i="14"/>
  <c r="BB7" i="14" s="1"/>
  <c r="AO123" i="14" l="1"/>
  <c r="AO119" i="14"/>
  <c r="AO115" i="14"/>
  <c r="AO111" i="14"/>
  <c r="AO107" i="14"/>
  <c r="AO103" i="14"/>
  <c r="AO99" i="14"/>
  <c r="AO95" i="14"/>
  <c r="AO91" i="14"/>
  <c r="AO87" i="14"/>
  <c r="AO83" i="14"/>
  <c r="AO79" i="14"/>
  <c r="AO75" i="14"/>
  <c r="AO71" i="14"/>
  <c r="AO67" i="14"/>
  <c r="AO63" i="14"/>
  <c r="AO59" i="14"/>
  <c r="AO55" i="14"/>
  <c r="AO51" i="14"/>
  <c r="AO47" i="14"/>
  <c r="AO43" i="14"/>
  <c r="AO39" i="14"/>
  <c r="AO35" i="14"/>
  <c r="AO31" i="14"/>
  <c r="AO27" i="14"/>
  <c r="AO23" i="14"/>
  <c r="AO19" i="14"/>
  <c r="AO15" i="14"/>
  <c r="AO11" i="14"/>
  <c r="AO7" i="14"/>
  <c r="AO122" i="14"/>
  <c r="AO118" i="14"/>
  <c r="AO114" i="14"/>
  <c r="AO110" i="14"/>
  <c r="AO106" i="14"/>
  <c r="AO102" i="14"/>
  <c r="AO98" i="14"/>
  <c r="AO94" i="14"/>
  <c r="AO90" i="14"/>
  <c r="AO86" i="14"/>
  <c r="AO82" i="14"/>
  <c r="AO78" i="14"/>
  <c r="AO74" i="14"/>
  <c r="AO70" i="14"/>
  <c r="AO66" i="14"/>
  <c r="AO62" i="14"/>
  <c r="AO58" i="14"/>
  <c r="AO54" i="14"/>
  <c r="AO50" i="14"/>
  <c r="AO46" i="14"/>
  <c r="AO42" i="14"/>
  <c r="AO38" i="14"/>
  <c r="AO34" i="14"/>
  <c r="AO30" i="14"/>
  <c r="AO26" i="14"/>
  <c r="AO22" i="14"/>
  <c r="AO18" i="14"/>
  <c r="AO14" i="14"/>
  <c r="AO10" i="14"/>
  <c r="AO6" i="14"/>
  <c r="AZ118" i="14"/>
  <c r="BB118" i="14" s="1"/>
  <c r="AZ114" i="14"/>
  <c r="BB114" i="14" s="1"/>
  <c r="AZ110" i="14"/>
  <c r="BB110" i="14" s="1"/>
  <c r="AZ106" i="14"/>
  <c r="BB106" i="14" s="1"/>
  <c r="AZ102" i="14"/>
  <c r="BB102" i="14" s="1"/>
  <c r="AZ98" i="14"/>
  <c r="BB98" i="14" s="1"/>
  <c r="AZ94" i="14"/>
  <c r="BB94" i="14" s="1"/>
  <c r="AZ90" i="14"/>
  <c r="BB90" i="14" s="1"/>
  <c r="AZ86" i="14"/>
  <c r="BB86" i="14" s="1"/>
  <c r="AZ82" i="14"/>
  <c r="BB82" i="14" s="1"/>
  <c r="AZ78" i="14"/>
  <c r="BB78" i="14" s="1"/>
  <c r="AZ74" i="14"/>
  <c r="BB74" i="14" s="1"/>
  <c r="AZ70" i="14"/>
  <c r="BB70" i="14" s="1"/>
  <c r="AZ66" i="14"/>
  <c r="BB66" i="14" s="1"/>
  <c r="AZ62" i="14"/>
  <c r="BB62" i="14" s="1"/>
  <c r="AZ58" i="14"/>
  <c r="BB58" i="14" s="1"/>
  <c r="AZ54" i="14"/>
  <c r="BB54" i="14" s="1"/>
  <c r="AZ50" i="14"/>
  <c r="BB50" i="14" s="1"/>
  <c r="AZ46" i="14"/>
  <c r="BB46" i="14" s="1"/>
  <c r="AZ42" i="14"/>
  <c r="BB42" i="14" s="1"/>
  <c r="AZ38" i="14"/>
  <c r="BB38" i="14" s="1"/>
  <c r="AZ34" i="14"/>
  <c r="BB34" i="14" s="1"/>
  <c r="AZ30" i="14"/>
  <c r="BB30" i="14" s="1"/>
  <c r="AZ26" i="14"/>
  <c r="BB26" i="14" s="1"/>
  <c r="AZ22" i="14"/>
  <c r="BB22" i="14" s="1"/>
  <c r="AZ18" i="14"/>
  <c r="BB18" i="14" s="1"/>
  <c r="AZ14" i="14"/>
  <c r="BB14" i="14" s="1"/>
  <c r="AZ10" i="14"/>
  <c r="BB10" i="14" s="1"/>
  <c r="AZ6" i="14"/>
  <c r="BB6" i="14" s="1"/>
  <c r="AO5" i="14"/>
  <c r="AO120" i="14"/>
  <c r="AO116" i="14"/>
  <c r="AO112" i="14"/>
  <c r="AO108" i="14"/>
  <c r="AO104" i="14"/>
  <c r="AO100" i="14"/>
  <c r="AO96" i="14"/>
  <c r="AO92" i="14"/>
  <c r="AO88" i="14"/>
  <c r="AO84" i="14"/>
  <c r="AO80" i="14"/>
  <c r="AO76" i="14"/>
  <c r="AO72" i="14"/>
  <c r="AO68" i="14"/>
  <c r="AO64" i="14"/>
  <c r="AO60" i="14"/>
  <c r="AO56" i="14"/>
  <c r="AO52" i="14"/>
  <c r="AO48" i="14"/>
  <c r="AO44" i="14"/>
  <c r="AO40" i="14"/>
  <c r="AO36" i="14"/>
  <c r="AO32" i="14"/>
  <c r="AO28" i="14"/>
  <c r="AO24" i="14"/>
  <c r="AO20" i="14"/>
  <c r="AO16" i="14"/>
  <c r="AO12" i="14"/>
  <c r="AO8" i="14"/>
  <c r="AZ108" i="14"/>
  <c r="BB108" i="14" s="1"/>
  <c r="AZ96" i="14"/>
  <c r="BB96" i="14" s="1"/>
  <c r="AZ72" i="14"/>
  <c r="BB72" i="14" s="1"/>
  <c r="AZ68" i="14"/>
  <c r="BB68" i="14" s="1"/>
  <c r="AZ52" i="14"/>
  <c r="BB52" i="14" s="1"/>
  <c r="AZ48" i="14"/>
  <c r="BB48" i="14" s="1"/>
  <c r="AZ40" i="14"/>
  <c r="BB40" i="14" s="1"/>
  <c r="AZ36" i="14"/>
  <c r="BB36" i="14" s="1"/>
  <c r="AZ32" i="14"/>
  <c r="BB32" i="14" s="1"/>
  <c r="AZ24" i="14"/>
  <c r="BB24" i="14" s="1"/>
  <c r="AZ16" i="14"/>
  <c r="BB16" i="14" s="1"/>
  <c r="E2" i="14"/>
  <c r="E1" i="14" s="1"/>
  <c r="Q2" i="14"/>
  <c r="Q1" i="14" s="1"/>
  <c r="P2" i="14"/>
  <c r="P1" i="14" s="1"/>
  <c r="U2" i="14"/>
  <c r="U1" i="14" s="1"/>
  <c r="AL2" i="14"/>
  <c r="AL1" i="14" s="1"/>
  <c r="AR2" i="14"/>
  <c r="AR1" i="14" s="1"/>
  <c r="AZ5" i="14"/>
  <c r="BB5" i="14" s="1"/>
  <c r="AY2" i="14"/>
  <c r="AY1" i="14" s="1"/>
  <c r="I2" i="14"/>
  <c r="I1" i="14" s="1"/>
  <c r="O2" i="14"/>
  <c r="O1" i="14" s="1"/>
  <c r="S2" i="14"/>
  <c r="S1" i="14" s="1"/>
  <c r="X2" i="14"/>
  <c r="X1" i="14" s="1"/>
  <c r="AB2" i="14"/>
  <c r="AB1" i="14" s="1"/>
  <c r="AQ2" i="14"/>
  <c r="AQ1" i="14" s="1"/>
  <c r="AX2" i="14"/>
  <c r="AX1" i="14" s="1"/>
  <c r="M2" i="14"/>
  <c r="M1" i="14" s="1"/>
  <c r="V2" i="14"/>
  <c r="V1" i="14" s="1"/>
  <c r="Z2" i="14"/>
  <c r="Z1" i="14" s="1"/>
  <c r="AM2" i="14"/>
  <c r="AM1" i="14" s="1"/>
  <c r="AS2" i="14"/>
  <c r="AS1" i="14" s="1"/>
  <c r="D2" i="14"/>
  <c r="D1" i="14" s="1"/>
  <c r="H2" i="14"/>
  <c r="H1" i="14" s="1"/>
  <c r="L2" i="14"/>
  <c r="L1" i="14" s="1"/>
  <c r="Y2" i="14"/>
  <c r="Y1" i="14" s="1"/>
  <c r="G2" i="14"/>
  <c r="G1" i="14" s="1"/>
  <c r="K2" i="14"/>
  <c r="K1" i="14" s="1"/>
  <c r="F2" i="14"/>
  <c r="F1" i="14" s="1"/>
  <c r="J2" i="14"/>
  <c r="J1" i="14" s="1"/>
  <c r="N2" i="14"/>
  <c r="N1" i="14" s="1"/>
  <c r="R2" i="14"/>
  <c r="R1" i="14" s="1"/>
  <c r="W2" i="14"/>
  <c r="W1" i="14" s="1"/>
  <c r="AA2" i="14"/>
  <c r="AA1" i="14" s="1"/>
  <c r="AP2" i="14"/>
  <c r="AP1" i="14" s="1"/>
  <c r="AT2" i="14"/>
  <c r="AT1" i="14" s="1"/>
  <c r="T63" i="14"/>
  <c r="AK100" i="14"/>
  <c r="AK96" i="14"/>
  <c r="AK76" i="14"/>
  <c r="AK72" i="14"/>
  <c r="AK64" i="14"/>
  <c r="AK56" i="14"/>
  <c r="AK52" i="14"/>
  <c r="AK44" i="14"/>
  <c r="AK32" i="14"/>
  <c r="AK24" i="14"/>
  <c r="AK12" i="14"/>
  <c r="AK115" i="14"/>
  <c r="AK111" i="14"/>
  <c r="AK99" i="14"/>
  <c r="AK91" i="14"/>
  <c r="AK87" i="14"/>
  <c r="AK75" i="14"/>
  <c r="AK71" i="14"/>
  <c r="AK67" i="14"/>
  <c r="AK59" i="14"/>
  <c r="AK55" i="14"/>
  <c r="AK51" i="14"/>
  <c r="AK43" i="14"/>
  <c r="AK39" i="14"/>
  <c r="AK31" i="14"/>
  <c r="AK23" i="14"/>
  <c r="AK11" i="14"/>
  <c r="AK106" i="14"/>
  <c r="AK82" i="14"/>
  <c r="AK18" i="14"/>
  <c r="AK6" i="14"/>
  <c r="AZ121" i="14"/>
  <c r="BB121" i="14" s="1"/>
  <c r="AZ117" i="14"/>
  <c r="BB117" i="14" s="1"/>
  <c r="AZ113" i="14"/>
  <c r="BB113" i="14" s="1"/>
  <c r="AZ109" i="14"/>
  <c r="BB109" i="14" s="1"/>
  <c r="AZ101" i="14"/>
  <c r="BB101" i="14" s="1"/>
  <c r="AZ97" i="14"/>
  <c r="BB97" i="14" s="1"/>
  <c r="AZ93" i="14"/>
  <c r="BB93" i="14" s="1"/>
  <c r="AZ89" i="14"/>
  <c r="BB89" i="14" s="1"/>
  <c r="AZ85" i="14"/>
  <c r="BB85" i="14" s="1"/>
  <c r="AZ77" i="14"/>
  <c r="BB77" i="14" s="1"/>
  <c r="AZ73" i="14"/>
  <c r="BB73" i="14" s="1"/>
  <c r="AZ69" i="14"/>
  <c r="BB69" i="14" s="1"/>
  <c r="AZ65" i="14"/>
  <c r="BB65" i="14" s="1"/>
  <c r="AZ61" i="14"/>
  <c r="BB61" i="14" s="1"/>
  <c r="AZ57" i="14"/>
  <c r="BB57" i="14" s="1"/>
  <c r="AZ53" i="14"/>
  <c r="BB53" i="14" s="1"/>
  <c r="AZ49" i="14"/>
  <c r="BB49" i="14" s="1"/>
  <c r="AZ45" i="14"/>
  <c r="BB45" i="14" s="1"/>
  <c r="AZ41" i="14"/>
  <c r="BB41" i="14" s="1"/>
  <c r="AZ37" i="14"/>
  <c r="BB37" i="14" s="1"/>
  <c r="AZ33" i="14"/>
  <c r="BB33" i="14" s="1"/>
  <c r="AZ29" i="14"/>
  <c r="BB29" i="14" s="1"/>
  <c r="AZ25" i="14"/>
  <c r="BB25" i="14" s="1"/>
  <c r="AZ21" i="14"/>
  <c r="BB21" i="14" s="1"/>
  <c r="AZ17" i="14"/>
  <c r="BB17" i="14" s="1"/>
  <c r="AZ13" i="14"/>
  <c r="BB13" i="14" s="1"/>
  <c r="AZ9" i="14"/>
  <c r="BB9" i="14" s="1"/>
  <c r="AV10" i="14"/>
  <c r="AZ105" i="14"/>
  <c r="BB105" i="14" s="1"/>
  <c r="AZ81" i="14"/>
  <c r="BB81" i="14" s="1"/>
  <c r="AZ120" i="14"/>
  <c r="BB120" i="14" s="1"/>
  <c r="AZ112" i="14"/>
  <c r="BB112" i="14" s="1"/>
  <c r="AZ104" i="14"/>
  <c r="BB104" i="14" s="1"/>
  <c r="AZ100" i="14"/>
  <c r="BB100" i="14" s="1"/>
  <c r="AZ88" i="14"/>
  <c r="BB88" i="14" s="1"/>
  <c r="AZ84" i="14"/>
  <c r="BB84" i="14" s="1"/>
  <c r="AZ80" i="14"/>
  <c r="BB80" i="14" s="1"/>
  <c r="AZ76" i="14"/>
  <c r="BB76" i="14" s="1"/>
  <c r="AZ64" i="14"/>
  <c r="BB64" i="14" s="1"/>
  <c r="AZ60" i="14"/>
  <c r="BB60" i="14" s="1"/>
  <c r="AZ56" i="14"/>
  <c r="BB56" i="14" s="1"/>
  <c r="AZ44" i="14"/>
  <c r="BB44" i="14" s="1"/>
  <c r="AZ28" i="14"/>
  <c r="BB28" i="14" s="1"/>
  <c r="AZ20" i="14"/>
  <c r="BB20" i="14" s="1"/>
  <c r="AZ12" i="14"/>
  <c r="BB12" i="14" s="1"/>
  <c r="AZ8" i="14"/>
  <c r="BB8" i="14" s="1"/>
  <c r="AV27" i="14"/>
  <c r="AK88" i="14"/>
  <c r="AK60" i="14"/>
  <c r="AK20" i="14"/>
  <c r="AK102" i="14"/>
  <c r="AK38" i="14"/>
  <c r="AV48" i="14"/>
  <c r="AV28" i="14"/>
  <c r="AV35" i="14"/>
  <c r="AK68" i="14"/>
  <c r="AK107" i="14"/>
  <c r="AK83" i="14"/>
  <c r="AK19" i="14"/>
  <c r="AK78" i="14"/>
  <c r="AV47" i="14"/>
  <c r="AV15" i="14"/>
  <c r="AV30" i="14"/>
  <c r="AK112" i="14"/>
  <c r="AK40" i="14"/>
  <c r="AK119" i="14"/>
  <c r="AK7" i="14"/>
  <c r="AV123" i="14"/>
  <c r="AV39" i="14"/>
  <c r="AV19" i="14"/>
  <c r="AV11" i="14"/>
  <c r="AV46" i="14"/>
  <c r="AV38" i="14"/>
  <c r="AV26" i="14"/>
  <c r="AV18" i="14"/>
  <c r="AK5" i="14"/>
  <c r="AK116" i="14"/>
  <c r="AK108" i="14"/>
  <c r="AK80" i="14"/>
  <c r="AK28" i="14"/>
  <c r="AK8" i="14"/>
  <c r="AK103" i="14"/>
  <c r="AK79" i="14"/>
  <c r="AK63" i="14"/>
  <c r="AK118" i="14"/>
  <c r="AK110" i="14"/>
  <c r="AK94" i="14"/>
  <c r="AK86" i="14"/>
  <c r="AK74" i="14"/>
  <c r="AK66" i="14"/>
  <c r="AK58" i="14"/>
  <c r="AK50" i="14"/>
  <c r="AK42" i="14"/>
  <c r="AK30" i="14"/>
  <c r="AK26" i="14"/>
  <c r="AK10" i="14"/>
  <c r="AV31" i="14"/>
  <c r="AV122" i="14"/>
  <c r="AV34" i="14"/>
  <c r="AV14" i="14"/>
  <c r="AK120" i="14"/>
  <c r="AK104" i="14"/>
  <c r="AK92" i="14"/>
  <c r="AK84" i="14"/>
  <c r="AK48" i="14"/>
  <c r="AK95" i="14"/>
  <c r="AK47" i="14"/>
  <c r="AK27" i="14"/>
  <c r="AK114" i="14"/>
  <c r="AK98" i="14"/>
  <c r="AK90" i="14"/>
  <c r="AK70" i="14"/>
  <c r="AK62" i="14"/>
  <c r="AK54" i="14"/>
  <c r="AK46" i="14"/>
  <c r="AK22" i="14"/>
  <c r="AV119" i="14"/>
  <c r="AV111" i="14"/>
  <c r="AV107" i="14"/>
  <c r="AV99" i="14"/>
  <c r="AV91" i="14"/>
  <c r="AV83" i="14"/>
  <c r="AV75" i="14"/>
  <c r="AV67" i="14"/>
  <c r="AV59" i="14"/>
  <c r="AV55" i="14"/>
  <c r="AV43" i="14"/>
  <c r="AV7" i="14"/>
  <c r="AV118" i="14"/>
  <c r="AV110" i="14"/>
  <c r="AV106" i="14"/>
  <c r="AV98" i="14"/>
  <c r="AV90" i="14"/>
  <c r="AV82" i="14"/>
  <c r="AV74" i="14"/>
  <c r="AV66" i="14"/>
  <c r="AV58" i="14"/>
  <c r="AV50" i="14"/>
  <c r="AV22" i="14"/>
  <c r="AV6" i="14"/>
  <c r="AV92" i="14"/>
  <c r="AV16" i="14"/>
  <c r="AK35" i="14"/>
  <c r="AK15" i="14"/>
  <c r="AK122" i="14"/>
  <c r="AK34" i="14"/>
  <c r="AK14" i="14"/>
  <c r="AV115" i="14"/>
  <c r="AV103" i="14"/>
  <c r="AV95" i="14"/>
  <c r="AV87" i="14"/>
  <c r="AV79" i="14"/>
  <c r="AV71" i="14"/>
  <c r="AV63" i="14"/>
  <c r="AV51" i="14"/>
  <c r="AV23" i="14"/>
  <c r="AV114" i="14"/>
  <c r="AV102" i="14"/>
  <c r="AV94" i="14"/>
  <c r="AV86" i="14"/>
  <c r="AV78" i="14"/>
  <c r="AV70" i="14"/>
  <c r="AV62" i="14"/>
  <c r="AV54" i="14"/>
  <c r="AV42" i="14"/>
  <c r="AV104" i="14"/>
  <c r="AV72" i="14"/>
  <c r="AV60" i="14"/>
  <c r="AK36" i="14"/>
  <c r="AK16" i="14"/>
  <c r="AK123" i="14"/>
  <c r="AV5" i="14"/>
  <c r="T118" i="14"/>
  <c r="T110" i="14"/>
  <c r="AW110" i="14" s="1"/>
  <c r="T90" i="14"/>
  <c r="AW90" i="14" s="1"/>
  <c r="T82" i="14"/>
  <c r="T54" i="14"/>
  <c r="T46" i="14"/>
  <c r="T115" i="14"/>
  <c r="T111" i="14"/>
  <c r="T103" i="14"/>
  <c r="T99" i="14"/>
  <c r="AW99" i="14" s="1"/>
  <c r="T95" i="14"/>
  <c r="T87" i="14"/>
  <c r="T83" i="14"/>
  <c r="T79" i="14"/>
  <c r="T71" i="14"/>
  <c r="T67" i="14"/>
  <c r="T55" i="14"/>
  <c r="T51" i="14"/>
  <c r="T47" i="14"/>
  <c r="T39" i="14"/>
  <c r="T35" i="14"/>
  <c r="T31" i="14"/>
  <c r="T27" i="14"/>
  <c r="T23" i="14"/>
  <c r="T19" i="14"/>
  <c r="T15" i="14"/>
  <c r="T11" i="14"/>
  <c r="T7" i="14"/>
  <c r="AV116" i="14"/>
  <c r="AV112" i="14"/>
  <c r="AV84" i="14"/>
  <c r="AV80" i="14"/>
  <c r="AV44" i="14"/>
  <c r="AV32" i="14"/>
  <c r="AV12" i="14"/>
  <c r="AV120" i="14"/>
  <c r="AV108" i="14"/>
  <c r="AV100" i="14"/>
  <c r="AV96" i="14"/>
  <c r="AV88" i="14"/>
  <c r="AV76" i="14"/>
  <c r="AV68" i="14"/>
  <c r="AV64" i="14"/>
  <c r="AV56" i="14"/>
  <c r="AV52" i="14"/>
  <c r="AV40" i="14"/>
  <c r="AV36" i="14"/>
  <c r="AV24" i="14"/>
  <c r="AV20" i="14"/>
  <c r="AV8" i="14"/>
  <c r="AV25" i="14"/>
  <c r="AV57" i="14"/>
  <c r="AV41" i="14"/>
  <c r="AV9" i="14"/>
  <c r="AV61" i="14"/>
  <c r="AV53" i="14"/>
  <c r="AV49" i="14"/>
  <c r="AV45" i="14"/>
  <c r="AV37" i="14"/>
  <c r="AV33" i="14"/>
  <c r="AV29" i="14"/>
  <c r="AV21" i="14"/>
  <c r="AV17" i="14"/>
  <c r="AV13" i="14"/>
  <c r="AK121" i="14"/>
  <c r="AK117" i="14"/>
  <c r="AK113" i="14"/>
  <c r="AK109" i="14"/>
  <c r="AK105" i="14"/>
  <c r="AK101" i="14"/>
  <c r="AK97" i="14"/>
  <c r="AK93" i="14"/>
  <c r="AK89" i="14"/>
  <c r="AK85" i="14"/>
  <c r="AK81" i="14"/>
  <c r="AK77" i="14"/>
  <c r="AK73" i="14"/>
  <c r="AK69" i="14"/>
  <c r="AK65" i="14"/>
  <c r="AK61" i="14"/>
  <c r="AK57" i="14"/>
  <c r="AK53" i="14"/>
  <c r="AK49" i="14"/>
  <c r="AK45" i="14"/>
  <c r="AK41" i="14"/>
  <c r="AK37" i="14"/>
  <c r="AK33" i="14"/>
  <c r="AK29" i="14"/>
  <c r="AK25" i="14"/>
  <c r="AK21" i="14"/>
  <c r="AK17" i="14"/>
  <c r="AK13" i="14"/>
  <c r="AK9" i="14"/>
  <c r="AV65" i="14"/>
  <c r="AV69" i="14"/>
  <c r="AV73" i="14"/>
  <c r="AV77" i="14"/>
  <c r="AV81" i="14"/>
  <c r="AV85" i="14"/>
  <c r="AV89" i="14"/>
  <c r="AV93" i="14"/>
  <c r="AV97" i="14"/>
  <c r="AV101" i="14"/>
  <c r="AV105" i="14"/>
  <c r="AV109" i="14"/>
  <c r="AV113" i="14"/>
  <c r="AV117" i="14"/>
  <c r="AV121" i="14"/>
  <c r="T119" i="14"/>
  <c r="T122" i="14"/>
  <c r="T114" i="14"/>
  <c r="T106" i="14"/>
  <c r="T102" i="14"/>
  <c r="T98" i="14"/>
  <c r="T94" i="14"/>
  <c r="T86" i="14"/>
  <c r="T78" i="14"/>
  <c r="T74" i="14"/>
  <c r="T70" i="14"/>
  <c r="T66" i="14"/>
  <c r="T62" i="14"/>
  <c r="T58" i="14"/>
  <c r="T50" i="14"/>
  <c r="T42" i="14"/>
  <c r="T38" i="14"/>
  <c r="T34" i="14"/>
  <c r="T30" i="14"/>
  <c r="T26" i="14"/>
  <c r="T22" i="14"/>
  <c r="T18" i="14"/>
  <c r="T14" i="14"/>
  <c r="T10" i="14"/>
  <c r="T6" i="14"/>
  <c r="T123" i="14"/>
  <c r="T107" i="14"/>
  <c r="T91" i="14"/>
  <c r="T75" i="14"/>
  <c r="T59" i="14"/>
  <c r="T43" i="14"/>
  <c r="T20" i="14"/>
  <c r="T16" i="14"/>
  <c r="T12" i="14"/>
  <c r="T8" i="14"/>
  <c r="T13" i="14"/>
  <c r="T109" i="14"/>
  <c r="T93" i="14"/>
  <c r="T77" i="14"/>
  <c r="T61" i="14"/>
  <c r="T45" i="14"/>
  <c r="T29" i="14"/>
  <c r="T121" i="14"/>
  <c r="T117" i="14"/>
  <c r="T113" i="14"/>
  <c r="T105" i="14"/>
  <c r="T101" i="14"/>
  <c r="T97" i="14"/>
  <c r="T89" i="14"/>
  <c r="T85" i="14"/>
  <c r="T81" i="14"/>
  <c r="T73" i="14"/>
  <c r="T69" i="14"/>
  <c r="T65" i="14"/>
  <c r="T57" i="14"/>
  <c r="T53" i="14"/>
  <c r="T49" i="14"/>
  <c r="T41" i="14"/>
  <c r="T37" i="14"/>
  <c r="T33" i="14"/>
  <c r="T25" i="14"/>
  <c r="T21" i="14"/>
  <c r="T17" i="14"/>
  <c r="T9" i="14"/>
  <c r="T116" i="14"/>
  <c r="T104" i="14"/>
  <c r="T96" i="14"/>
  <c r="T84" i="14"/>
  <c r="T76" i="14"/>
  <c r="T64" i="14"/>
  <c r="T56" i="14"/>
  <c r="T48" i="14"/>
  <c r="T40" i="14"/>
  <c r="T24" i="14"/>
  <c r="T120" i="14"/>
  <c r="T112" i="14"/>
  <c r="T108" i="14"/>
  <c r="T100" i="14"/>
  <c r="T92" i="14"/>
  <c r="T88" i="14"/>
  <c r="T80" i="14"/>
  <c r="T72" i="14"/>
  <c r="T68" i="14"/>
  <c r="T60" i="14"/>
  <c r="T52" i="14"/>
  <c r="T44" i="14"/>
  <c r="T36" i="14"/>
  <c r="T32" i="14"/>
  <c r="T28" i="14"/>
  <c r="T5" i="14"/>
  <c r="AV6" i="3"/>
  <c r="AV4" i="3"/>
  <c r="AV5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3" i="3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3" i="2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3" i="1"/>
  <c r="AW83" i="14" l="1"/>
  <c r="BC83" i="14" s="1"/>
  <c r="BD83" i="14" s="1"/>
  <c r="AW118" i="14"/>
  <c r="BE118" i="14" s="1"/>
  <c r="BB2" i="14"/>
  <c r="BB1" i="14" s="1"/>
  <c r="AW52" i="14"/>
  <c r="BE52" i="14" s="1"/>
  <c r="AW6" i="14"/>
  <c r="BE6" i="14" s="1"/>
  <c r="AW22" i="14"/>
  <c r="BC22" i="14" s="1"/>
  <c r="BD22" i="14" s="1"/>
  <c r="BC90" i="14"/>
  <c r="BD90" i="14" s="1"/>
  <c r="BE90" i="14"/>
  <c r="BE99" i="14"/>
  <c r="BC99" i="14"/>
  <c r="BD99" i="14" s="1"/>
  <c r="BC110" i="14"/>
  <c r="BD110" i="14" s="1"/>
  <c r="BE110" i="14"/>
  <c r="BC118" i="14"/>
  <c r="BD118" i="14" s="1"/>
  <c r="AW63" i="14"/>
  <c r="AW32" i="14"/>
  <c r="AW106" i="14"/>
  <c r="AW39" i="14"/>
  <c r="AW87" i="14"/>
  <c r="AW107" i="14"/>
  <c r="AW50" i="14"/>
  <c r="AW70" i="14"/>
  <c r="AW114" i="14"/>
  <c r="AW11" i="14"/>
  <c r="AW115" i="14"/>
  <c r="AW59" i="14"/>
  <c r="AW5" i="14"/>
  <c r="T2" i="14"/>
  <c r="T1" i="14" s="1"/>
  <c r="AV2" i="14"/>
  <c r="AV1" i="14" s="1"/>
  <c r="AK2" i="14"/>
  <c r="AK1" i="14" s="1"/>
  <c r="AO2" i="14"/>
  <c r="AO1" i="14" s="1"/>
  <c r="AZ2" i="14"/>
  <c r="AZ1" i="14" s="1"/>
  <c r="AW96" i="14"/>
  <c r="AW8" i="14"/>
  <c r="AW30" i="14"/>
  <c r="AW44" i="14"/>
  <c r="AW72" i="14"/>
  <c r="AW100" i="14"/>
  <c r="AW24" i="14"/>
  <c r="AW64" i="14"/>
  <c r="AW18" i="14"/>
  <c r="AW34" i="14"/>
  <c r="AW111" i="14"/>
  <c r="AW82" i="14"/>
  <c r="AW56" i="14"/>
  <c r="AW76" i="14"/>
  <c r="AW79" i="14"/>
  <c r="AW46" i="14"/>
  <c r="AW36" i="14"/>
  <c r="AW68" i="14"/>
  <c r="AW92" i="14"/>
  <c r="AW120" i="14"/>
  <c r="AW57" i="14"/>
  <c r="AW121" i="14"/>
  <c r="AW43" i="14"/>
  <c r="AW14" i="14"/>
  <c r="AW94" i="14"/>
  <c r="AW55" i="14"/>
  <c r="AW119" i="14"/>
  <c r="AW47" i="14"/>
  <c r="AW12" i="14"/>
  <c r="AW58" i="14"/>
  <c r="AW10" i="14"/>
  <c r="AW122" i="14"/>
  <c r="AW28" i="14"/>
  <c r="AW40" i="14"/>
  <c r="AW75" i="14"/>
  <c r="AW74" i="14"/>
  <c r="AW60" i="14"/>
  <c r="AW84" i="14"/>
  <c r="AW117" i="14"/>
  <c r="AW91" i="14"/>
  <c r="AW86" i="14"/>
  <c r="AW31" i="14"/>
  <c r="AW51" i="14"/>
  <c r="AW98" i="14"/>
  <c r="AW95" i="14"/>
  <c r="AW103" i="14"/>
  <c r="AW19" i="14"/>
  <c r="AW116" i="14"/>
  <c r="AW62" i="14"/>
  <c r="AW102" i="14"/>
  <c r="AW23" i="14"/>
  <c r="AW67" i="14"/>
  <c r="AW104" i="14"/>
  <c r="AW29" i="14"/>
  <c r="AW54" i="14"/>
  <c r="AW73" i="14"/>
  <c r="AW27" i="14"/>
  <c r="AW71" i="14"/>
  <c r="AW80" i="14"/>
  <c r="AW108" i="14"/>
  <c r="AW113" i="14"/>
  <c r="AW16" i="14"/>
  <c r="AW38" i="14"/>
  <c r="AW78" i="14"/>
  <c r="AW88" i="14"/>
  <c r="AW112" i="14"/>
  <c r="AW48" i="14"/>
  <c r="AW9" i="14"/>
  <c r="AW53" i="14"/>
  <c r="AW13" i="14"/>
  <c r="AW20" i="14"/>
  <c r="AW26" i="14"/>
  <c r="AW42" i="14"/>
  <c r="AW66" i="14"/>
  <c r="AW7" i="14"/>
  <c r="AW35" i="14"/>
  <c r="AW69" i="14"/>
  <c r="AW15" i="14"/>
  <c r="AW41" i="14"/>
  <c r="AW105" i="14"/>
  <c r="AW123" i="14"/>
  <c r="AW93" i="14"/>
  <c r="AW25" i="14"/>
  <c r="AW49" i="14"/>
  <c r="AW89" i="14"/>
  <c r="AW33" i="14"/>
  <c r="AW97" i="14"/>
  <c r="AW17" i="14"/>
  <c r="AW81" i="14"/>
  <c r="AW65" i="14"/>
  <c r="AW37" i="14"/>
  <c r="AW101" i="14"/>
  <c r="AW21" i="14"/>
  <c r="AW85" i="14"/>
  <c r="AW45" i="14"/>
  <c r="AW109" i="14"/>
  <c r="AW61" i="14"/>
  <c r="AW77" i="14"/>
  <c r="BC52" i="14" l="1"/>
  <c r="BD52" i="14" s="1"/>
  <c r="BE83" i="14"/>
  <c r="BC6" i="14"/>
  <c r="BD6" i="14" s="1"/>
  <c r="BE22" i="14"/>
  <c r="BC5" i="14"/>
  <c r="BE5" i="14"/>
  <c r="BC77" i="14"/>
  <c r="BD77" i="14" s="1"/>
  <c r="BE77" i="14"/>
  <c r="BC33" i="14"/>
  <c r="BE33" i="14"/>
  <c r="BE15" i="14"/>
  <c r="BC15" i="14"/>
  <c r="BD15" i="14" s="1"/>
  <c r="BE48" i="14"/>
  <c r="BC48" i="14"/>
  <c r="BD48" i="14" s="1"/>
  <c r="BC54" i="14"/>
  <c r="BD54" i="14" s="1"/>
  <c r="BE54" i="14"/>
  <c r="BC74" i="14"/>
  <c r="BD74" i="14" s="1"/>
  <c r="BE74" i="14"/>
  <c r="BC14" i="14"/>
  <c r="BD14" i="14" s="1"/>
  <c r="BE14" i="14"/>
  <c r="BC46" i="14"/>
  <c r="BE46" i="14"/>
  <c r="BE72" i="14"/>
  <c r="BC72" i="14"/>
  <c r="BD72" i="14" s="1"/>
  <c r="BC115" i="14"/>
  <c r="BD115" i="14" s="1"/>
  <c r="BE115" i="14"/>
  <c r="BC106" i="14"/>
  <c r="BD106" i="14" s="1"/>
  <c r="BE106" i="14"/>
  <c r="BC21" i="14"/>
  <c r="BD21" i="14" s="1"/>
  <c r="BE21" i="14"/>
  <c r="BC89" i="14"/>
  <c r="BD89" i="14" s="1"/>
  <c r="BE89" i="14"/>
  <c r="BC69" i="14"/>
  <c r="BE69" i="14"/>
  <c r="BC13" i="14"/>
  <c r="BD13" i="14" s="1"/>
  <c r="BE13" i="14"/>
  <c r="BE112" i="14"/>
  <c r="BC112" i="14"/>
  <c r="BD112" i="14" s="1"/>
  <c r="BE16" i="14"/>
  <c r="BC16" i="14"/>
  <c r="BD16" i="14" s="1"/>
  <c r="BC71" i="14"/>
  <c r="BE71" i="14"/>
  <c r="BC29" i="14"/>
  <c r="BD29" i="14" s="1"/>
  <c r="BE29" i="14"/>
  <c r="BC102" i="14"/>
  <c r="BD102" i="14" s="1"/>
  <c r="BE102" i="14"/>
  <c r="BC103" i="14"/>
  <c r="BE103" i="14"/>
  <c r="BC51" i="14"/>
  <c r="BD51" i="14" s="1"/>
  <c r="BE51" i="14"/>
  <c r="BC117" i="14"/>
  <c r="BD117" i="14" s="1"/>
  <c r="BE117" i="14"/>
  <c r="BE75" i="14"/>
  <c r="BC75" i="14"/>
  <c r="BD75" i="14" s="1"/>
  <c r="BC10" i="14"/>
  <c r="BD10" i="14" s="1"/>
  <c r="BE10" i="14"/>
  <c r="BE119" i="14"/>
  <c r="BC119" i="14"/>
  <c r="BD119" i="14" s="1"/>
  <c r="BE43" i="14"/>
  <c r="BC43" i="14"/>
  <c r="BD43" i="14" s="1"/>
  <c r="BE92" i="14"/>
  <c r="BC92" i="14"/>
  <c r="BD92" i="14" s="1"/>
  <c r="BE79" i="14"/>
  <c r="BC79" i="14"/>
  <c r="BD79" i="14" s="1"/>
  <c r="BC82" i="14"/>
  <c r="BD82" i="14" s="1"/>
  <c r="BE82" i="14"/>
  <c r="BE64" i="14"/>
  <c r="BC64" i="14"/>
  <c r="BD64" i="14" s="1"/>
  <c r="BE44" i="14"/>
  <c r="BC44" i="14"/>
  <c r="BD44" i="14" s="1"/>
  <c r="BE11" i="14"/>
  <c r="BC11" i="14"/>
  <c r="BD11" i="14" s="1"/>
  <c r="BE107" i="14"/>
  <c r="BC107" i="14"/>
  <c r="BD107" i="14" s="1"/>
  <c r="BE32" i="14"/>
  <c r="BC32" i="14"/>
  <c r="BD32" i="14" s="1"/>
  <c r="BC65" i="14"/>
  <c r="BD65" i="14" s="1"/>
  <c r="BE65" i="14"/>
  <c r="BE80" i="14"/>
  <c r="BC80" i="14"/>
  <c r="BD80" i="14" s="1"/>
  <c r="BE19" i="14"/>
  <c r="BC19" i="14"/>
  <c r="BD19" i="14" s="1"/>
  <c r="BE47" i="14"/>
  <c r="BC47" i="14"/>
  <c r="BD47" i="14" s="1"/>
  <c r="BC18" i="14"/>
  <c r="BD18" i="14" s="1"/>
  <c r="BE18" i="14"/>
  <c r="BC61" i="14"/>
  <c r="BD61" i="14" s="1"/>
  <c r="BE61" i="14"/>
  <c r="BE123" i="14"/>
  <c r="BC123" i="14"/>
  <c r="BD123" i="14" s="1"/>
  <c r="BC109" i="14"/>
  <c r="BD109" i="14" s="1"/>
  <c r="BE109" i="14"/>
  <c r="BC17" i="14"/>
  <c r="BD17" i="14" s="1"/>
  <c r="BE17" i="14"/>
  <c r="BC49" i="14"/>
  <c r="BD49" i="14" s="1"/>
  <c r="BE49" i="14"/>
  <c r="BC105" i="14"/>
  <c r="BD105" i="14" s="1"/>
  <c r="BE105" i="14"/>
  <c r="BE35" i="14"/>
  <c r="BC35" i="14"/>
  <c r="BD35" i="14" s="1"/>
  <c r="BC42" i="14"/>
  <c r="BD42" i="14" s="1"/>
  <c r="BE42" i="14"/>
  <c r="BC53" i="14"/>
  <c r="BD53" i="14" s="1"/>
  <c r="BE53" i="14"/>
  <c r="BE88" i="14"/>
  <c r="BC88" i="14"/>
  <c r="BD88" i="14" s="1"/>
  <c r="BC113" i="14"/>
  <c r="BD113" i="14" s="1"/>
  <c r="BE113" i="14"/>
  <c r="BE27" i="14"/>
  <c r="BC27" i="14"/>
  <c r="BD27" i="14" s="1"/>
  <c r="BE104" i="14"/>
  <c r="BC104" i="14"/>
  <c r="BD104" i="14" s="1"/>
  <c r="BC62" i="14"/>
  <c r="BD62" i="14" s="1"/>
  <c r="BE62" i="14"/>
  <c r="BE95" i="14"/>
  <c r="BC95" i="14"/>
  <c r="BD95" i="14" s="1"/>
  <c r="BC31" i="14"/>
  <c r="BD31" i="14" s="1"/>
  <c r="BE31" i="14"/>
  <c r="BE84" i="14"/>
  <c r="BC84" i="14"/>
  <c r="BD84" i="14" s="1"/>
  <c r="BE40" i="14"/>
  <c r="BC40" i="14"/>
  <c r="BD40" i="14" s="1"/>
  <c r="BC58" i="14"/>
  <c r="BD58" i="14" s="1"/>
  <c r="BE58" i="14"/>
  <c r="BE55" i="14"/>
  <c r="BC55" i="14"/>
  <c r="BD55" i="14" s="1"/>
  <c r="BC121" i="14"/>
  <c r="BD121" i="14" s="1"/>
  <c r="BE121" i="14"/>
  <c r="BE68" i="14"/>
  <c r="BC68" i="14"/>
  <c r="BD68" i="14" s="1"/>
  <c r="BE76" i="14"/>
  <c r="BC76" i="14"/>
  <c r="BD76" i="14" s="1"/>
  <c r="BE111" i="14"/>
  <c r="BC111" i="14"/>
  <c r="BD111" i="14" s="1"/>
  <c r="BE24" i="14"/>
  <c r="BC24" i="14"/>
  <c r="BD24" i="14" s="1"/>
  <c r="BC30" i="14"/>
  <c r="BD30" i="14" s="1"/>
  <c r="BE30" i="14"/>
  <c r="BC114" i="14"/>
  <c r="BE114" i="14"/>
  <c r="BE87" i="14"/>
  <c r="BC87" i="14"/>
  <c r="BD87" i="14" s="1"/>
  <c r="BE63" i="14"/>
  <c r="BC63" i="14"/>
  <c r="BD63" i="14" s="1"/>
  <c r="BC85" i="14"/>
  <c r="BD85" i="14" s="1"/>
  <c r="BE85" i="14"/>
  <c r="BC93" i="14"/>
  <c r="BD93" i="14" s="1"/>
  <c r="BE93" i="14"/>
  <c r="BE20" i="14"/>
  <c r="BC20" i="14"/>
  <c r="BD20" i="14" s="1"/>
  <c r="BC38" i="14"/>
  <c r="BD38" i="14" s="1"/>
  <c r="BE38" i="14"/>
  <c r="BC23" i="14"/>
  <c r="BD23" i="14" s="1"/>
  <c r="BE23" i="14"/>
  <c r="BC91" i="14"/>
  <c r="BD91" i="14" s="1"/>
  <c r="BE91" i="14"/>
  <c r="BC122" i="14"/>
  <c r="BD122" i="14" s="1"/>
  <c r="BE122" i="14"/>
  <c r="BE120" i="14"/>
  <c r="BC120" i="14"/>
  <c r="BD120" i="14" s="1"/>
  <c r="BE56" i="14"/>
  <c r="BC56" i="14"/>
  <c r="BD56" i="14" s="1"/>
  <c r="BE96" i="14"/>
  <c r="BC96" i="14"/>
  <c r="BD96" i="14" s="1"/>
  <c r="BC50" i="14"/>
  <c r="BD50" i="14" s="1"/>
  <c r="BE50" i="14"/>
  <c r="BC81" i="14"/>
  <c r="BD81" i="14" s="1"/>
  <c r="BE81" i="14"/>
  <c r="BC66" i="14"/>
  <c r="BD66" i="14" s="1"/>
  <c r="BE66" i="14"/>
  <c r="BC101" i="14"/>
  <c r="BD101" i="14" s="1"/>
  <c r="BE101" i="14"/>
  <c r="BC45" i="14"/>
  <c r="BE45" i="14"/>
  <c r="BC37" i="14"/>
  <c r="BD37" i="14" s="1"/>
  <c r="BE37" i="14"/>
  <c r="BC97" i="14"/>
  <c r="BD97" i="14" s="1"/>
  <c r="BE97" i="14"/>
  <c r="BC25" i="14"/>
  <c r="BD25" i="14" s="1"/>
  <c r="BE25" i="14"/>
  <c r="BC41" i="14"/>
  <c r="BD41" i="14" s="1"/>
  <c r="BE41" i="14"/>
  <c r="BC7" i="14"/>
  <c r="BD7" i="14" s="1"/>
  <c r="BE7" i="14"/>
  <c r="BC26" i="14"/>
  <c r="BD26" i="14" s="1"/>
  <c r="BE26" i="14"/>
  <c r="BC9" i="14"/>
  <c r="BD9" i="14" s="1"/>
  <c r="BE9" i="14"/>
  <c r="BC78" i="14"/>
  <c r="BE78" i="14"/>
  <c r="BE108" i="14"/>
  <c r="BC108" i="14"/>
  <c r="BD108" i="14" s="1"/>
  <c r="BC73" i="14"/>
  <c r="BD73" i="14" s="1"/>
  <c r="BE73" i="14"/>
  <c r="BE67" i="14"/>
  <c r="BC67" i="14"/>
  <c r="BD67" i="14" s="1"/>
  <c r="BE116" i="14"/>
  <c r="BC116" i="14"/>
  <c r="BD116" i="14" s="1"/>
  <c r="BC98" i="14"/>
  <c r="BD98" i="14" s="1"/>
  <c r="BE98" i="14"/>
  <c r="BC86" i="14"/>
  <c r="BD86" i="14" s="1"/>
  <c r="BE86" i="14"/>
  <c r="BE60" i="14"/>
  <c r="BC60" i="14"/>
  <c r="BD60" i="14" s="1"/>
  <c r="BE28" i="14"/>
  <c r="BC28" i="14"/>
  <c r="BD28" i="14" s="1"/>
  <c r="BE12" i="14"/>
  <c r="BC12" i="14"/>
  <c r="BD12" i="14" s="1"/>
  <c r="BC94" i="14"/>
  <c r="BD94" i="14" s="1"/>
  <c r="BE94" i="14"/>
  <c r="BC57" i="14"/>
  <c r="BD57" i="14" s="1"/>
  <c r="BE57" i="14"/>
  <c r="BE36" i="14"/>
  <c r="BC36" i="14"/>
  <c r="BD36" i="14" s="1"/>
  <c r="BC34" i="14"/>
  <c r="BD34" i="14" s="1"/>
  <c r="BE34" i="14"/>
  <c r="BE100" i="14"/>
  <c r="BC100" i="14"/>
  <c r="BD100" i="14" s="1"/>
  <c r="BE8" i="14"/>
  <c r="BC8" i="14"/>
  <c r="BD8" i="14" s="1"/>
  <c r="BC59" i="14"/>
  <c r="BD59" i="14" s="1"/>
  <c r="BE59" i="14"/>
  <c r="BC70" i="14"/>
  <c r="BD70" i="14" s="1"/>
  <c r="BE70" i="14"/>
  <c r="BC39" i="14"/>
  <c r="BD39" i="14" s="1"/>
  <c r="BE39" i="14"/>
  <c r="BD114" i="14"/>
  <c r="BD71" i="14"/>
  <c r="AW2" i="14"/>
  <c r="BD46" i="14"/>
  <c r="BD103" i="14"/>
  <c r="BD69" i="14"/>
  <c r="BD78" i="14"/>
  <c r="BD45" i="14"/>
  <c r="BD33" i="14"/>
  <c r="G121" i="5"/>
  <c r="BE2" i="14" l="1"/>
  <c r="AW1" i="14"/>
  <c r="BC2" i="14"/>
  <c r="BD5" i="14"/>
  <c r="AY122" i="3"/>
  <c r="BD2" i="14" l="1"/>
  <c r="BC1" i="14"/>
  <c r="AU122" i="2" l="1"/>
  <c r="AU122" i="1" l="1"/>
  <c r="AZ4" i="3" l="1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3" i="3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3" i="2"/>
  <c r="AW83" i="2"/>
  <c r="AK4" i="2"/>
  <c r="AK5" i="2"/>
  <c r="AK6" i="2"/>
  <c r="AK7" i="2"/>
  <c r="AK8" i="2"/>
  <c r="AK9" i="2"/>
  <c r="AK10" i="2"/>
  <c r="AK11" i="2"/>
  <c r="AW11" i="2" s="1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W43" i="2" s="1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W75" i="2" s="1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W99" i="2" s="1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3" i="2"/>
  <c r="T4" i="2"/>
  <c r="AW4" i="2" s="1"/>
  <c r="T5" i="2"/>
  <c r="T6" i="2"/>
  <c r="T7" i="2"/>
  <c r="T8" i="2"/>
  <c r="T9" i="2"/>
  <c r="T10" i="2"/>
  <c r="T11" i="2"/>
  <c r="T12" i="2"/>
  <c r="T13" i="2"/>
  <c r="T14" i="2"/>
  <c r="T15" i="2"/>
  <c r="AW15" i="2" s="1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AW31" i="2" s="1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AW47" i="2" s="1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AW63" i="2" s="1"/>
  <c r="T64" i="2"/>
  <c r="T65" i="2"/>
  <c r="T66" i="2"/>
  <c r="T67" i="2"/>
  <c r="T68" i="2"/>
  <c r="T69" i="2"/>
  <c r="T70" i="2"/>
  <c r="T71" i="2"/>
  <c r="T72" i="2"/>
  <c r="AW72" i="2" s="1"/>
  <c r="T73" i="2"/>
  <c r="T74" i="2"/>
  <c r="T75" i="2"/>
  <c r="T76" i="2"/>
  <c r="T77" i="2"/>
  <c r="T78" i="2"/>
  <c r="T79" i="2"/>
  <c r="AW79" i="2" s="1"/>
  <c r="T80" i="2"/>
  <c r="T81" i="2"/>
  <c r="T82" i="2"/>
  <c r="T83" i="2"/>
  <c r="T84" i="2"/>
  <c r="T85" i="2"/>
  <c r="T86" i="2"/>
  <c r="T87" i="2"/>
  <c r="T88" i="2"/>
  <c r="T89" i="2"/>
  <c r="T90" i="2"/>
  <c r="T91" i="2"/>
  <c r="AW91" i="2" s="1"/>
  <c r="T92" i="2"/>
  <c r="T93" i="2"/>
  <c r="T94" i="2"/>
  <c r="T95" i="2"/>
  <c r="T96" i="2"/>
  <c r="T97" i="2"/>
  <c r="T98" i="2"/>
  <c r="T99" i="2"/>
  <c r="T100" i="2"/>
  <c r="AW100" i="2" s="1"/>
  <c r="T101" i="2"/>
  <c r="T102" i="2"/>
  <c r="T103" i="2"/>
  <c r="T104" i="2"/>
  <c r="T105" i="2"/>
  <c r="T106" i="2"/>
  <c r="T107" i="2"/>
  <c r="AW107" i="2" s="1"/>
  <c r="T108" i="2"/>
  <c r="T109" i="2"/>
  <c r="T110" i="2"/>
  <c r="T111" i="2"/>
  <c r="AW111" i="2" s="1"/>
  <c r="T112" i="2"/>
  <c r="T113" i="2"/>
  <c r="T114" i="2"/>
  <c r="T115" i="2"/>
  <c r="AW115" i="2" s="1"/>
  <c r="T116" i="2"/>
  <c r="T117" i="2"/>
  <c r="T118" i="2"/>
  <c r="T119" i="2"/>
  <c r="T120" i="2"/>
  <c r="T121" i="2"/>
  <c r="T3" i="2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3" i="1"/>
  <c r="I55" i="5"/>
  <c r="I108" i="5"/>
  <c r="I120" i="5"/>
  <c r="I66" i="5"/>
  <c r="I62" i="5"/>
  <c r="I105" i="5"/>
  <c r="I48" i="5"/>
  <c r="I73" i="5"/>
  <c r="I43" i="5"/>
  <c r="I106" i="5"/>
  <c r="I107" i="5"/>
  <c r="I110" i="5"/>
  <c r="I96" i="5"/>
  <c r="I71" i="5"/>
  <c r="I89" i="5"/>
  <c r="I75" i="5"/>
  <c r="I95" i="5"/>
  <c r="I78" i="5"/>
  <c r="I30" i="5"/>
  <c r="I87" i="5"/>
  <c r="I38" i="5"/>
  <c r="I29" i="5"/>
  <c r="I117" i="5"/>
  <c r="I113" i="5"/>
  <c r="I68" i="5"/>
  <c r="I82" i="5"/>
  <c r="I21" i="5"/>
  <c r="I4" i="5"/>
  <c r="I15" i="5"/>
  <c r="I2" i="5"/>
  <c r="I56" i="5"/>
  <c r="I88" i="5"/>
  <c r="I59" i="5"/>
  <c r="I36" i="5"/>
  <c r="I102" i="5"/>
  <c r="I54" i="5"/>
  <c r="I25" i="5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3" i="1"/>
  <c r="AW3" i="1" s="1"/>
  <c r="T4" i="1"/>
  <c r="AW86" i="2" l="1"/>
  <c r="AW58" i="2"/>
  <c r="AW120" i="2"/>
  <c r="AW116" i="2"/>
  <c r="BA116" i="2" s="1"/>
  <c r="BB116" i="2" s="1"/>
  <c r="AW112" i="2"/>
  <c r="AW104" i="2"/>
  <c r="AW96" i="2"/>
  <c r="AW88" i="2"/>
  <c r="BA88" i="2" s="1"/>
  <c r="BB88" i="2" s="1"/>
  <c r="AW84" i="2"/>
  <c r="AW80" i="2"/>
  <c r="AW68" i="2"/>
  <c r="AW52" i="2"/>
  <c r="BC52" i="2" s="1"/>
  <c r="AW48" i="2"/>
  <c r="AW36" i="2"/>
  <c r="AW32" i="2"/>
  <c r="AW20" i="2"/>
  <c r="BC20" i="2" s="1"/>
  <c r="AW16" i="2"/>
  <c r="AW118" i="1"/>
  <c r="AW110" i="1"/>
  <c r="AW102" i="1"/>
  <c r="AW94" i="1"/>
  <c r="BC94" i="1" s="1"/>
  <c r="AW86" i="1"/>
  <c r="AW74" i="1"/>
  <c r="AW66" i="1"/>
  <c r="AW58" i="1"/>
  <c r="AW50" i="1"/>
  <c r="AW38" i="1"/>
  <c r="AW26" i="1"/>
  <c r="AW22" i="1"/>
  <c r="AW18" i="1"/>
  <c r="AW10" i="1"/>
  <c r="AW6" i="1"/>
  <c r="AW114" i="1"/>
  <c r="BC114" i="1" s="1"/>
  <c r="AW106" i="1"/>
  <c r="AW98" i="1"/>
  <c r="AW90" i="1"/>
  <c r="AW82" i="1"/>
  <c r="BC82" i="1" s="1"/>
  <c r="AW78" i="1"/>
  <c r="AW70" i="1"/>
  <c r="AW62" i="1"/>
  <c r="AW54" i="1"/>
  <c r="BC54" i="1" s="1"/>
  <c r="AW46" i="1"/>
  <c r="AW42" i="1"/>
  <c r="AW30" i="1"/>
  <c r="AW14" i="1"/>
  <c r="AW34" i="1"/>
  <c r="AW119" i="1"/>
  <c r="AW115" i="1"/>
  <c r="BC115" i="1" s="1"/>
  <c r="AW111" i="1"/>
  <c r="AW107" i="1"/>
  <c r="AW103" i="1"/>
  <c r="AW99" i="1"/>
  <c r="BC99" i="1" s="1"/>
  <c r="AW95" i="1"/>
  <c r="BC95" i="1" s="1"/>
  <c r="AW91" i="1"/>
  <c r="AW87" i="1"/>
  <c r="AW83" i="1"/>
  <c r="BA83" i="1" s="1"/>
  <c r="BB83" i="1" s="1"/>
  <c r="AW79" i="1"/>
  <c r="BC79" i="1" s="1"/>
  <c r="AW75" i="1"/>
  <c r="AW71" i="1"/>
  <c r="AW67" i="1"/>
  <c r="BA67" i="1" s="1"/>
  <c r="BB67" i="1" s="1"/>
  <c r="AW63" i="1"/>
  <c r="AW59" i="1"/>
  <c r="AW55" i="1"/>
  <c r="AW51" i="1"/>
  <c r="BC51" i="1" s="1"/>
  <c r="AW47" i="1"/>
  <c r="AW43" i="1"/>
  <c r="AW39" i="1"/>
  <c r="AW35" i="1"/>
  <c r="BA35" i="1" s="1"/>
  <c r="BB35" i="1" s="1"/>
  <c r="AW31" i="1"/>
  <c r="AW27" i="1"/>
  <c r="AW23" i="1"/>
  <c r="AW19" i="1"/>
  <c r="AW15" i="1"/>
  <c r="BA15" i="1" s="1"/>
  <c r="BB15" i="1" s="1"/>
  <c r="AW11" i="1"/>
  <c r="AW7" i="1"/>
  <c r="AW121" i="1"/>
  <c r="BC121" i="1" s="1"/>
  <c r="AW105" i="1"/>
  <c r="BC105" i="1" s="1"/>
  <c r="AW89" i="1"/>
  <c r="AW73" i="1"/>
  <c r="AW57" i="1"/>
  <c r="BC57" i="1" s="1"/>
  <c r="AW41" i="1"/>
  <c r="AW25" i="1"/>
  <c r="AW9" i="1"/>
  <c r="F47" i="5"/>
  <c r="H47" i="5" s="1"/>
  <c r="F44" i="5"/>
  <c r="H44" i="5" s="1"/>
  <c r="F5" i="5"/>
  <c r="H5" i="5" s="1"/>
  <c r="F10" i="5"/>
  <c r="H10" i="5" s="1"/>
  <c r="F13" i="5"/>
  <c r="H13" i="5" s="1"/>
  <c r="F45" i="5"/>
  <c r="H45" i="5" s="1"/>
  <c r="F99" i="5"/>
  <c r="H99" i="5" s="1"/>
  <c r="F111" i="5"/>
  <c r="H111" i="5" s="1"/>
  <c r="F49" i="5"/>
  <c r="H49" i="5" s="1"/>
  <c r="F3" i="5"/>
  <c r="H3" i="5" s="1"/>
  <c r="F46" i="5"/>
  <c r="H46" i="5" s="1"/>
  <c r="F98" i="5"/>
  <c r="H98" i="5" s="1"/>
  <c r="F34" i="5"/>
  <c r="H34" i="5" s="1"/>
  <c r="F97" i="5"/>
  <c r="H97" i="5" s="1"/>
  <c r="F26" i="5"/>
  <c r="H26" i="5" s="1"/>
  <c r="F79" i="5"/>
  <c r="H79" i="5" s="1"/>
  <c r="F76" i="5"/>
  <c r="H76" i="5" s="1"/>
  <c r="F63" i="5"/>
  <c r="H63" i="5" s="1"/>
  <c r="F37" i="5"/>
  <c r="H37" i="5" s="1"/>
  <c r="F41" i="5"/>
  <c r="H41" i="5" s="1"/>
  <c r="F94" i="5"/>
  <c r="H94" i="5" s="1"/>
  <c r="F24" i="5"/>
  <c r="H24" i="5" s="1"/>
  <c r="F104" i="5"/>
  <c r="H104" i="5" s="1"/>
  <c r="F6" i="5"/>
  <c r="H6" i="5" s="1"/>
  <c r="F70" i="5"/>
  <c r="H70" i="5" s="1"/>
  <c r="F115" i="5"/>
  <c r="H115" i="5" s="1"/>
  <c r="F58" i="5"/>
  <c r="H58" i="5" s="1"/>
  <c r="F8" i="5"/>
  <c r="H8" i="5" s="1"/>
  <c r="F52" i="5"/>
  <c r="H52" i="5" s="1"/>
  <c r="AW3" i="3"/>
  <c r="AW118" i="3"/>
  <c r="AW114" i="3"/>
  <c r="BA114" i="3" s="1"/>
  <c r="BB114" i="3" s="1"/>
  <c r="AW110" i="3"/>
  <c r="BC110" i="3" s="1"/>
  <c r="AW106" i="3"/>
  <c r="AW102" i="3"/>
  <c r="BA102" i="3" s="1"/>
  <c r="BB102" i="3" s="1"/>
  <c r="AW98" i="3"/>
  <c r="BC98" i="3" s="1"/>
  <c r="AW94" i="3"/>
  <c r="AW90" i="3"/>
  <c r="AW86" i="3"/>
  <c r="E69" i="5" s="1"/>
  <c r="AW82" i="3"/>
  <c r="BC82" i="3" s="1"/>
  <c r="AW78" i="3"/>
  <c r="BA78" i="3" s="1"/>
  <c r="BB78" i="3" s="1"/>
  <c r="AW74" i="3"/>
  <c r="AW70" i="3"/>
  <c r="BA70" i="3" s="1"/>
  <c r="BB70" i="3" s="1"/>
  <c r="AW66" i="3"/>
  <c r="BC66" i="3" s="1"/>
  <c r="AW62" i="3"/>
  <c r="BC62" i="3" s="1"/>
  <c r="AW58" i="3"/>
  <c r="AW54" i="3"/>
  <c r="AW50" i="3"/>
  <c r="BC50" i="3" s="1"/>
  <c r="AW46" i="3"/>
  <c r="AW42" i="3"/>
  <c r="AW38" i="3"/>
  <c r="BA38" i="3" s="1"/>
  <c r="BB38" i="3" s="1"/>
  <c r="AW34" i="3"/>
  <c r="BC34" i="3" s="1"/>
  <c r="AW30" i="3"/>
  <c r="AW26" i="3"/>
  <c r="AW22" i="3"/>
  <c r="BA22" i="3" s="1"/>
  <c r="BB22" i="3" s="1"/>
  <c r="AW18" i="3"/>
  <c r="BC18" i="3" s="1"/>
  <c r="AW14" i="3"/>
  <c r="AW10" i="3"/>
  <c r="AW6" i="3"/>
  <c r="I47" i="5"/>
  <c r="J47" i="5" s="1"/>
  <c r="I44" i="5"/>
  <c r="J44" i="5" s="1"/>
  <c r="I5" i="5"/>
  <c r="J5" i="5" s="1"/>
  <c r="I10" i="5"/>
  <c r="J10" i="5" s="1"/>
  <c r="I13" i="5"/>
  <c r="J13" i="5" s="1"/>
  <c r="I45" i="5"/>
  <c r="J45" i="5" s="1"/>
  <c r="I99" i="5"/>
  <c r="J99" i="5" s="1"/>
  <c r="I111" i="5"/>
  <c r="J111" i="5" s="1"/>
  <c r="I49" i="5"/>
  <c r="J49" i="5" s="1"/>
  <c r="I3" i="5"/>
  <c r="J3" i="5" s="1"/>
  <c r="I46" i="5"/>
  <c r="J46" i="5" s="1"/>
  <c r="I98" i="5"/>
  <c r="J98" i="5" s="1"/>
  <c r="I34" i="5"/>
  <c r="J34" i="5" s="1"/>
  <c r="I97" i="5"/>
  <c r="J97" i="5" s="1"/>
  <c r="I26" i="5"/>
  <c r="J26" i="5" s="1"/>
  <c r="I79" i="5"/>
  <c r="J79" i="5" s="1"/>
  <c r="I76" i="5"/>
  <c r="J76" i="5" s="1"/>
  <c r="I63" i="5"/>
  <c r="J63" i="5" s="1"/>
  <c r="I37" i="5"/>
  <c r="I41" i="5"/>
  <c r="J41" i="5" s="1"/>
  <c r="I94" i="5"/>
  <c r="J94" i="5" s="1"/>
  <c r="I24" i="5"/>
  <c r="J24" i="5" s="1"/>
  <c r="I104" i="5"/>
  <c r="J104" i="5" s="1"/>
  <c r="I6" i="5"/>
  <c r="J6" i="5" s="1"/>
  <c r="I70" i="5"/>
  <c r="J70" i="5" s="1"/>
  <c r="I115" i="5"/>
  <c r="J115" i="5" s="1"/>
  <c r="I58" i="5"/>
  <c r="J58" i="5" s="1"/>
  <c r="I8" i="5"/>
  <c r="J8" i="5" s="1"/>
  <c r="I52" i="5"/>
  <c r="J52" i="5" s="1"/>
  <c r="F119" i="5"/>
  <c r="H119" i="5" s="1"/>
  <c r="F27" i="5"/>
  <c r="H27" i="5" s="1"/>
  <c r="F16" i="5"/>
  <c r="H16" i="5" s="1"/>
  <c r="F11" i="5"/>
  <c r="H11" i="5" s="1"/>
  <c r="F19" i="5"/>
  <c r="H19" i="5" s="1"/>
  <c r="F118" i="5"/>
  <c r="H118" i="5" s="1"/>
  <c r="F80" i="5"/>
  <c r="H80" i="5" s="1"/>
  <c r="F39" i="5"/>
  <c r="H39" i="5" s="1"/>
  <c r="F32" i="5"/>
  <c r="H32" i="5" s="1"/>
  <c r="F57" i="5"/>
  <c r="H57" i="5" s="1"/>
  <c r="F60" i="5"/>
  <c r="H60" i="5" s="1"/>
  <c r="F17" i="5"/>
  <c r="H17" i="5" s="1"/>
  <c r="F77" i="5"/>
  <c r="H77" i="5" s="1"/>
  <c r="F112" i="5"/>
  <c r="H112" i="5" s="1"/>
  <c r="F83" i="5"/>
  <c r="H83" i="5" s="1"/>
  <c r="F50" i="5"/>
  <c r="H50" i="5" s="1"/>
  <c r="F114" i="5"/>
  <c r="H114" i="5" s="1"/>
  <c r="F91" i="5"/>
  <c r="H91" i="5" s="1"/>
  <c r="F84" i="5"/>
  <c r="H84" i="5" s="1"/>
  <c r="F42" i="5"/>
  <c r="H42" i="5" s="1"/>
  <c r="F67" i="5"/>
  <c r="H67" i="5" s="1"/>
  <c r="F33" i="5"/>
  <c r="H33" i="5" s="1"/>
  <c r="F81" i="5"/>
  <c r="H81" i="5" s="1"/>
  <c r="F74" i="5"/>
  <c r="H74" i="5" s="1"/>
  <c r="F14" i="5"/>
  <c r="H14" i="5" s="1"/>
  <c r="F22" i="5"/>
  <c r="H22" i="5" s="1"/>
  <c r="F116" i="5"/>
  <c r="H116" i="5" s="1"/>
  <c r="F92" i="5"/>
  <c r="H92" i="5" s="1"/>
  <c r="F53" i="5"/>
  <c r="H53" i="5" s="1"/>
  <c r="F61" i="5"/>
  <c r="H61" i="5" s="1"/>
  <c r="AW95" i="2"/>
  <c r="AW67" i="2"/>
  <c r="AW59" i="2"/>
  <c r="BA59" i="2" s="1"/>
  <c r="BB59" i="2" s="1"/>
  <c r="AW27" i="2"/>
  <c r="F86" i="5"/>
  <c r="H86" i="5" s="1"/>
  <c r="AW3" i="2"/>
  <c r="E119" i="5" s="1"/>
  <c r="AW118" i="2"/>
  <c r="BC118" i="2" s="1"/>
  <c r="AW114" i="2"/>
  <c r="BC114" i="2" s="1"/>
  <c r="AW110" i="2"/>
  <c r="BC110" i="2" s="1"/>
  <c r="AW106" i="2"/>
  <c r="BC106" i="2" s="1"/>
  <c r="AW102" i="2"/>
  <c r="BC102" i="2" s="1"/>
  <c r="AW98" i="2"/>
  <c r="BA98" i="2" s="1"/>
  <c r="BB98" i="2" s="1"/>
  <c r="AW94" i="2"/>
  <c r="BC94" i="2" s="1"/>
  <c r="AW90" i="2"/>
  <c r="E90" i="5" s="1"/>
  <c r="AW82" i="2"/>
  <c r="BC82" i="2" s="1"/>
  <c r="AW78" i="2"/>
  <c r="BC78" i="2" s="1"/>
  <c r="AW74" i="2"/>
  <c r="BC74" i="2" s="1"/>
  <c r="AW70" i="2"/>
  <c r="E51" i="5" s="1"/>
  <c r="AW66" i="2"/>
  <c r="BC66" i="2" s="1"/>
  <c r="AW62" i="2"/>
  <c r="BC62" i="2" s="1"/>
  <c r="AW54" i="2"/>
  <c r="BC54" i="2" s="1"/>
  <c r="AW50" i="2"/>
  <c r="BA50" i="2" s="1"/>
  <c r="BB50" i="2" s="1"/>
  <c r="AW46" i="2"/>
  <c r="BC46" i="2" s="1"/>
  <c r="AW42" i="2"/>
  <c r="BC42" i="2" s="1"/>
  <c r="AW38" i="2"/>
  <c r="BC38" i="2" s="1"/>
  <c r="AW34" i="2"/>
  <c r="BC34" i="2" s="1"/>
  <c r="AW30" i="2"/>
  <c r="BC30" i="2" s="1"/>
  <c r="AW26" i="2"/>
  <c r="E31" i="5" s="1"/>
  <c r="AW22" i="2"/>
  <c r="BC22" i="2" s="1"/>
  <c r="AW18" i="2"/>
  <c r="BC18" i="2" s="1"/>
  <c r="AW14" i="2"/>
  <c r="BA14" i="2" s="1"/>
  <c r="BB14" i="2" s="1"/>
  <c r="AW10" i="2"/>
  <c r="BC10" i="2" s="1"/>
  <c r="AW6" i="2"/>
  <c r="BC6" i="2" s="1"/>
  <c r="AW64" i="2"/>
  <c r="BA64" i="2" s="1"/>
  <c r="BB64" i="2" s="1"/>
  <c r="I90" i="5"/>
  <c r="J90" i="5" s="1"/>
  <c r="BC86" i="2"/>
  <c r="BC58" i="2"/>
  <c r="F54" i="5"/>
  <c r="H54" i="5" s="1"/>
  <c r="F36" i="5"/>
  <c r="H36" i="5" s="1"/>
  <c r="F88" i="5"/>
  <c r="H88" i="5" s="1"/>
  <c r="F2" i="5"/>
  <c r="H2" i="5" s="1"/>
  <c r="F4" i="5"/>
  <c r="H4" i="5" s="1"/>
  <c r="F82" i="5"/>
  <c r="H82" i="5" s="1"/>
  <c r="F113" i="5"/>
  <c r="H113" i="5" s="1"/>
  <c r="F90" i="5"/>
  <c r="H90" i="5" s="1"/>
  <c r="F69" i="5"/>
  <c r="H69" i="5" s="1"/>
  <c r="F28" i="5"/>
  <c r="H28" i="5" s="1"/>
  <c r="F9" i="5"/>
  <c r="H9" i="5" s="1"/>
  <c r="F35" i="5"/>
  <c r="H35" i="5" s="1"/>
  <c r="F51" i="5"/>
  <c r="H51" i="5" s="1"/>
  <c r="F64" i="5"/>
  <c r="H64" i="5" s="1"/>
  <c r="F85" i="5"/>
  <c r="H85" i="5" s="1"/>
  <c r="F93" i="5"/>
  <c r="H93" i="5" s="1"/>
  <c r="F72" i="5"/>
  <c r="H72" i="5" s="1"/>
  <c r="F20" i="5"/>
  <c r="H20" i="5" s="1"/>
  <c r="F23" i="5"/>
  <c r="H23" i="5" s="1"/>
  <c r="F18" i="5"/>
  <c r="H18" i="5" s="1"/>
  <c r="F12" i="5"/>
  <c r="H12" i="5" s="1"/>
  <c r="F7" i="5"/>
  <c r="H7" i="5" s="1"/>
  <c r="F101" i="5"/>
  <c r="H101" i="5" s="1"/>
  <c r="F31" i="5"/>
  <c r="H31" i="5" s="1"/>
  <c r="F109" i="5"/>
  <c r="H109" i="5" s="1"/>
  <c r="F100" i="5"/>
  <c r="H100" i="5" s="1"/>
  <c r="F103" i="5"/>
  <c r="H103" i="5" s="1"/>
  <c r="F65" i="5"/>
  <c r="H65" i="5" s="1"/>
  <c r="F40" i="5"/>
  <c r="H40" i="5" s="1"/>
  <c r="AW121" i="2"/>
  <c r="AW117" i="2"/>
  <c r="BA117" i="2" s="1"/>
  <c r="BB117" i="2" s="1"/>
  <c r="AW113" i="2"/>
  <c r="BA113" i="2" s="1"/>
  <c r="BB113" i="2" s="1"/>
  <c r="AW109" i="2"/>
  <c r="BA109" i="2" s="1"/>
  <c r="BB109" i="2" s="1"/>
  <c r="AW105" i="2"/>
  <c r="AW101" i="2"/>
  <c r="BA101" i="2" s="1"/>
  <c r="BB101" i="2" s="1"/>
  <c r="AW97" i="2"/>
  <c r="BA97" i="2" s="1"/>
  <c r="BB97" i="2" s="1"/>
  <c r="AW93" i="2"/>
  <c r="BA93" i="2" s="1"/>
  <c r="BB93" i="2" s="1"/>
  <c r="AW89" i="2"/>
  <c r="AW85" i="2"/>
  <c r="BA85" i="2" s="1"/>
  <c r="BB85" i="2" s="1"/>
  <c r="AW81" i="2"/>
  <c r="BA81" i="2" s="1"/>
  <c r="BB81" i="2" s="1"/>
  <c r="AW77" i="2"/>
  <c r="BC77" i="2" s="1"/>
  <c r="AW73" i="2"/>
  <c r="AW69" i="2"/>
  <c r="BC69" i="2" s="1"/>
  <c r="AW65" i="2"/>
  <c r="BC65" i="2" s="1"/>
  <c r="AW61" i="2"/>
  <c r="BC61" i="2" s="1"/>
  <c r="AW57" i="2"/>
  <c r="AW53" i="2"/>
  <c r="BC53" i="2" s="1"/>
  <c r="AW49" i="2"/>
  <c r="BA49" i="2" s="1"/>
  <c r="BB49" i="2" s="1"/>
  <c r="AW45" i="2"/>
  <c r="BC45" i="2" s="1"/>
  <c r="AW41" i="2"/>
  <c r="AW37" i="2"/>
  <c r="BC37" i="2" s="1"/>
  <c r="AW33" i="2"/>
  <c r="BC33" i="2" s="1"/>
  <c r="AW29" i="2"/>
  <c r="BC29" i="2" s="1"/>
  <c r="AW25" i="2"/>
  <c r="BA25" i="2" s="1"/>
  <c r="BB25" i="2" s="1"/>
  <c r="AW21" i="2"/>
  <c r="BC21" i="2" s="1"/>
  <c r="AW17" i="2"/>
  <c r="BC17" i="2" s="1"/>
  <c r="AW13" i="2"/>
  <c r="BC13" i="2" s="1"/>
  <c r="AW9" i="2"/>
  <c r="AW5" i="2"/>
  <c r="BC5" i="2" s="1"/>
  <c r="AW108" i="2"/>
  <c r="BA108" i="2" s="1"/>
  <c r="BB108" i="2" s="1"/>
  <c r="AW92" i="2"/>
  <c r="BA92" i="2" s="1"/>
  <c r="BB92" i="2" s="1"/>
  <c r="AW76" i="2"/>
  <c r="BA76" i="2" s="1"/>
  <c r="BB76" i="2" s="1"/>
  <c r="AW60" i="2"/>
  <c r="BC60" i="2" s="1"/>
  <c r="AW56" i="2"/>
  <c r="BC56" i="2" s="1"/>
  <c r="AW44" i="2"/>
  <c r="BC44" i="2" s="1"/>
  <c r="AW40" i="2"/>
  <c r="AW28" i="2"/>
  <c r="BA28" i="2" s="1"/>
  <c r="BB28" i="2" s="1"/>
  <c r="AW24" i="2"/>
  <c r="BC24" i="2" s="1"/>
  <c r="AW12" i="2"/>
  <c r="BA12" i="2" s="1"/>
  <c r="BB12" i="2" s="1"/>
  <c r="AW8" i="2"/>
  <c r="AW119" i="2"/>
  <c r="AW103" i="2"/>
  <c r="BC103" i="2" s="1"/>
  <c r="AW87" i="2"/>
  <c r="BA87" i="2" s="1"/>
  <c r="BB87" i="2" s="1"/>
  <c r="AW71" i="2"/>
  <c r="AW55" i="2"/>
  <c r="AW51" i="2"/>
  <c r="BA51" i="2" s="1"/>
  <c r="BB51" i="2" s="1"/>
  <c r="AW39" i="2"/>
  <c r="BA39" i="2" s="1"/>
  <c r="BB39" i="2" s="1"/>
  <c r="AW35" i="2"/>
  <c r="AW23" i="2"/>
  <c r="BC23" i="2" s="1"/>
  <c r="AW19" i="2"/>
  <c r="BC19" i="2" s="1"/>
  <c r="AW7" i="2"/>
  <c r="BC7" i="2" s="1"/>
  <c r="BC121" i="2"/>
  <c r="BC117" i="2"/>
  <c r="BC113" i="2"/>
  <c r="BC109" i="2"/>
  <c r="BC105" i="2"/>
  <c r="BC101" i="2"/>
  <c r="BC97" i="2"/>
  <c r="BC93" i="2"/>
  <c r="BC89" i="2"/>
  <c r="BC85" i="2"/>
  <c r="E35" i="5"/>
  <c r="E65" i="5"/>
  <c r="BC120" i="2"/>
  <c r="BC112" i="2"/>
  <c r="BC104" i="2"/>
  <c r="BC100" i="2"/>
  <c r="BC96" i="2"/>
  <c r="BC84" i="2"/>
  <c r="BC80" i="2"/>
  <c r="BC76" i="2"/>
  <c r="I69" i="5"/>
  <c r="J69" i="5" s="1"/>
  <c r="I28" i="5"/>
  <c r="J28" i="5" s="1"/>
  <c r="I9" i="5"/>
  <c r="J9" i="5" s="1"/>
  <c r="I35" i="5"/>
  <c r="J35" i="5" s="1"/>
  <c r="I51" i="5"/>
  <c r="J51" i="5" s="1"/>
  <c r="I64" i="5"/>
  <c r="J64" i="5" s="1"/>
  <c r="I85" i="5"/>
  <c r="J85" i="5" s="1"/>
  <c r="I93" i="5"/>
  <c r="J93" i="5" s="1"/>
  <c r="I72" i="5"/>
  <c r="J72" i="5" s="1"/>
  <c r="I20" i="5"/>
  <c r="J20" i="5" s="1"/>
  <c r="I23" i="5"/>
  <c r="J23" i="5" s="1"/>
  <c r="I18" i="5"/>
  <c r="J18" i="5" s="1"/>
  <c r="I12" i="5"/>
  <c r="J12" i="5" s="1"/>
  <c r="I7" i="5"/>
  <c r="J7" i="5" s="1"/>
  <c r="I101" i="5"/>
  <c r="J101" i="5" s="1"/>
  <c r="I31" i="5"/>
  <c r="J31" i="5" s="1"/>
  <c r="I109" i="5"/>
  <c r="J109" i="5" s="1"/>
  <c r="I100" i="5"/>
  <c r="J100" i="5" s="1"/>
  <c r="I103" i="5"/>
  <c r="J103" i="5" s="1"/>
  <c r="I65" i="5"/>
  <c r="J65" i="5" s="1"/>
  <c r="I40" i="5"/>
  <c r="J40" i="5" s="1"/>
  <c r="F25" i="5"/>
  <c r="H25" i="5" s="1"/>
  <c r="F102" i="5"/>
  <c r="H102" i="5" s="1"/>
  <c r="F59" i="5"/>
  <c r="H59" i="5" s="1"/>
  <c r="F56" i="5"/>
  <c r="H56" i="5" s="1"/>
  <c r="F15" i="5"/>
  <c r="H15" i="5" s="1"/>
  <c r="F21" i="5"/>
  <c r="H21" i="5" s="1"/>
  <c r="F68" i="5"/>
  <c r="H68" i="5" s="1"/>
  <c r="F117" i="5"/>
  <c r="H117" i="5" s="1"/>
  <c r="F29" i="5"/>
  <c r="H29" i="5" s="1"/>
  <c r="F38" i="5"/>
  <c r="H38" i="5" s="1"/>
  <c r="F87" i="5"/>
  <c r="H87" i="5" s="1"/>
  <c r="F30" i="5"/>
  <c r="H30" i="5" s="1"/>
  <c r="F78" i="5"/>
  <c r="H78" i="5" s="1"/>
  <c r="F95" i="5"/>
  <c r="H95" i="5" s="1"/>
  <c r="F75" i="5"/>
  <c r="H75" i="5" s="1"/>
  <c r="F89" i="5"/>
  <c r="H89" i="5" s="1"/>
  <c r="F71" i="5"/>
  <c r="H71" i="5" s="1"/>
  <c r="F96" i="5"/>
  <c r="H96" i="5" s="1"/>
  <c r="F110" i="5"/>
  <c r="H110" i="5" s="1"/>
  <c r="F107" i="5"/>
  <c r="H107" i="5" s="1"/>
  <c r="F106" i="5"/>
  <c r="H106" i="5" s="1"/>
  <c r="F43" i="5"/>
  <c r="H43" i="5" s="1"/>
  <c r="F73" i="5"/>
  <c r="H73" i="5" s="1"/>
  <c r="F48" i="5"/>
  <c r="H48" i="5" s="1"/>
  <c r="F105" i="5"/>
  <c r="H105" i="5" s="1"/>
  <c r="F62" i="5"/>
  <c r="H62" i="5" s="1"/>
  <c r="F66" i="5"/>
  <c r="H66" i="5" s="1"/>
  <c r="F120" i="5"/>
  <c r="H120" i="5" s="1"/>
  <c r="F108" i="5"/>
  <c r="H108" i="5" s="1"/>
  <c r="F55" i="5"/>
  <c r="H55" i="5" s="1"/>
  <c r="BC115" i="2"/>
  <c r="BC111" i="2"/>
  <c r="I119" i="5"/>
  <c r="J119" i="5" s="1"/>
  <c r="I86" i="5"/>
  <c r="J86" i="5" s="1"/>
  <c r="I27" i="5"/>
  <c r="J27" i="5" s="1"/>
  <c r="I16" i="5"/>
  <c r="J16" i="5" s="1"/>
  <c r="I11" i="5"/>
  <c r="J11" i="5" s="1"/>
  <c r="I19" i="5"/>
  <c r="J19" i="5" s="1"/>
  <c r="I118" i="5"/>
  <c r="J118" i="5" s="1"/>
  <c r="I80" i="5"/>
  <c r="J80" i="5" s="1"/>
  <c r="I39" i="5"/>
  <c r="J39" i="5" s="1"/>
  <c r="I32" i="5"/>
  <c r="J32" i="5" s="1"/>
  <c r="I57" i="5"/>
  <c r="J57" i="5" s="1"/>
  <c r="I60" i="5"/>
  <c r="J60" i="5" s="1"/>
  <c r="I17" i="5"/>
  <c r="J17" i="5" s="1"/>
  <c r="I77" i="5"/>
  <c r="J77" i="5" s="1"/>
  <c r="I112" i="5"/>
  <c r="J112" i="5" s="1"/>
  <c r="I83" i="5"/>
  <c r="J83" i="5" s="1"/>
  <c r="I50" i="5"/>
  <c r="J50" i="5" s="1"/>
  <c r="I114" i="5"/>
  <c r="J114" i="5" s="1"/>
  <c r="I91" i="5"/>
  <c r="J91" i="5" s="1"/>
  <c r="I84" i="5"/>
  <c r="J84" i="5" s="1"/>
  <c r="I42" i="5"/>
  <c r="J42" i="5" s="1"/>
  <c r="I67" i="5"/>
  <c r="J67" i="5" s="1"/>
  <c r="I33" i="5"/>
  <c r="J33" i="5" s="1"/>
  <c r="I81" i="5"/>
  <c r="J81" i="5" s="1"/>
  <c r="I74" i="5"/>
  <c r="J74" i="5" s="1"/>
  <c r="I14" i="5"/>
  <c r="J14" i="5" s="1"/>
  <c r="I22" i="5"/>
  <c r="J22" i="5" s="1"/>
  <c r="I116" i="5"/>
  <c r="J116" i="5" s="1"/>
  <c r="I92" i="5"/>
  <c r="J92" i="5" s="1"/>
  <c r="I53" i="5"/>
  <c r="J53" i="5" s="1"/>
  <c r="I61" i="5"/>
  <c r="J61" i="5" s="1"/>
  <c r="AW117" i="1"/>
  <c r="AW113" i="1"/>
  <c r="AW109" i="1"/>
  <c r="AW101" i="1"/>
  <c r="AW97" i="1"/>
  <c r="BC97" i="1" s="1"/>
  <c r="AW93" i="1"/>
  <c r="AW85" i="1"/>
  <c r="AW81" i="1"/>
  <c r="AW77" i="1"/>
  <c r="BC77" i="1" s="1"/>
  <c r="AW69" i="1"/>
  <c r="AW65" i="1"/>
  <c r="AW61" i="1"/>
  <c r="AW53" i="1"/>
  <c r="AW49" i="1"/>
  <c r="AW45" i="1"/>
  <c r="AW37" i="1"/>
  <c r="AW33" i="1"/>
  <c r="BA33" i="1" s="1"/>
  <c r="BB33" i="1" s="1"/>
  <c r="AW29" i="1"/>
  <c r="AW21" i="1"/>
  <c r="AW17" i="1"/>
  <c r="AW13" i="1"/>
  <c r="AW5" i="1"/>
  <c r="J54" i="5"/>
  <c r="J25" i="5"/>
  <c r="J59" i="5"/>
  <c r="J15" i="5"/>
  <c r="J21" i="5"/>
  <c r="J29" i="5"/>
  <c r="J87" i="5"/>
  <c r="J78" i="5"/>
  <c r="J75" i="5"/>
  <c r="J71" i="5"/>
  <c r="J96" i="5"/>
  <c r="J107" i="5"/>
  <c r="J43" i="5"/>
  <c r="J48" i="5"/>
  <c r="J62" i="5"/>
  <c r="J108" i="5"/>
  <c r="J37" i="5"/>
  <c r="J36" i="5"/>
  <c r="J88" i="5"/>
  <c r="J2" i="5"/>
  <c r="J4" i="5"/>
  <c r="J82" i="5"/>
  <c r="J113" i="5"/>
  <c r="J55" i="5"/>
  <c r="J102" i="5"/>
  <c r="J56" i="5"/>
  <c r="J68" i="5"/>
  <c r="J117" i="5"/>
  <c r="J38" i="5"/>
  <c r="J30" i="5"/>
  <c r="J95" i="5"/>
  <c r="J89" i="5"/>
  <c r="J110" i="5"/>
  <c r="J106" i="5"/>
  <c r="J73" i="5"/>
  <c r="J105" i="5"/>
  <c r="J66" i="5"/>
  <c r="J120" i="5"/>
  <c r="AW119" i="3"/>
  <c r="BC119" i="3" s="1"/>
  <c r="AW115" i="3"/>
  <c r="AW111" i="3"/>
  <c r="BA111" i="3" s="1"/>
  <c r="BB111" i="3" s="1"/>
  <c r="AW107" i="3"/>
  <c r="BC107" i="3" s="1"/>
  <c r="AW103" i="3"/>
  <c r="BA103" i="3" s="1"/>
  <c r="BB103" i="3" s="1"/>
  <c r="AW99" i="3"/>
  <c r="BA99" i="3" s="1"/>
  <c r="BB99" i="3" s="1"/>
  <c r="AW95" i="3"/>
  <c r="BC95" i="3" s="1"/>
  <c r="AW91" i="3"/>
  <c r="BC91" i="3" s="1"/>
  <c r="AW87" i="3"/>
  <c r="BA87" i="3" s="1"/>
  <c r="BB87" i="3" s="1"/>
  <c r="AW83" i="3"/>
  <c r="BC83" i="3" s="1"/>
  <c r="AW79" i="3"/>
  <c r="AW75" i="3"/>
  <c r="BC75" i="3" s="1"/>
  <c r="AW71" i="3"/>
  <c r="BC71" i="3" s="1"/>
  <c r="AW67" i="3"/>
  <c r="AW63" i="3"/>
  <c r="AW59" i="3"/>
  <c r="BC59" i="3" s="1"/>
  <c r="AW55" i="3"/>
  <c r="BC55" i="3" s="1"/>
  <c r="AW51" i="3"/>
  <c r="BA51" i="3" s="1"/>
  <c r="BB51" i="3" s="1"/>
  <c r="AW47" i="3"/>
  <c r="BA47" i="3" s="1"/>
  <c r="BB47" i="3" s="1"/>
  <c r="AW43" i="3"/>
  <c r="BC43" i="3" s="1"/>
  <c r="AW39" i="3"/>
  <c r="BA39" i="3" s="1"/>
  <c r="BB39" i="3" s="1"/>
  <c r="AW35" i="3"/>
  <c r="BC35" i="3" s="1"/>
  <c r="AW31" i="3"/>
  <c r="BA31" i="3" s="1"/>
  <c r="BB31" i="3" s="1"/>
  <c r="AW27" i="3"/>
  <c r="BC27" i="3" s="1"/>
  <c r="AW23" i="3"/>
  <c r="BC23" i="3" s="1"/>
  <c r="AW19" i="3"/>
  <c r="BC19" i="3" s="1"/>
  <c r="AW15" i="3"/>
  <c r="AW11" i="3"/>
  <c r="BC11" i="3" s="1"/>
  <c r="AW7" i="3"/>
  <c r="BA7" i="3" s="1"/>
  <c r="BB7" i="3" s="1"/>
  <c r="BA3" i="3"/>
  <c r="BB3" i="3" s="1"/>
  <c r="AW121" i="3"/>
  <c r="BC121" i="3" s="1"/>
  <c r="AW117" i="3"/>
  <c r="BC117" i="3" s="1"/>
  <c r="AW113" i="3"/>
  <c r="BC113" i="3" s="1"/>
  <c r="AW109" i="3"/>
  <c r="BC109" i="3" s="1"/>
  <c r="AW105" i="3"/>
  <c r="BC105" i="3" s="1"/>
  <c r="AW101" i="3"/>
  <c r="BA101" i="3" s="1"/>
  <c r="BB101" i="3" s="1"/>
  <c r="AW97" i="3"/>
  <c r="BA97" i="3" s="1"/>
  <c r="BB97" i="3" s="1"/>
  <c r="AW93" i="3"/>
  <c r="BA93" i="3" s="1"/>
  <c r="BB93" i="3" s="1"/>
  <c r="AW89" i="3"/>
  <c r="BC89" i="3" s="1"/>
  <c r="AW85" i="3"/>
  <c r="BA85" i="3" s="1"/>
  <c r="BB85" i="3" s="1"/>
  <c r="AW81" i="3"/>
  <c r="BC81" i="3" s="1"/>
  <c r="AW77" i="3"/>
  <c r="BC77" i="3" s="1"/>
  <c r="AW73" i="3"/>
  <c r="BA73" i="3" s="1"/>
  <c r="BB73" i="3" s="1"/>
  <c r="AW69" i="3"/>
  <c r="BC69" i="3" s="1"/>
  <c r="AW65" i="3"/>
  <c r="BA65" i="3" s="1"/>
  <c r="BB65" i="3" s="1"/>
  <c r="AW61" i="3"/>
  <c r="BC61" i="3" s="1"/>
  <c r="AW57" i="3"/>
  <c r="BA57" i="3" s="1"/>
  <c r="BB57" i="3" s="1"/>
  <c r="AW53" i="3"/>
  <c r="BC53" i="3" s="1"/>
  <c r="AW49" i="3"/>
  <c r="BC49" i="3" s="1"/>
  <c r="AW45" i="3"/>
  <c r="BA45" i="3" s="1"/>
  <c r="BB45" i="3" s="1"/>
  <c r="AW41" i="3"/>
  <c r="BC41" i="3" s="1"/>
  <c r="AW37" i="3"/>
  <c r="BC37" i="3" s="1"/>
  <c r="AW33" i="3"/>
  <c r="BC33" i="3" s="1"/>
  <c r="AW29" i="3"/>
  <c r="BA29" i="3" s="1"/>
  <c r="BB29" i="3" s="1"/>
  <c r="AW25" i="3"/>
  <c r="BA25" i="3" s="1"/>
  <c r="BB25" i="3" s="1"/>
  <c r="AW21" i="3"/>
  <c r="BC21" i="3" s="1"/>
  <c r="AW17" i="3"/>
  <c r="BC17" i="3" s="1"/>
  <c r="AW13" i="3"/>
  <c r="BA13" i="3" s="1"/>
  <c r="BB13" i="3" s="1"/>
  <c r="AW9" i="3"/>
  <c r="BC9" i="3" s="1"/>
  <c r="AW5" i="3"/>
  <c r="BC5" i="3" s="1"/>
  <c r="AW120" i="3"/>
  <c r="BC120" i="3" s="1"/>
  <c r="AW116" i="3"/>
  <c r="BA116" i="3" s="1"/>
  <c r="BB116" i="3" s="1"/>
  <c r="AW112" i="3"/>
  <c r="BC112" i="3" s="1"/>
  <c r="AW108" i="3"/>
  <c r="BC108" i="3" s="1"/>
  <c r="AW104" i="3"/>
  <c r="BC104" i="3" s="1"/>
  <c r="AW100" i="3"/>
  <c r="BC100" i="3" s="1"/>
  <c r="AW96" i="3"/>
  <c r="BC96" i="3" s="1"/>
  <c r="AW92" i="3"/>
  <c r="BC92" i="3" s="1"/>
  <c r="AW88" i="3"/>
  <c r="BC88" i="3" s="1"/>
  <c r="AW84" i="3"/>
  <c r="BC84" i="3" s="1"/>
  <c r="AW80" i="3"/>
  <c r="BC80" i="3" s="1"/>
  <c r="AW76" i="3"/>
  <c r="BA76" i="3" s="1"/>
  <c r="BB76" i="3" s="1"/>
  <c r="AW72" i="3"/>
  <c r="BC72" i="3" s="1"/>
  <c r="AW68" i="3"/>
  <c r="BC68" i="3" s="1"/>
  <c r="AW64" i="3"/>
  <c r="BC64" i="3" s="1"/>
  <c r="AW60" i="3"/>
  <c r="BC60" i="3" s="1"/>
  <c r="AW56" i="3"/>
  <c r="BC56" i="3" s="1"/>
  <c r="AW52" i="3"/>
  <c r="BC52" i="3" s="1"/>
  <c r="AW48" i="3"/>
  <c r="BC48" i="3" s="1"/>
  <c r="AW44" i="3"/>
  <c r="BC44" i="3" s="1"/>
  <c r="AW40" i="3"/>
  <c r="BC40" i="3" s="1"/>
  <c r="AW36" i="3"/>
  <c r="BC36" i="3" s="1"/>
  <c r="AW32" i="3"/>
  <c r="BC32" i="3" s="1"/>
  <c r="AW28" i="3"/>
  <c r="BC28" i="3" s="1"/>
  <c r="AW24" i="3"/>
  <c r="BC24" i="3" s="1"/>
  <c r="AW20" i="3"/>
  <c r="BC20" i="3" s="1"/>
  <c r="AW16" i="3"/>
  <c r="BC16" i="3" s="1"/>
  <c r="AW12" i="3"/>
  <c r="BA12" i="3" s="1"/>
  <c r="BB12" i="3" s="1"/>
  <c r="AW8" i="3"/>
  <c r="BC8" i="3" s="1"/>
  <c r="AW4" i="3"/>
  <c r="BC4" i="3" s="1"/>
  <c r="BC57" i="3"/>
  <c r="BC99" i="3"/>
  <c r="BC3" i="3"/>
  <c r="AW120" i="1"/>
  <c r="AW116" i="1"/>
  <c r="AW112" i="1"/>
  <c r="AW108" i="1"/>
  <c r="AW104" i="1"/>
  <c r="BA104" i="1" s="1"/>
  <c r="BB104" i="1" s="1"/>
  <c r="AW100" i="1"/>
  <c r="AW96" i="1"/>
  <c r="AW92" i="1"/>
  <c r="AW88" i="1"/>
  <c r="BA88" i="1" s="1"/>
  <c r="BB88" i="1" s="1"/>
  <c r="AW84" i="1"/>
  <c r="AW80" i="1"/>
  <c r="AW76" i="1"/>
  <c r="AW72" i="1"/>
  <c r="BA72" i="1" s="1"/>
  <c r="BB72" i="1" s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4" i="1"/>
  <c r="BC3" i="1"/>
  <c r="BC119" i="1"/>
  <c r="BA119" i="1"/>
  <c r="BB119" i="1" s="1"/>
  <c r="BC107" i="1"/>
  <c r="BA107" i="1"/>
  <c r="BB107" i="1" s="1"/>
  <c r="BC91" i="1"/>
  <c r="BA91" i="1"/>
  <c r="BB91" i="1" s="1"/>
  <c r="BC55" i="1"/>
  <c r="BA55" i="1"/>
  <c r="BB55" i="1" s="1"/>
  <c r="BC43" i="1"/>
  <c r="BA43" i="1"/>
  <c r="BB43" i="1" s="1"/>
  <c r="BA19" i="1"/>
  <c r="BB19" i="1" s="1"/>
  <c r="BC11" i="1"/>
  <c r="BA11" i="1"/>
  <c r="BB11" i="1" s="1"/>
  <c r="BC118" i="1"/>
  <c r="BA118" i="1"/>
  <c r="BB118" i="1" s="1"/>
  <c r="BA114" i="1"/>
  <c r="BB114" i="1" s="1"/>
  <c r="BC110" i="1"/>
  <c r="BA110" i="1"/>
  <c r="BB110" i="1" s="1"/>
  <c r="BC106" i="1"/>
  <c r="BA106" i="1"/>
  <c r="BB106" i="1" s="1"/>
  <c r="BC102" i="1"/>
  <c r="BA102" i="1"/>
  <c r="BB102" i="1" s="1"/>
  <c r="BC98" i="1"/>
  <c r="BA98" i="1"/>
  <c r="BB98" i="1" s="1"/>
  <c r="BC90" i="1"/>
  <c r="BA90" i="1"/>
  <c r="BB90" i="1" s="1"/>
  <c r="BC86" i="1"/>
  <c r="BA86" i="1"/>
  <c r="BB86" i="1" s="1"/>
  <c r="BA82" i="1"/>
  <c r="BB82" i="1" s="1"/>
  <c r="BC78" i="1"/>
  <c r="BA78" i="1"/>
  <c r="BB78" i="1" s="1"/>
  <c r="BC74" i="1"/>
  <c r="BA74" i="1"/>
  <c r="BB74" i="1" s="1"/>
  <c r="BC70" i="1"/>
  <c r="BA70" i="1"/>
  <c r="BB70" i="1" s="1"/>
  <c r="BC66" i="1"/>
  <c r="BA66" i="1"/>
  <c r="BB66" i="1" s="1"/>
  <c r="BC62" i="1"/>
  <c r="BA62" i="1"/>
  <c r="BB62" i="1" s="1"/>
  <c r="BA58" i="1"/>
  <c r="BB58" i="1" s="1"/>
  <c r="BC50" i="1"/>
  <c r="BA50" i="1"/>
  <c r="BB50" i="1" s="1"/>
  <c r="BC46" i="1"/>
  <c r="BA46" i="1"/>
  <c r="BB46" i="1" s="1"/>
  <c r="BC42" i="1"/>
  <c r="BA42" i="1"/>
  <c r="BB42" i="1" s="1"/>
  <c r="BC38" i="1"/>
  <c r="BA38" i="1"/>
  <c r="BB38" i="1" s="1"/>
  <c r="BC34" i="1"/>
  <c r="BA34" i="1"/>
  <c r="BB34" i="1" s="1"/>
  <c r="BC30" i="1"/>
  <c r="BA30" i="1"/>
  <c r="BB30" i="1" s="1"/>
  <c r="BC26" i="1"/>
  <c r="BA26" i="1"/>
  <c r="BB26" i="1" s="1"/>
  <c r="BC22" i="1"/>
  <c r="BA22" i="1"/>
  <c r="BB22" i="1" s="1"/>
  <c r="BC18" i="1"/>
  <c r="BA18" i="1"/>
  <c r="BB18" i="1" s="1"/>
  <c r="BC14" i="1"/>
  <c r="BA14" i="1"/>
  <c r="BB14" i="1" s="1"/>
  <c r="BC10" i="1"/>
  <c r="BA10" i="1"/>
  <c r="BB10" i="1" s="1"/>
  <c r="BC6" i="1"/>
  <c r="BA6" i="1"/>
  <c r="BB6" i="1" s="1"/>
  <c r="BC103" i="1"/>
  <c r="BA103" i="1"/>
  <c r="BB103" i="1" s="1"/>
  <c r="BC71" i="1"/>
  <c r="BA71" i="1"/>
  <c r="BB71" i="1" s="1"/>
  <c r="BC59" i="1"/>
  <c r="BA59" i="1"/>
  <c r="BB59" i="1" s="1"/>
  <c r="BA51" i="1"/>
  <c r="BB51" i="1" s="1"/>
  <c r="BC39" i="1"/>
  <c r="BA39" i="1"/>
  <c r="BB39" i="1" s="1"/>
  <c r="BC27" i="1"/>
  <c r="BA27" i="1"/>
  <c r="BB27" i="1" s="1"/>
  <c r="BC7" i="1"/>
  <c r="BA7" i="1"/>
  <c r="BB7" i="1" s="1"/>
  <c r="BA121" i="1"/>
  <c r="BB121" i="1" s="1"/>
  <c r="BA113" i="1"/>
  <c r="BB113" i="1" s="1"/>
  <c r="BA109" i="1"/>
  <c r="BB109" i="1" s="1"/>
  <c r="BA89" i="1"/>
  <c r="BB89" i="1" s="1"/>
  <c r="BC73" i="1"/>
  <c r="BA73" i="1"/>
  <c r="BB73" i="1" s="1"/>
  <c r="BA57" i="1"/>
  <c r="BB57" i="1" s="1"/>
  <c r="BA25" i="1"/>
  <c r="BB25" i="1" s="1"/>
  <c r="BC21" i="1"/>
  <c r="BA21" i="1"/>
  <c r="BB21" i="1" s="1"/>
  <c r="BC9" i="1"/>
  <c r="BA9" i="1"/>
  <c r="BB9" i="1" s="1"/>
  <c r="BC87" i="1"/>
  <c r="BA87" i="1"/>
  <c r="BB87" i="1" s="1"/>
  <c r="BC75" i="1"/>
  <c r="BA75" i="1"/>
  <c r="BB75" i="1" s="1"/>
  <c r="BC35" i="1"/>
  <c r="BC23" i="1"/>
  <c r="BA23" i="1"/>
  <c r="BB23" i="1" s="1"/>
  <c r="BC120" i="1"/>
  <c r="BA120" i="1"/>
  <c r="BB120" i="1" s="1"/>
  <c r="BC104" i="1"/>
  <c r="BC72" i="1"/>
  <c r="BC40" i="1"/>
  <c r="BA24" i="1"/>
  <c r="BB24" i="1" s="1"/>
  <c r="BA106" i="3"/>
  <c r="BB106" i="3" s="1"/>
  <c r="BC106" i="3"/>
  <c r="BA90" i="3"/>
  <c r="BB90" i="3" s="1"/>
  <c r="BC90" i="3"/>
  <c r="BA74" i="3"/>
  <c r="BB74" i="3" s="1"/>
  <c r="BC74" i="3"/>
  <c r="BA58" i="3"/>
  <c r="BB58" i="3" s="1"/>
  <c r="BC58" i="3"/>
  <c r="BC46" i="3"/>
  <c r="BA42" i="3"/>
  <c r="BB42" i="3" s="1"/>
  <c r="BC42" i="3"/>
  <c r="BC38" i="3"/>
  <c r="BA30" i="3"/>
  <c r="BB30" i="3" s="1"/>
  <c r="BA26" i="3"/>
  <c r="BB26" i="3" s="1"/>
  <c r="BC26" i="3"/>
  <c r="BA18" i="3"/>
  <c r="BB18" i="3" s="1"/>
  <c r="BA10" i="3"/>
  <c r="BB10" i="3" s="1"/>
  <c r="BC10" i="3"/>
  <c r="BC29" i="3"/>
  <c r="BC25" i="3"/>
  <c r="BA9" i="3"/>
  <c r="BB9" i="3" s="1"/>
  <c r="BA96" i="3"/>
  <c r="BB96" i="3" s="1"/>
  <c r="BA64" i="3"/>
  <c r="BB64" i="3" s="1"/>
  <c r="BA4" i="3"/>
  <c r="BB4" i="3" s="1"/>
  <c r="BA115" i="3"/>
  <c r="BB115" i="3" s="1"/>
  <c r="BA83" i="3"/>
  <c r="BB83" i="3" s="1"/>
  <c r="BC31" i="3"/>
  <c r="BA19" i="3"/>
  <c r="BB19" i="3" s="1"/>
  <c r="BA15" i="3"/>
  <c r="BB15" i="3" s="1"/>
  <c r="BA89" i="3"/>
  <c r="BB89" i="3" s="1"/>
  <c r="BA120" i="2"/>
  <c r="BB120" i="2" s="1"/>
  <c r="BA112" i="2"/>
  <c r="BB112" i="2" s="1"/>
  <c r="BA86" i="2"/>
  <c r="BB86" i="2" s="1"/>
  <c r="BA80" i="2"/>
  <c r="BB80" i="2" s="1"/>
  <c r="BA70" i="2"/>
  <c r="BB70" i="2" s="1"/>
  <c r="BA54" i="2"/>
  <c r="BB54" i="2" s="1"/>
  <c r="BA38" i="2"/>
  <c r="BB38" i="2" s="1"/>
  <c r="BA22" i="2"/>
  <c r="BB22" i="2" s="1"/>
  <c r="BA6" i="2"/>
  <c r="BB6" i="2" s="1"/>
  <c r="BC73" i="2"/>
  <c r="BC57" i="2"/>
  <c r="BC41" i="2"/>
  <c r="BC25" i="2"/>
  <c r="BA21" i="2"/>
  <c r="BB21" i="2" s="1"/>
  <c r="BA17" i="2"/>
  <c r="BB17" i="2" s="1"/>
  <c r="BC9" i="2"/>
  <c r="BA115" i="2"/>
  <c r="BB115" i="2" s="1"/>
  <c r="BA111" i="2"/>
  <c r="BB111" i="2" s="1"/>
  <c r="BA96" i="2"/>
  <c r="BB96" i="2" s="1"/>
  <c r="BA78" i="2"/>
  <c r="BB78" i="2" s="1"/>
  <c r="BC72" i="2"/>
  <c r="BA72" i="2"/>
  <c r="BB72" i="2" s="1"/>
  <c r="BC68" i="2"/>
  <c r="BA68" i="2"/>
  <c r="BB68" i="2" s="1"/>
  <c r="BC64" i="2"/>
  <c r="BA52" i="2"/>
  <c r="BB52" i="2" s="1"/>
  <c r="BC48" i="2"/>
  <c r="BA48" i="2"/>
  <c r="BB48" i="2" s="1"/>
  <c r="BA44" i="2"/>
  <c r="BB44" i="2" s="1"/>
  <c r="BC36" i="2"/>
  <c r="BA36" i="2"/>
  <c r="BB36" i="2" s="1"/>
  <c r="BC32" i="2"/>
  <c r="BA32" i="2"/>
  <c r="BB32" i="2" s="1"/>
  <c r="BC16" i="2"/>
  <c r="BA16" i="2"/>
  <c r="BB16" i="2" s="1"/>
  <c r="BC12" i="2"/>
  <c r="BC4" i="2"/>
  <c r="BA4" i="2"/>
  <c r="BB4" i="2" s="1"/>
  <c r="BA110" i="2"/>
  <c r="BB110" i="2" s="1"/>
  <c r="BA105" i="2"/>
  <c r="BB105" i="2" s="1"/>
  <c r="BA100" i="2"/>
  <c r="BB100" i="2" s="1"/>
  <c r="BA94" i="2"/>
  <c r="BB94" i="2" s="1"/>
  <c r="BA89" i="2"/>
  <c r="BB89" i="2" s="1"/>
  <c r="BA84" i="2"/>
  <c r="BB84" i="2" s="1"/>
  <c r="BC107" i="2"/>
  <c r="BA107" i="2"/>
  <c r="BB107" i="2" s="1"/>
  <c r="BA103" i="2"/>
  <c r="BB103" i="2" s="1"/>
  <c r="BC99" i="2"/>
  <c r="BA99" i="2"/>
  <c r="BB99" i="2" s="1"/>
  <c r="BC95" i="2"/>
  <c r="BA95" i="2"/>
  <c r="BB95" i="2" s="1"/>
  <c r="BC91" i="2"/>
  <c r="BA91" i="2"/>
  <c r="BB91" i="2" s="1"/>
  <c r="BC87" i="2"/>
  <c r="BC83" i="2"/>
  <c r="BA83" i="2"/>
  <c r="BB83" i="2" s="1"/>
  <c r="BC79" i="2"/>
  <c r="BA79" i="2"/>
  <c r="BB79" i="2" s="1"/>
  <c r="BC75" i="2"/>
  <c r="BA75" i="2"/>
  <c r="BB75" i="2" s="1"/>
  <c r="BC71" i="2"/>
  <c r="BC67" i="2"/>
  <c r="BA67" i="2"/>
  <c r="BB67" i="2" s="1"/>
  <c r="BC63" i="2"/>
  <c r="BA63" i="2"/>
  <c r="BB63" i="2" s="1"/>
  <c r="BC51" i="2"/>
  <c r="BC47" i="2"/>
  <c r="BA47" i="2"/>
  <c r="BB47" i="2" s="1"/>
  <c r="BC43" i="2"/>
  <c r="BA43" i="2"/>
  <c r="BB43" i="2" s="1"/>
  <c r="BA35" i="2"/>
  <c r="BB35" i="2" s="1"/>
  <c r="BC31" i="2"/>
  <c r="BA31" i="2"/>
  <c r="BB31" i="2" s="1"/>
  <c r="BC27" i="2"/>
  <c r="BA27" i="2"/>
  <c r="BB27" i="2" s="1"/>
  <c r="BC15" i="2"/>
  <c r="BA15" i="2"/>
  <c r="BB15" i="2" s="1"/>
  <c r="BC11" i="2"/>
  <c r="BA11" i="2"/>
  <c r="BB11" i="2" s="1"/>
  <c r="BA104" i="2"/>
  <c r="BB104" i="2" s="1"/>
  <c r="BA74" i="2"/>
  <c r="BB74" i="2" s="1"/>
  <c r="BA58" i="2"/>
  <c r="BB58" i="2" s="1"/>
  <c r="BA3" i="1"/>
  <c r="BB3" i="1" s="1"/>
  <c r="BC7" i="3" l="1"/>
  <c r="BC103" i="3"/>
  <c r="BA55" i="3"/>
  <c r="BB55" i="3" s="1"/>
  <c r="BC39" i="3"/>
  <c r="E93" i="5"/>
  <c r="BC92" i="2"/>
  <c r="BC14" i="2"/>
  <c r="BA45" i="2"/>
  <c r="BB45" i="2" s="1"/>
  <c r="BA7" i="2"/>
  <c r="BB7" i="2" s="1"/>
  <c r="BC39" i="2"/>
  <c r="BA102" i="2"/>
  <c r="BB102" i="2" s="1"/>
  <c r="BC116" i="2"/>
  <c r="BA77" i="2"/>
  <c r="BB77" i="2" s="1"/>
  <c r="BA20" i="2"/>
  <c r="BB20" i="2" s="1"/>
  <c r="BA13" i="2"/>
  <c r="BB13" i="2" s="1"/>
  <c r="BA29" i="2"/>
  <c r="BB29" i="2" s="1"/>
  <c r="BA61" i="2"/>
  <c r="BB61" i="2" s="1"/>
  <c r="BA30" i="2"/>
  <c r="BB30" i="2" s="1"/>
  <c r="BC88" i="2"/>
  <c r="BA118" i="2"/>
  <c r="BB118" i="2" s="1"/>
  <c r="BA66" i="2"/>
  <c r="BB66" i="2" s="1"/>
  <c r="BA33" i="2"/>
  <c r="BB33" i="2" s="1"/>
  <c r="BA65" i="2"/>
  <c r="BB65" i="2" s="1"/>
  <c r="BA19" i="2"/>
  <c r="BB19" i="2" s="1"/>
  <c r="BA46" i="2"/>
  <c r="BB46" i="2" s="1"/>
  <c r="BA24" i="2"/>
  <c r="BB24" i="2" s="1"/>
  <c r="BA56" i="2"/>
  <c r="BB56" i="2" s="1"/>
  <c r="BC49" i="2"/>
  <c r="BC81" i="2"/>
  <c r="BC108" i="2"/>
  <c r="BA82" i="2"/>
  <c r="BB82" i="2" s="1"/>
  <c r="E23" i="5"/>
  <c r="M23" i="5" s="1"/>
  <c r="E18" i="5"/>
  <c r="M18" i="5" s="1"/>
  <c r="E88" i="5"/>
  <c r="M88" i="5" s="1"/>
  <c r="BC58" i="1"/>
  <c r="BA54" i="1"/>
  <c r="BB54" i="1" s="1"/>
  <c r="BA94" i="1"/>
  <c r="BB94" i="1" s="1"/>
  <c r="BA110" i="3"/>
  <c r="BB110" i="3" s="1"/>
  <c r="BA46" i="3"/>
  <c r="BB46" i="3" s="1"/>
  <c r="BC78" i="3"/>
  <c r="BC47" i="3"/>
  <c r="BA48" i="3"/>
  <c r="BB48" i="3" s="1"/>
  <c r="BA80" i="3"/>
  <c r="BB80" i="3" s="1"/>
  <c r="BA100" i="3"/>
  <c r="BB100" i="3" s="1"/>
  <c r="BC13" i="3"/>
  <c r="BA95" i="3"/>
  <c r="BB95" i="3" s="1"/>
  <c r="BC14" i="3"/>
  <c r="BA50" i="3"/>
  <c r="BB50" i="3" s="1"/>
  <c r="BA62" i="3"/>
  <c r="BB62" i="3" s="1"/>
  <c r="BC94" i="3"/>
  <c r="BC111" i="3"/>
  <c r="E101" i="5"/>
  <c r="M101" i="5" s="1"/>
  <c r="E103" i="5"/>
  <c r="M103" i="5" s="1"/>
  <c r="BC51" i="3"/>
  <c r="BA52" i="3"/>
  <c r="BB52" i="3" s="1"/>
  <c r="BA121" i="3"/>
  <c r="BB121" i="3" s="1"/>
  <c r="BA14" i="3"/>
  <c r="BB14" i="3" s="1"/>
  <c r="BC30" i="3"/>
  <c r="BA82" i="3"/>
  <c r="BB82" i="3" s="1"/>
  <c r="BA94" i="3"/>
  <c r="BB94" i="3" s="1"/>
  <c r="BC116" i="3"/>
  <c r="E113" i="5"/>
  <c r="M113" i="5" s="1"/>
  <c r="BA114" i="2"/>
  <c r="BB114" i="2" s="1"/>
  <c r="BC28" i="2"/>
  <c r="BA53" i="2"/>
  <c r="BB53" i="2" s="1"/>
  <c r="E9" i="5"/>
  <c r="K9" i="5" s="1"/>
  <c r="L9" i="5" s="1"/>
  <c r="BC26" i="2"/>
  <c r="E36" i="5"/>
  <c r="M36" i="5" s="1"/>
  <c r="BA10" i="2"/>
  <c r="BB10" i="2" s="1"/>
  <c r="BA26" i="2"/>
  <c r="BB26" i="2" s="1"/>
  <c r="BA62" i="2"/>
  <c r="BB62" i="2" s="1"/>
  <c r="E40" i="5"/>
  <c r="M40" i="5" s="1"/>
  <c r="E72" i="5"/>
  <c r="K72" i="5" s="1"/>
  <c r="L72" i="5" s="1"/>
  <c r="BC98" i="2"/>
  <c r="BA42" i="2"/>
  <c r="BB42" i="2" s="1"/>
  <c r="E85" i="5"/>
  <c r="K85" i="5" s="1"/>
  <c r="L85" i="5" s="1"/>
  <c r="E97" i="5"/>
  <c r="M97" i="5" s="1"/>
  <c r="E3" i="5"/>
  <c r="M3" i="5" s="1"/>
  <c r="E45" i="5"/>
  <c r="E44" i="5"/>
  <c r="K44" i="5" s="1"/>
  <c r="L44" i="5" s="1"/>
  <c r="BA115" i="1"/>
  <c r="BB115" i="1" s="1"/>
  <c r="BA11" i="3"/>
  <c r="BB11" i="3" s="1"/>
  <c r="E109" i="5"/>
  <c r="K109" i="5" s="1"/>
  <c r="L109" i="5" s="1"/>
  <c r="BA23" i="3"/>
  <c r="BB23" i="3" s="1"/>
  <c r="BA35" i="3"/>
  <c r="BB35" i="3" s="1"/>
  <c r="BA36" i="3"/>
  <c r="BB36" i="3" s="1"/>
  <c r="BA84" i="3"/>
  <c r="BB84" i="3" s="1"/>
  <c r="BA17" i="3"/>
  <c r="BB17" i="3" s="1"/>
  <c r="BA33" i="3"/>
  <c r="BB33" i="3" s="1"/>
  <c r="BC6" i="3"/>
  <c r="BC86" i="3"/>
  <c r="BC97" i="3"/>
  <c r="BC87" i="3"/>
  <c r="E54" i="5"/>
  <c r="K54" i="5" s="1"/>
  <c r="L54" i="5" s="1"/>
  <c r="BA81" i="3"/>
  <c r="BB81" i="3" s="1"/>
  <c r="BA118" i="3"/>
  <c r="BB118" i="3" s="1"/>
  <c r="BA67" i="3"/>
  <c r="BB67" i="3" s="1"/>
  <c r="BA68" i="3"/>
  <c r="BB68" i="3" s="1"/>
  <c r="BA71" i="3"/>
  <c r="BB71" i="3" s="1"/>
  <c r="BA109" i="3"/>
  <c r="BB109" i="3" s="1"/>
  <c r="BC54" i="3"/>
  <c r="BC102" i="3"/>
  <c r="BC67" i="3"/>
  <c r="BC115" i="3"/>
  <c r="BC65" i="3"/>
  <c r="BA119" i="3"/>
  <c r="BB119" i="3" s="1"/>
  <c r="BA113" i="3"/>
  <c r="BB113" i="3" s="1"/>
  <c r="BC22" i="3"/>
  <c r="BC70" i="3"/>
  <c r="BC118" i="3"/>
  <c r="E12" i="5"/>
  <c r="K12" i="5" s="1"/>
  <c r="L12" i="5" s="1"/>
  <c r="E4" i="5"/>
  <c r="K4" i="5" s="1"/>
  <c r="L4" i="5" s="1"/>
  <c r="BA63" i="1"/>
  <c r="BB63" i="1" s="1"/>
  <c r="BC25" i="1"/>
  <c r="BC89" i="1"/>
  <c r="BC31" i="1"/>
  <c r="BA111" i="1"/>
  <c r="BB111" i="1" s="1"/>
  <c r="BA49" i="1"/>
  <c r="BB49" i="1" s="1"/>
  <c r="BC100" i="1"/>
  <c r="BC15" i="1"/>
  <c r="BC63" i="1"/>
  <c r="BC111" i="1"/>
  <c r="BA41" i="1"/>
  <c r="BB41" i="1" s="1"/>
  <c r="BA47" i="1"/>
  <c r="BB47" i="1" s="1"/>
  <c r="BA99" i="1"/>
  <c r="BB99" i="1" s="1"/>
  <c r="BA45" i="1"/>
  <c r="BB45" i="1" s="1"/>
  <c r="BC65" i="1"/>
  <c r="BC83" i="1"/>
  <c r="BC19" i="1"/>
  <c r="BC67" i="1"/>
  <c r="E58" i="5"/>
  <c r="M58" i="5" s="1"/>
  <c r="E104" i="5"/>
  <c r="M104" i="5" s="1"/>
  <c r="E26" i="5"/>
  <c r="M26" i="5" s="1"/>
  <c r="E46" i="5"/>
  <c r="M46" i="5" s="1"/>
  <c r="E99" i="5"/>
  <c r="M99" i="5" s="1"/>
  <c r="BC47" i="1"/>
  <c r="BA105" i="1"/>
  <c r="BB105" i="1" s="1"/>
  <c r="BA95" i="1"/>
  <c r="BB95" i="1" s="1"/>
  <c r="BA31" i="1"/>
  <c r="BB31" i="1" s="1"/>
  <c r="BA79" i="1"/>
  <c r="BB79" i="1" s="1"/>
  <c r="E5" i="5"/>
  <c r="M5" i="5" s="1"/>
  <c r="M65" i="5"/>
  <c r="E120" i="5"/>
  <c r="M120" i="5" s="1"/>
  <c r="E73" i="5"/>
  <c r="M73" i="5" s="1"/>
  <c r="BA13" i="1"/>
  <c r="BB13" i="1" s="1"/>
  <c r="BA53" i="1"/>
  <c r="BB53" i="1" s="1"/>
  <c r="BA97" i="1"/>
  <c r="BB97" i="1" s="1"/>
  <c r="BC117" i="1"/>
  <c r="E53" i="5"/>
  <c r="M53" i="5" s="1"/>
  <c r="E14" i="5"/>
  <c r="K14" i="5" s="1"/>
  <c r="L14" i="5" s="1"/>
  <c r="E67" i="5"/>
  <c r="M67" i="5" s="1"/>
  <c r="E114" i="5"/>
  <c r="K114" i="5" s="1"/>
  <c r="L114" i="5" s="1"/>
  <c r="E77" i="5"/>
  <c r="M77" i="5" s="1"/>
  <c r="E32" i="5"/>
  <c r="K32" i="5" s="1"/>
  <c r="L32" i="5" s="1"/>
  <c r="E19" i="5"/>
  <c r="M19" i="5" s="1"/>
  <c r="E86" i="5"/>
  <c r="M86" i="5" s="1"/>
  <c r="BA16" i="1"/>
  <c r="BB16" i="1" s="1"/>
  <c r="BC56" i="1"/>
  <c r="BC88" i="1"/>
  <c r="BC112" i="1"/>
  <c r="BC13" i="1"/>
  <c r="BC41" i="1"/>
  <c r="BC53" i="1"/>
  <c r="BC85" i="1"/>
  <c r="BC109" i="1"/>
  <c r="E30" i="5"/>
  <c r="M30" i="5" s="1"/>
  <c r="E68" i="5"/>
  <c r="M68" i="5" s="1"/>
  <c r="BA32" i="1"/>
  <c r="BB32" i="1" s="1"/>
  <c r="BC33" i="1"/>
  <c r="BA77" i="1"/>
  <c r="BB77" i="1" s="1"/>
  <c r="BA117" i="1"/>
  <c r="BB117" i="1" s="1"/>
  <c r="M9" i="5"/>
  <c r="M35" i="5"/>
  <c r="I121" i="5"/>
  <c r="M93" i="5"/>
  <c r="M109" i="5"/>
  <c r="BA53" i="3"/>
  <c r="BB53" i="3" s="1"/>
  <c r="BA20" i="3"/>
  <c r="BB20" i="3" s="1"/>
  <c r="E61" i="5"/>
  <c r="M61" i="5" s="1"/>
  <c r="E22" i="5"/>
  <c r="M22" i="5" s="1"/>
  <c r="E33" i="5"/>
  <c r="M33" i="5" s="1"/>
  <c r="E91" i="5"/>
  <c r="M91" i="5" s="1"/>
  <c r="E112" i="5"/>
  <c r="M112" i="5" s="1"/>
  <c r="E57" i="5"/>
  <c r="M57" i="5" s="1"/>
  <c r="E118" i="5"/>
  <c r="M118" i="5" s="1"/>
  <c r="E27" i="5"/>
  <c r="M27" i="5" s="1"/>
  <c r="BC93" i="3"/>
  <c r="E115" i="5"/>
  <c r="M115" i="5" s="1"/>
  <c r="E63" i="5"/>
  <c r="K63" i="5" s="1"/>
  <c r="L63" i="5" s="1"/>
  <c r="E13" i="5"/>
  <c r="M13" i="5" s="1"/>
  <c r="M31" i="5"/>
  <c r="E29" i="5"/>
  <c r="M29" i="5" s="1"/>
  <c r="M51" i="5"/>
  <c r="M69" i="5"/>
  <c r="M12" i="5"/>
  <c r="E82" i="5"/>
  <c r="M82" i="5" s="1"/>
  <c r="E70" i="5"/>
  <c r="M70" i="5" s="1"/>
  <c r="E76" i="5"/>
  <c r="K76" i="5" s="1"/>
  <c r="L76" i="5" s="1"/>
  <c r="E47" i="5"/>
  <c r="M47" i="5" s="1"/>
  <c r="BA34" i="3"/>
  <c r="BB34" i="3" s="1"/>
  <c r="BA66" i="3"/>
  <c r="BB66" i="3" s="1"/>
  <c r="BA98" i="3"/>
  <c r="BB98" i="3" s="1"/>
  <c r="BC85" i="3"/>
  <c r="BA37" i="3"/>
  <c r="BB37" i="3" s="1"/>
  <c r="E110" i="5"/>
  <c r="M110" i="5" s="1"/>
  <c r="E59" i="5"/>
  <c r="M59" i="5" s="1"/>
  <c r="M45" i="5"/>
  <c r="K45" i="5"/>
  <c r="L45" i="5" s="1"/>
  <c r="E111" i="5"/>
  <c r="M111" i="5" s="1"/>
  <c r="BA105" i="3"/>
  <c r="BB105" i="3" s="1"/>
  <c r="BC15" i="3"/>
  <c r="BA43" i="3"/>
  <c r="BB43" i="3" s="1"/>
  <c r="BA63" i="3"/>
  <c r="BB63" i="3" s="1"/>
  <c r="BA16" i="3"/>
  <c r="BB16" i="3" s="1"/>
  <c r="BA32" i="3"/>
  <c r="BB32" i="3" s="1"/>
  <c r="BA112" i="3"/>
  <c r="BB112" i="3" s="1"/>
  <c r="BA79" i="3"/>
  <c r="BB79" i="3" s="1"/>
  <c r="BA6" i="3"/>
  <c r="BB6" i="3" s="1"/>
  <c r="BA54" i="3"/>
  <c r="BB54" i="3" s="1"/>
  <c r="BA86" i="3"/>
  <c r="BB86" i="3" s="1"/>
  <c r="BC79" i="3"/>
  <c r="BC73" i="3"/>
  <c r="E66" i="5"/>
  <c r="K66" i="5" s="1"/>
  <c r="L66" i="5" s="1"/>
  <c r="E43" i="5"/>
  <c r="M43" i="5" s="1"/>
  <c r="E89" i="5"/>
  <c r="M89" i="5" s="1"/>
  <c r="E87" i="5"/>
  <c r="M87" i="5" s="1"/>
  <c r="E21" i="5"/>
  <c r="M21" i="5" s="1"/>
  <c r="E64" i="5"/>
  <c r="M64" i="5" s="1"/>
  <c r="E15" i="5"/>
  <c r="K15" i="5" s="1"/>
  <c r="L15" i="5" s="1"/>
  <c r="E37" i="5"/>
  <c r="BA59" i="3"/>
  <c r="BB59" i="3" s="1"/>
  <c r="BC12" i="3"/>
  <c r="BA28" i="3"/>
  <c r="BB28" i="3" s="1"/>
  <c r="BC101" i="3"/>
  <c r="E28" i="5"/>
  <c r="M28" i="5" s="1"/>
  <c r="E8" i="5"/>
  <c r="K8" i="5" s="1"/>
  <c r="L8" i="5" s="1"/>
  <c r="E41" i="5"/>
  <c r="M41" i="5" s="1"/>
  <c r="E98" i="5"/>
  <c r="M98" i="5" s="1"/>
  <c r="M90" i="5"/>
  <c r="BA27" i="3"/>
  <c r="BB27" i="3" s="1"/>
  <c r="BC63" i="3"/>
  <c r="BA91" i="3"/>
  <c r="BB91" i="3" s="1"/>
  <c r="BC76" i="3"/>
  <c r="BA92" i="3"/>
  <c r="BB92" i="3" s="1"/>
  <c r="BA41" i="3"/>
  <c r="BB41" i="3" s="1"/>
  <c r="BA5" i="3"/>
  <c r="BB5" i="3" s="1"/>
  <c r="E116" i="5"/>
  <c r="M116" i="5" s="1"/>
  <c r="E81" i="5"/>
  <c r="M81" i="5" s="1"/>
  <c r="E84" i="5"/>
  <c r="M84" i="5" s="1"/>
  <c r="E60" i="5"/>
  <c r="M60" i="5" s="1"/>
  <c r="E80" i="5"/>
  <c r="M80" i="5" s="1"/>
  <c r="E16" i="5"/>
  <c r="M16" i="5" s="1"/>
  <c r="BC114" i="3"/>
  <c r="E75" i="5"/>
  <c r="M75" i="5" s="1"/>
  <c r="E52" i="5"/>
  <c r="M52" i="5" s="1"/>
  <c r="E94" i="5"/>
  <c r="M94" i="5" s="1"/>
  <c r="E49" i="5"/>
  <c r="M49" i="5" s="1"/>
  <c r="E6" i="5"/>
  <c r="M6" i="5" s="1"/>
  <c r="E10" i="5"/>
  <c r="M10" i="5" s="1"/>
  <c r="E79" i="5"/>
  <c r="M79" i="5" s="1"/>
  <c r="K119" i="5"/>
  <c r="L119" i="5" s="1"/>
  <c r="M119" i="5"/>
  <c r="BC59" i="2"/>
  <c r="BA60" i="2"/>
  <c r="BB60" i="2" s="1"/>
  <c r="BA18" i="2"/>
  <c r="BB18" i="2" s="1"/>
  <c r="BA119" i="2"/>
  <c r="BB119" i="2" s="1"/>
  <c r="BA3" i="2"/>
  <c r="BB3" i="2" s="1"/>
  <c r="BC119" i="2"/>
  <c r="BC3" i="2"/>
  <c r="E100" i="5"/>
  <c r="M100" i="5" s="1"/>
  <c r="E7" i="5"/>
  <c r="M7" i="5" s="1"/>
  <c r="E20" i="5"/>
  <c r="M20" i="5" s="1"/>
  <c r="BC70" i="2"/>
  <c r="BA55" i="2"/>
  <c r="BB55" i="2" s="1"/>
  <c r="BA34" i="2"/>
  <c r="BB34" i="2" s="1"/>
  <c r="BA106" i="2"/>
  <c r="BB106" i="2" s="1"/>
  <c r="BA5" i="2"/>
  <c r="BB5" i="2" s="1"/>
  <c r="BA37" i="2"/>
  <c r="BB37" i="2" s="1"/>
  <c r="BA69" i="2"/>
  <c r="BB69" i="2" s="1"/>
  <c r="E83" i="5"/>
  <c r="M83" i="5" s="1"/>
  <c r="E55" i="5"/>
  <c r="M55" i="5" s="1"/>
  <c r="E95" i="5"/>
  <c r="K95" i="5" s="1"/>
  <c r="L95" i="5" s="1"/>
  <c r="BC50" i="2"/>
  <c r="BC90" i="2"/>
  <c r="BA23" i="2"/>
  <c r="BB23" i="2" s="1"/>
  <c r="BC55" i="2"/>
  <c r="BA90" i="2"/>
  <c r="BB90" i="2" s="1"/>
  <c r="E96" i="5"/>
  <c r="M96" i="5" s="1"/>
  <c r="E102" i="5"/>
  <c r="K102" i="5" s="1"/>
  <c r="L102" i="5" s="1"/>
  <c r="E2" i="5"/>
  <c r="M2" i="5" s="1"/>
  <c r="E105" i="5"/>
  <c r="K105" i="5" s="1"/>
  <c r="L105" i="5" s="1"/>
  <c r="E24" i="5"/>
  <c r="BC35" i="2"/>
  <c r="E34" i="5"/>
  <c r="BA71" i="2"/>
  <c r="BB71" i="2" s="1"/>
  <c r="BC8" i="2"/>
  <c r="BA8" i="2"/>
  <c r="BB8" i="2" s="1"/>
  <c r="BC40" i="2"/>
  <c r="BA40" i="2"/>
  <c r="BB40" i="2" s="1"/>
  <c r="E108" i="5"/>
  <c r="BA9" i="2"/>
  <c r="BB9" i="2" s="1"/>
  <c r="BA41" i="2"/>
  <c r="BB41" i="2" s="1"/>
  <c r="E106" i="5"/>
  <c r="BA57" i="2"/>
  <c r="BB57" i="2" s="1"/>
  <c r="E71" i="5"/>
  <c r="E78" i="5"/>
  <c r="BA73" i="2"/>
  <c r="BB73" i="2" s="1"/>
  <c r="E25" i="5"/>
  <c r="BA121" i="2"/>
  <c r="BB121" i="2" s="1"/>
  <c r="K51" i="5"/>
  <c r="L51" i="5" s="1"/>
  <c r="K69" i="5"/>
  <c r="L69" i="5" s="1"/>
  <c r="E62" i="5"/>
  <c r="M62" i="5" s="1"/>
  <c r="E107" i="5"/>
  <c r="M107" i="5" s="1"/>
  <c r="E38" i="5"/>
  <c r="E56" i="5"/>
  <c r="M56" i="5" s="1"/>
  <c r="K65" i="5"/>
  <c r="L65" i="5" s="1"/>
  <c r="K31" i="5"/>
  <c r="L31" i="5" s="1"/>
  <c r="K93" i="5"/>
  <c r="L93" i="5" s="1"/>
  <c r="K35" i="5"/>
  <c r="L35" i="5" s="1"/>
  <c r="K90" i="5"/>
  <c r="L90" i="5" s="1"/>
  <c r="E48" i="5"/>
  <c r="M48" i="5" s="1"/>
  <c r="E117" i="5"/>
  <c r="M117" i="5" s="1"/>
  <c r="K23" i="5"/>
  <c r="L23" i="5" s="1"/>
  <c r="K113" i="5"/>
  <c r="L113" i="5" s="1"/>
  <c r="K88" i="5"/>
  <c r="L88" i="5" s="1"/>
  <c r="BC16" i="1"/>
  <c r="BA64" i="1"/>
  <c r="BB64" i="1" s="1"/>
  <c r="BA101" i="1"/>
  <c r="BB101" i="1" s="1"/>
  <c r="BC32" i="1"/>
  <c r="BC4" i="1"/>
  <c r="BC48" i="1"/>
  <c r="BA80" i="1"/>
  <c r="BB80" i="1" s="1"/>
  <c r="BA17" i="1"/>
  <c r="BB17" i="1" s="1"/>
  <c r="BA37" i="1"/>
  <c r="BB37" i="1" s="1"/>
  <c r="BC61" i="1"/>
  <c r="BA48" i="1"/>
  <c r="BB48" i="1" s="1"/>
  <c r="BA61" i="1"/>
  <c r="BB61" i="1" s="1"/>
  <c r="BA81" i="1"/>
  <c r="BB81" i="1" s="1"/>
  <c r="BC36" i="1"/>
  <c r="BC64" i="1"/>
  <c r="BA96" i="1"/>
  <c r="BB96" i="1" s="1"/>
  <c r="BC81" i="1"/>
  <c r="BC101" i="1"/>
  <c r="BA8" i="1"/>
  <c r="BB8" i="1" s="1"/>
  <c r="BC24" i="1"/>
  <c r="BA40" i="1"/>
  <c r="BB40" i="1" s="1"/>
  <c r="BA56" i="1"/>
  <c r="BB56" i="1" s="1"/>
  <c r="BC68" i="1"/>
  <c r="BC80" i="1"/>
  <c r="BC96" i="1"/>
  <c r="BA112" i="1"/>
  <c r="BB112" i="1" s="1"/>
  <c r="BC17" i="1"/>
  <c r="BC37" i="1"/>
  <c r="BC45" i="1"/>
  <c r="BA65" i="1"/>
  <c r="BB65" i="1" s="1"/>
  <c r="BA85" i="1"/>
  <c r="BB85" i="1" s="1"/>
  <c r="BA116" i="1"/>
  <c r="BB116" i="1" s="1"/>
  <c r="BC113" i="1"/>
  <c r="BC8" i="1"/>
  <c r="BC20" i="1"/>
  <c r="BC52" i="1"/>
  <c r="BC84" i="1"/>
  <c r="BC116" i="1"/>
  <c r="BA5" i="1"/>
  <c r="BB5" i="1" s="1"/>
  <c r="BA29" i="1"/>
  <c r="BB29" i="1" s="1"/>
  <c r="BA69" i="1"/>
  <c r="BB69" i="1" s="1"/>
  <c r="BA93" i="1"/>
  <c r="BB93" i="1" s="1"/>
  <c r="BC12" i="1"/>
  <c r="E92" i="5"/>
  <c r="BC28" i="1"/>
  <c r="E74" i="5"/>
  <c r="BC44" i="1"/>
  <c r="E42" i="5"/>
  <c r="BC60" i="1"/>
  <c r="E50" i="5"/>
  <c r="BC76" i="1"/>
  <c r="E17" i="5"/>
  <c r="BC92" i="1"/>
  <c r="E39" i="5"/>
  <c r="BC108" i="1"/>
  <c r="E11" i="5"/>
  <c r="BA20" i="1"/>
  <c r="BB20" i="1" s="1"/>
  <c r="BA52" i="1"/>
  <c r="BB52" i="1" s="1"/>
  <c r="BA84" i="1"/>
  <c r="BB84" i="1" s="1"/>
  <c r="BC49" i="1"/>
  <c r="BA4" i="1"/>
  <c r="BB4" i="1" s="1"/>
  <c r="BA36" i="1"/>
  <c r="BB36" i="1" s="1"/>
  <c r="BA68" i="1"/>
  <c r="BB68" i="1" s="1"/>
  <c r="BA100" i="1"/>
  <c r="BB100" i="1" s="1"/>
  <c r="BC5" i="1"/>
  <c r="BC29" i="1"/>
  <c r="BC69" i="1"/>
  <c r="BC93" i="1"/>
  <c r="BA44" i="3"/>
  <c r="BB44" i="3" s="1"/>
  <c r="BA117" i="3"/>
  <c r="BB117" i="3" s="1"/>
  <c r="BA75" i="3"/>
  <c r="BB75" i="3" s="1"/>
  <c r="BA107" i="3"/>
  <c r="BB107" i="3" s="1"/>
  <c r="BA60" i="3"/>
  <c r="BB60" i="3" s="1"/>
  <c r="BA108" i="3"/>
  <c r="BB108" i="3" s="1"/>
  <c r="BA21" i="3"/>
  <c r="BB21" i="3" s="1"/>
  <c r="BA69" i="3"/>
  <c r="BB69" i="3" s="1"/>
  <c r="BC45" i="3"/>
  <c r="BA49" i="3"/>
  <c r="BB49" i="3" s="1"/>
  <c r="BA8" i="3"/>
  <c r="BB8" i="3" s="1"/>
  <c r="BA24" i="3"/>
  <c r="BB24" i="3" s="1"/>
  <c r="BA40" i="3"/>
  <c r="BB40" i="3" s="1"/>
  <c r="BA56" i="3"/>
  <c r="BB56" i="3" s="1"/>
  <c r="BA72" i="3"/>
  <c r="BB72" i="3" s="1"/>
  <c r="BA88" i="3"/>
  <c r="BB88" i="3" s="1"/>
  <c r="BA104" i="3"/>
  <c r="BB104" i="3" s="1"/>
  <c r="BA120" i="3"/>
  <c r="BB120" i="3" s="1"/>
  <c r="BA61" i="3"/>
  <c r="BB61" i="3" s="1"/>
  <c r="BA77" i="3"/>
  <c r="BB77" i="3" s="1"/>
  <c r="BA12" i="1"/>
  <c r="BB12" i="1" s="1"/>
  <c r="BA28" i="1"/>
  <c r="BB28" i="1" s="1"/>
  <c r="BA44" i="1"/>
  <c r="BB44" i="1" s="1"/>
  <c r="BA60" i="1"/>
  <c r="BB60" i="1" s="1"/>
  <c r="BA76" i="1"/>
  <c r="BB76" i="1" s="1"/>
  <c r="BA92" i="1"/>
  <c r="BB92" i="1" s="1"/>
  <c r="BA108" i="1"/>
  <c r="BB108" i="1" s="1"/>
  <c r="K101" i="5" l="1"/>
  <c r="L101" i="5" s="1"/>
  <c r="K104" i="5"/>
  <c r="L104" i="5" s="1"/>
  <c r="M44" i="5"/>
  <c r="K110" i="5"/>
  <c r="L110" i="5" s="1"/>
  <c r="K30" i="5"/>
  <c r="L30" i="5" s="1"/>
  <c r="M85" i="5"/>
  <c r="K36" i="5"/>
  <c r="L36" i="5" s="1"/>
  <c r="K18" i="5"/>
  <c r="L18" i="5" s="1"/>
  <c r="M72" i="5"/>
  <c r="M54" i="5"/>
  <c r="M15" i="5"/>
  <c r="K103" i="5"/>
  <c r="L103" i="5" s="1"/>
  <c r="K26" i="5"/>
  <c r="L26" i="5" s="1"/>
  <c r="K97" i="5"/>
  <c r="L97" i="5" s="1"/>
  <c r="K40" i="5"/>
  <c r="L40" i="5" s="1"/>
  <c r="K29" i="5"/>
  <c r="L29" i="5" s="1"/>
  <c r="K3" i="5"/>
  <c r="L3" i="5" s="1"/>
  <c r="K59" i="5"/>
  <c r="L59" i="5" s="1"/>
  <c r="M32" i="5"/>
  <c r="K86" i="5"/>
  <c r="L86" i="5" s="1"/>
  <c r="M4" i="5"/>
  <c r="M114" i="5"/>
  <c r="M14" i="5"/>
  <c r="K73" i="5"/>
  <c r="L73" i="5" s="1"/>
  <c r="K5" i="5"/>
  <c r="L5" i="5" s="1"/>
  <c r="K58" i="5"/>
  <c r="L58" i="5" s="1"/>
  <c r="K99" i="5"/>
  <c r="L99" i="5" s="1"/>
  <c r="K27" i="5"/>
  <c r="L27" i="5" s="1"/>
  <c r="K2" i="5"/>
  <c r="L2" i="5" s="1"/>
  <c r="K46" i="5"/>
  <c r="L46" i="5" s="1"/>
  <c r="K67" i="5"/>
  <c r="L67" i="5" s="1"/>
  <c r="M8" i="5"/>
  <c r="K19" i="5"/>
  <c r="L19" i="5" s="1"/>
  <c r="K16" i="5"/>
  <c r="L16" i="5" s="1"/>
  <c r="K115" i="5"/>
  <c r="L115" i="5" s="1"/>
  <c r="K21" i="5"/>
  <c r="L21" i="5" s="1"/>
  <c r="K70" i="5"/>
  <c r="L70" i="5" s="1"/>
  <c r="K118" i="5"/>
  <c r="L118" i="5" s="1"/>
  <c r="K33" i="5"/>
  <c r="L33" i="5" s="1"/>
  <c r="K68" i="5"/>
  <c r="L68" i="5" s="1"/>
  <c r="K120" i="5"/>
  <c r="L120" i="5" s="1"/>
  <c r="K20" i="5"/>
  <c r="L20" i="5" s="1"/>
  <c r="K77" i="5"/>
  <c r="L77" i="5" s="1"/>
  <c r="K53" i="5"/>
  <c r="L53" i="5" s="1"/>
  <c r="K49" i="5"/>
  <c r="L49" i="5" s="1"/>
  <c r="M76" i="5"/>
  <c r="K91" i="5"/>
  <c r="L91" i="5" s="1"/>
  <c r="K83" i="5"/>
  <c r="L83" i="5" s="1"/>
  <c r="M105" i="5"/>
  <c r="K41" i="5"/>
  <c r="L41" i="5" s="1"/>
  <c r="K22" i="5"/>
  <c r="L22" i="5" s="1"/>
  <c r="M95" i="5"/>
  <c r="K57" i="5"/>
  <c r="L57" i="5" s="1"/>
  <c r="K81" i="5"/>
  <c r="L81" i="5" s="1"/>
  <c r="K82" i="5"/>
  <c r="L82" i="5" s="1"/>
  <c r="K87" i="5"/>
  <c r="L87" i="5" s="1"/>
  <c r="K28" i="5"/>
  <c r="L28" i="5" s="1"/>
  <c r="K64" i="5"/>
  <c r="L64" i="5" s="1"/>
  <c r="K116" i="5"/>
  <c r="L116" i="5" s="1"/>
  <c r="K94" i="5"/>
  <c r="L94" i="5" s="1"/>
  <c r="K13" i="5"/>
  <c r="L13" i="5" s="1"/>
  <c r="K89" i="5"/>
  <c r="L89" i="5" s="1"/>
  <c r="K96" i="5"/>
  <c r="L96" i="5" s="1"/>
  <c r="K112" i="5"/>
  <c r="L112" i="5" s="1"/>
  <c r="K61" i="5"/>
  <c r="L61" i="5" s="1"/>
  <c r="K80" i="5"/>
  <c r="L80" i="5" s="1"/>
  <c r="K117" i="5"/>
  <c r="L117" i="5" s="1"/>
  <c r="K75" i="5"/>
  <c r="L75" i="5" s="1"/>
  <c r="K98" i="5"/>
  <c r="L98" i="5" s="1"/>
  <c r="K47" i="5"/>
  <c r="L47" i="5" s="1"/>
  <c r="K111" i="5"/>
  <c r="L111" i="5" s="1"/>
  <c r="K79" i="5"/>
  <c r="L79" i="5" s="1"/>
  <c r="K10" i="5"/>
  <c r="L10" i="5" s="1"/>
  <c r="M63" i="5"/>
  <c r="K84" i="5"/>
  <c r="L84" i="5" s="1"/>
  <c r="M66" i="5"/>
  <c r="K48" i="5"/>
  <c r="L48" i="5" s="1"/>
  <c r="M37" i="5"/>
  <c r="K37" i="5"/>
  <c r="L37" i="5" s="1"/>
  <c r="K60" i="5"/>
  <c r="L60" i="5" s="1"/>
  <c r="K43" i="5"/>
  <c r="L43" i="5" s="1"/>
  <c r="K52" i="5"/>
  <c r="L52" i="5" s="1"/>
  <c r="K6" i="5"/>
  <c r="L6" i="5" s="1"/>
  <c r="K62" i="5"/>
  <c r="L62" i="5" s="1"/>
  <c r="K56" i="5"/>
  <c r="L56" i="5" s="1"/>
  <c r="K100" i="5"/>
  <c r="L100" i="5" s="1"/>
  <c r="K7" i="5"/>
  <c r="L7" i="5" s="1"/>
  <c r="M102" i="5"/>
  <c r="K55" i="5"/>
  <c r="L55" i="5" s="1"/>
  <c r="M106" i="5"/>
  <c r="K106" i="5"/>
  <c r="L106" i="5" s="1"/>
  <c r="M78" i="5"/>
  <c r="K78" i="5"/>
  <c r="L78" i="5" s="1"/>
  <c r="M34" i="5"/>
  <c r="K34" i="5"/>
  <c r="L34" i="5" s="1"/>
  <c r="K107" i="5"/>
  <c r="L107" i="5" s="1"/>
  <c r="M71" i="5"/>
  <c r="K71" i="5"/>
  <c r="L71" i="5" s="1"/>
  <c r="M38" i="5"/>
  <c r="K38" i="5"/>
  <c r="L38" i="5" s="1"/>
  <c r="M25" i="5"/>
  <c r="K25" i="5"/>
  <c r="L25" i="5" s="1"/>
  <c r="M108" i="5"/>
  <c r="K108" i="5"/>
  <c r="L108" i="5" s="1"/>
  <c r="M24" i="5"/>
  <c r="K24" i="5"/>
  <c r="L24" i="5" s="1"/>
  <c r="M74" i="5"/>
  <c r="K74" i="5"/>
  <c r="L74" i="5" s="1"/>
  <c r="M39" i="5"/>
  <c r="K39" i="5"/>
  <c r="L39" i="5" s="1"/>
  <c r="M50" i="5"/>
  <c r="K50" i="5"/>
  <c r="L50" i="5" s="1"/>
  <c r="M11" i="5"/>
  <c r="K11" i="5"/>
  <c r="L11" i="5" s="1"/>
  <c r="M17" i="5"/>
  <c r="K17" i="5"/>
  <c r="L17" i="5" s="1"/>
  <c r="M42" i="5"/>
  <c r="K42" i="5"/>
  <c r="L42" i="5" s="1"/>
  <c r="M92" i="5"/>
  <c r="K92" i="5"/>
  <c r="L92" i="5" s="1"/>
</calcChain>
</file>

<file path=xl/comments1.xml><?xml version="1.0" encoding="utf-8"?>
<comments xmlns="http://schemas.openxmlformats.org/spreadsheetml/2006/main">
  <authors>
    <author>Author</author>
  </authors>
  <commentList>
    <comment ref="D21" authorId="0" shapeId="0">
      <text>
        <r>
          <rPr>
            <sz val="9"/>
            <color indexed="81"/>
            <rFont val="Tahoma"/>
            <family val="2"/>
          </rPr>
          <t>Manager terminate from next month</t>
        </r>
      </text>
    </comment>
  </commentList>
</comments>
</file>

<file path=xl/sharedStrings.xml><?xml version="1.0" encoding="utf-8"?>
<sst xmlns="http://schemas.openxmlformats.org/spreadsheetml/2006/main" count="2058" uniqueCount="253">
  <si>
    <t>Dealer Name</t>
  </si>
  <si>
    <t>Region</t>
  </si>
  <si>
    <t>Zone</t>
  </si>
  <si>
    <t>Office Staff Salaries</t>
  </si>
  <si>
    <t>Field force Salaries</t>
  </si>
  <si>
    <t>iii)Distribution Cost</t>
  </si>
  <si>
    <t>Distribution House Maintenance Cost</t>
  </si>
  <si>
    <t>Utility</t>
  </si>
  <si>
    <t>Vehicle Value</t>
  </si>
  <si>
    <t>Purchase Date</t>
  </si>
  <si>
    <t>Other Cost</t>
  </si>
  <si>
    <t>Investment Detail</t>
  </si>
  <si>
    <t>Distributor Manager</t>
  </si>
  <si>
    <t>Executives/Officer/Suppervisor</t>
  </si>
  <si>
    <t>Data Entry office</t>
  </si>
  <si>
    <t>Guards/Cleaners (if any)</t>
  </si>
  <si>
    <t>Festival Bonus/ Incentives</t>
  </si>
  <si>
    <t>Convense</t>
  </si>
  <si>
    <t>DSR</t>
  </si>
  <si>
    <t>Daily allowance</t>
  </si>
  <si>
    <t>Banking Cost (DD/TT Cost/Online Banking Charge)</t>
  </si>
  <si>
    <t xml:space="preserve">Distribution Office Rent </t>
  </si>
  <si>
    <t>Printing &amp; stationeries</t>
  </si>
  <si>
    <t xml:space="preserve">  - Internet Bill</t>
  </si>
  <si>
    <t xml:space="preserve">  - Wasa,Electricity Bill</t>
  </si>
  <si>
    <t xml:space="preserve">  - Service soct</t>
  </si>
  <si>
    <t>Mobile Bill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</si>
  <si>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</si>
  <si>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</si>
  <si>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</si>
  <si>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</si>
  <si>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</si>
  <si>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</si>
  <si>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</si>
  <si>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</si>
  <si>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Fuel Cost(If Vehicle available)</t>
  </si>
  <si>
    <t>Serviceing &amp; Mics cost</t>
  </si>
  <si>
    <t>Closing Stock</t>
  </si>
  <si>
    <t>Cash In Hand</t>
  </si>
  <si>
    <t>Market Credit</t>
  </si>
  <si>
    <t>Security Deposit SB Tel</t>
  </si>
  <si>
    <t>Office Rental Advance 
 (only unadjusted amount)</t>
  </si>
  <si>
    <t>F N Traders</t>
  </si>
  <si>
    <t>Dhaka North</t>
  </si>
  <si>
    <t>Mawna</t>
  </si>
  <si>
    <t>Mobile Point</t>
  </si>
  <si>
    <t>Gazipur</t>
  </si>
  <si>
    <t>Rathura Enterprise</t>
  </si>
  <si>
    <t>Rathura Enterprise – 2</t>
  </si>
  <si>
    <t>Nabil Enterprise</t>
  </si>
  <si>
    <t>Gulshan</t>
  </si>
  <si>
    <t>M/S Siddique Enterprise</t>
  </si>
  <si>
    <t>Jamalpur</t>
  </si>
  <si>
    <t>M/S. Mukul Enterprise</t>
  </si>
  <si>
    <t>Bismillah Telecom</t>
  </si>
  <si>
    <t>Trade plus</t>
  </si>
  <si>
    <t>Mirpur</t>
  </si>
  <si>
    <t>Mobile House</t>
  </si>
  <si>
    <t>M/S. Sumon Telecoms</t>
  </si>
  <si>
    <t>M/S Saidur Electronics</t>
  </si>
  <si>
    <t>Mymensingh</t>
  </si>
  <si>
    <t>Shisha Stationary &amp; Electronics</t>
  </si>
  <si>
    <t>M/S Zaman Enterprise</t>
  </si>
  <si>
    <t>Repon Enterprise</t>
  </si>
  <si>
    <t>Kishoreganj</t>
  </si>
  <si>
    <t>M/S. Sujan Telecom</t>
  </si>
  <si>
    <t>Shaheen Multimedia &amp; Telecom</t>
  </si>
  <si>
    <t>Shore Distribution</t>
  </si>
  <si>
    <t>Savar</t>
  </si>
  <si>
    <t>Zaara Corporation</t>
  </si>
  <si>
    <t>Star Telecom</t>
  </si>
  <si>
    <t>MM Communication</t>
  </si>
  <si>
    <t>Uttara</t>
  </si>
  <si>
    <t>TM Communication</t>
  </si>
  <si>
    <t>Saif Telecom</t>
  </si>
  <si>
    <t>Dhaka South</t>
  </si>
  <si>
    <t>Dhanmondi</t>
  </si>
  <si>
    <t>Taj Telecom</t>
  </si>
  <si>
    <t>Anika Traders</t>
  </si>
  <si>
    <t>Paltan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</si>
  <si>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</si>
  <si>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</si>
  <si>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</si>
  <si>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</si>
  <si>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</si>
  <si>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</si>
  <si>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</si>
  <si>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</si>
  <si>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</si>
  <si>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</si>
  <si>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</si>
  <si>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</si>
  <si>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</si>
  <si>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</si>
  <si>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</si>
  <si>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One Telecom</t>
  </si>
  <si>
    <t>Ananda Electronics</t>
  </si>
  <si>
    <t>Nishat Telecom</t>
  </si>
  <si>
    <t>Satata Mobile Centre</t>
  </si>
  <si>
    <t>Hobiganj</t>
  </si>
  <si>
    <t>New Era Telecom</t>
  </si>
  <si>
    <t>Sylhet</t>
  </si>
  <si>
    <t>Zeshan Telecom</t>
  </si>
  <si>
    <t>Gopa Telecom</t>
  </si>
  <si>
    <t>StarTel Distribution-2</t>
  </si>
  <si>
    <t>Star Tel</t>
  </si>
  <si>
    <t>Faridpur</t>
  </si>
  <si>
    <t>Khulna</t>
  </si>
  <si>
    <t>M/S. Rasel Enterprise</t>
  </si>
  <si>
    <t>M/S. National Electronics</t>
  </si>
  <si>
    <t>Toushi Mobile Showroom &amp; Servicing</t>
  </si>
  <si>
    <t>Desh Link</t>
  </si>
  <si>
    <t>Jashore</t>
  </si>
  <si>
    <t>Ideal Communication</t>
  </si>
  <si>
    <t>Hello Prithibi</t>
  </si>
  <si>
    <t>Madaripur</t>
  </si>
  <si>
    <t>M/S Saad Telecom</t>
  </si>
  <si>
    <t>Winner Electronics</t>
  </si>
  <si>
    <t>Mridha Telecom</t>
  </si>
  <si>
    <t>M/S Faiz Enterprise</t>
  </si>
  <si>
    <t>Jhenaidah</t>
  </si>
  <si>
    <t>S S Enterprise</t>
  </si>
  <si>
    <t>Konica Trading</t>
  </si>
  <si>
    <t>Satkhira</t>
  </si>
  <si>
    <t>Mobile Plus</t>
  </si>
  <si>
    <t>Max Tel</t>
  </si>
  <si>
    <t>Shadhin Telecom</t>
  </si>
  <si>
    <t>M/S. Panguchi Enterprise</t>
  </si>
  <si>
    <t>Barishal</t>
  </si>
  <si>
    <t>Click Mobile Corner</t>
  </si>
  <si>
    <t>M/S. Karachi Store</t>
  </si>
  <si>
    <t>A One Tel</t>
  </si>
  <si>
    <t>Patuakhali</t>
  </si>
  <si>
    <t>M/S. Alif Telecom</t>
  </si>
  <si>
    <t>My Fone</t>
  </si>
  <si>
    <t>Noor Electronics</t>
  </si>
  <si>
    <t>Bogura</t>
  </si>
  <si>
    <t>Rajshahi</t>
  </si>
  <si>
    <t>New Sarker Electronics</t>
  </si>
  <si>
    <t>Mobile Collection &amp; Ghori Ghor</t>
  </si>
  <si>
    <t>M/S Chowdhury Enterprise</t>
  </si>
  <si>
    <t>Prithibi Corporation</t>
  </si>
  <si>
    <t>Hello Rajshahi</t>
  </si>
  <si>
    <t>Mugdho Corporation</t>
  </si>
  <si>
    <t>Pabna</t>
  </si>
  <si>
    <t>Satata Enterprise</t>
  </si>
  <si>
    <t>Sarkar Telecom, Sirajgonj</t>
  </si>
  <si>
    <t>Swastidip Enterprise</t>
  </si>
  <si>
    <t>Tulip Distribution</t>
  </si>
  <si>
    <t>Naogaon</t>
  </si>
  <si>
    <t>Haque Enterprise</t>
  </si>
  <si>
    <t>Hello Naogaon</t>
  </si>
  <si>
    <t>Kushtia</t>
  </si>
  <si>
    <t>Mohima Telecom</t>
  </si>
  <si>
    <t>M. R. Traders</t>
  </si>
  <si>
    <t>Biswa Bani Telecom</t>
  </si>
  <si>
    <t>Tangail</t>
  </si>
  <si>
    <t>S.M Tel</t>
  </si>
  <si>
    <t>Priyo Telecom</t>
  </si>
  <si>
    <t>M/S. Sky Tel</t>
  </si>
  <si>
    <t>Rangpur</t>
  </si>
  <si>
    <t>Dinajpur</t>
  </si>
  <si>
    <t>M/S. Nodi Nishat Enterprise</t>
  </si>
  <si>
    <t>Tarek &amp; Brothers</t>
  </si>
  <si>
    <t>Pacific Electronics</t>
  </si>
  <si>
    <t>Gaibandha</t>
  </si>
  <si>
    <t>Pacific Electronics – 2</t>
  </si>
  <si>
    <t>M/S. MM Trade Link</t>
  </si>
  <si>
    <t>Feroz Telecom</t>
  </si>
  <si>
    <t>World Media</t>
  </si>
  <si>
    <t>Missing link trade and distribution</t>
  </si>
  <si>
    <t>Paul Telecom</t>
  </si>
  <si>
    <t>Swaranika  Enterprise</t>
  </si>
  <si>
    <t>Thakurgaon</t>
  </si>
  <si>
    <t>Shahil Distribution</t>
  </si>
  <si>
    <t>Sibgat Telecom</t>
  </si>
  <si>
    <t>Chattogram</t>
  </si>
  <si>
    <t>M/S Sholav Bitan</t>
  </si>
  <si>
    <t>Mobile Zone*Patia</t>
  </si>
  <si>
    <t>Biponon Communications</t>
  </si>
  <si>
    <t>Cox's Bazar</t>
  </si>
  <si>
    <t>Shifa Enterprise</t>
  </si>
  <si>
    <t>Mobile Village</t>
  </si>
  <si>
    <t>Prime Mobile Center</t>
  </si>
  <si>
    <t>Mobile Heaven</t>
  </si>
  <si>
    <t>Fantasy Telecom</t>
  </si>
  <si>
    <t>Rangamati</t>
  </si>
  <si>
    <t>Polly Mobile Distribution</t>
  </si>
  <si>
    <t>Satkania Store</t>
  </si>
  <si>
    <t>Toyabiya Telecom</t>
  </si>
  <si>
    <t>Sarker Telecom</t>
  </si>
  <si>
    <t>Cumilla</t>
  </si>
  <si>
    <t>M/S. Murad Enterprise</t>
  </si>
  <si>
    <t>Nashua Associate</t>
  </si>
  <si>
    <t>M/S. Lotus Telecom</t>
  </si>
  <si>
    <t>Chandpur</t>
  </si>
  <si>
    <t>M/S. Alam Trade Link</t>
  </si>
  <si>
    <t>M Enterprise</t>
  </si>
  <si>
    <t>Salim Telecom &amp; Electronics</t>
  </si>
  <si>
    <t>Mobile Shop</t>
  </si>
  <si>
    <t>Noakhali</t>
  </si>
  <si>
    <t>Dhaka Telecom</t>
  </si>
  <si>
    <t>R.K Mobile Center</t>
  </si>
  <si>
    <t>Himel Mobile Center</t>
  </si>
  <si>
    <t>Date Entry office</t>
  </si>
  <si>
    <t>Operational Cost (A)</t>
  </si>
  <si>
    <t>Depreciation (B)</t>
  </si>
  <si>
    <t>Total Other Cost ( C)</t>
  </si>
  <si>
    <t>MOC</t>
  </si>
  <si>
    <t>Total Investment</t>
  </si>
  <si>
    <t>Total Cost D (A+B+C)</t>
  </si>
  <si>
    <t>BM</t>
  </si>
  <si>
    <t>Income ( E)</t>
  </si>
  <si>
    <t>Profit (E-D)</t>
  </si>
  <si>
    <t>ROI</t>
  </si>
  <si>
    <t>Expance Ratio</t>
  </si>
  <si>
    <t>Primary
Turnover</t>
  </si>
  <si>
    <t>Pacific Electronics-2</t>
  </si>
  <si>
    <t>Q3 Cost</t>
  </si>
  <si>
    <t>Q3 Investment</t>
  </si>
  <si>
    <t>Monthly Avr. Investment</t>
  </si>
  <si>
    <t>Expense Ratio</t>
  </si>
  <si>
    <t>Total Income</t>
  </si>
  <si>
    <t>Net Profit</t>
  </si>
  <si>
    <t>Q3 Income
(With MBM)</t>
  </si>
  <si>
    <t>Q3 BM
(.25%)</t>
  </si>
  <si>
    <t>Distributor 
Manager</t>
  </si>
  <si>
    <t>Executives/Officer
/Suppervisor</t>
  </si>
  <si>
    <t>Date Entry 
office</t>
  </si>
  <si>
    <t>Guards/
Cleaners (if any)</t>
  </si>
  <si>
    <t>Festival Bonus/
 Incentives</t>
  </si>
  <si>
    <t>Daily 
allowance</t>
  </si>
  <si>
    <t>Festival Bonus/ 
Incentives</t>
  </si>
  <si>
    <t>Banking Cost 
(DD/TT Cost/Online Banking Charge)</t>
  </si>
  <si>
    <t>Distribution Cost</t>
  </si>
  <si>
    <t xml:space="preserve">Distribution 
Office Rent </t>
  </si>
  <si>
    <t>Printing 
&amp; stationeries</t>
  </si>
  <si>
    <t xml:space="preserve">  Internet 
Bill</t>
  </si>
  <si>
    <t>Wasa,
Electricity Bill</t>
  </si>
  <si>
    <t>Service soct</t>
  </si>
  <si>
    <t>Fuel Cost
(If Vehicle available)</t>
  </si>
  <si>
    <t>Serviceing
 &amp; Mics cost</t>
  </si>
  <si>
    <t>Total Other
 Cost ( C)</t>
  </si>
  <si>
    <t>Closing 
Stock</t>
  </si>
  <si>
    <t>Cash In 
Hand</t>
  </si>
  <si>
    <t>Market 
Credit</t>
  </si>
  <si>
    <t>Security 
Deposit SB Tel</t>
  </si>
  <si>
    <t>Campaign /
initiative/
retail subsidy</t>
  </si>
  <si>
    <t>Total</t>
  </si>
  <si>
    <t>Avg</t>
  </si>
  <si>
    <t>Previous</t>
  </si>
  <si>
    <t>Total
Income</t>
  </si>
  <si>
    <t>Sec
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</si>
</sst>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4EC1E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4" fillId="0" borderId="0" xfId="0" applyFont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/>
    <xf numFmtId="14" fontId="4" fillId="6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4" fillId="6" borderId="1" xfId="0" applyNumberFormat="1" applyFont="1" applyFill="1" applyBorder="1" applyAlignment="1">
      <alignment horizontal="center" vertical="center"/>
    </xf>
    <xf numFmtId="1" fontId="4" fillId="6" borderId="1" xfId="1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1" xfId="0" applyFont="1" applyFill="1" applyBorder="1"/>
    <xf numFmtId="0" fontId="0" fillId="6" borderId="1" xfId="0" applyFill="1" applyBorder="1"/>
    <xf numFmtId="0" fontId="4" fillId="11" borderId="1" xfId="0" applyFont="1" applyFill="1" applyBorder="1"/>
    <xf numFmtId="0" fontId="4" fillId="13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" fontId="0" fillId="6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1" fontId="0" fillId="7" borderId="1" xfId="1" applyNumberFormat="1" applyFont="1" applyFill="1" applyBorder="1" applyAlignment="1">
      <alignment horizontal="center"/>
    </xf>
    <xf numFmtId="0" fontId="0" fillId="8" borderId="1" xfId="0" applyFill="1" applyBorder="1"/>
    <xf numFmtId="0" fontId="0" fillId="14" borderId="1" xfId="0" applyFill="1" applyBorder="1"/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0" fontId="0" fillId="16" borderId="1" xfId="0" applyFill="1" applyBorder="1"/>
    <xf numFmtId="0" fontId="0" fillId="15" borderId="1" xfId="0" applyFill="1" applyBorder="1"/>
    <xf numFmtId="164" fontId="0" fillId="17" borderId="1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4" fillId="1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164" fontId="8" fillId="12" borderId="1" xfId="1" applyNumberFormat="1" applyFont="1" applyFill="1" applyBorder="1"/>
    <xf numFmtId="164" fontId="0" fillId="12" borderId="1" xfId="1" applyNumberFormat="1" applyFont="1" applyFill="1" applyBorder="1"/>
    <xf numFmtId="164" fontId="0" fillId="12" borderId="1" xfId="1" applyNumberFormat="1" applyFont="1" applyFill="1" applyBorder="1" applyAlignment="1">
      <alignment horizontal="center" vertical="center" wrapText="1"/>
    </xf>
    <xf numFmtId="43" fontId="0" fillId="0" borderId="1" xfId="1" applyFont="1" applyBorder="1"/>
    <xf numFmtId="164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0" fontId="7" fillId="12" borderId="1" xfId="0" applyFont="1" applyFill="1" applyBorder="1" applyAlignment="1">
      <alignment horizontal="center" vertical="center" wrapText="1"/>
    </xf>
    <xf numFmtId="1" fontId="4" fillId="0" borderId="0" xfId="0" applyNumberFormat="1" applyFont="1"/>
    <xf numFmtId="0" fontId="0" fillId="0" borderId="1" xfId="0" applyFill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19" borderId="1" xfId="0" applyFont="1" applyFill="1" applyBorder="1"/>
    <xf numFmtId="0" fontId="4" fillId="19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left"/>
    </xf>
    <xf numFmtId="2" fontId="4" fillId="19" borderId="1" xfId="0" applyNumberFormat="1" applyFont="1" applyFill="1" applyBorder="1" applyAlignment="1">
      <alignment horizontal="left"/>
    </xf>
    <xf numFmtId="2" fontId="4" fillId="19" borderId="1" xfId="0" applyNumberFormat="1" applyFont="1" applyFill="1" applyBorder="1" applyAlignment="1">
      <alignment horizontal="center"/>
    </xf>
    <xf numFmtId="43" fontId="4" fillId="0" borderId="1" xfId="0" applyNumberFormat="1" applyFont="1" applyBorder="1"/>
    <xf numFmtId="0" fontId="4" fillId="12" borderId="1" xfId="0" applyFont="1" applyFill="1" applyBorder="1"/>
    <xf numFmtId="164" fontId="4" fillId="12" borderId="1" xfId="0" applyNumberFormat="1" applyFont="1" applyFill="1" applyBorder="1"/>
    <xf numFmtId="164" fontId="0" fillId="14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0" applyNumberFormat="1" applyFont="1"/>
    <xf numFmtId="0" fontId="4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0" fillId="0" borderId="0" xfId="0" applyFont="1"/>
    <xf numFmtId="164" fontId="12" fillId="12" borderId="1" xfId="1" applyNumberFormat="1" applyFont="1" applyFill="1" applyBorder="1"/>
    <xf numFmtId="164" fontId="10" fillId="12" borderId="1" xfId="1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left"/>
    </xf>
    <xf numFmtId="0" fontId="10" fillId="19" borderId="1" xfId="0" applyFont="1" applyFill="1" applyBorder="1" applyAlignment="1">
      <alignment horizontal="center"/>
    </xf>
    <xf numFmtId="0" fontId="10" fillId="19" borderId="17" xfId="0" applyFont="1" applyFill="1" applyBorder="1"/>
    <xf numFmtId="0" fontId="10" fillId="19" borderId="1" xfId="0" applyFont="1" applyFill="1" applyBorder="1"/>
    <xf numFmtId="14" fontId="10" fillId="19" borderId="1" xfId="0" applyNumberFormat="1" applyFont="1" applyFill="1" applyBorder="1" applyAlignment="1">
      <alignment horizontal="center"/>
    </xf>
    <xf numFmtId="2" fontId="10" fillId="19" borderId="1" xfId="0" applyNumberFormat="1" applyFont="1" applyFill="1" applyBorder="1" applyAlignment="1">
      <alignment horizontal="left"/>
    </xf>
    <xf numFmtId="1" fontId="10" fillId="19" borderId="1" xfId="1" applyNumberFormat="1" applyFont="1" applyFill="1" applyBorder="1" applyAlignment="1">
      <alignment horizontal="center" vertical="center"/>
    </xf>
    <xf numFmtId="17" fontId="10" fillId="19" borderId="1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0" fillId="19" borderId="17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3" fontId="10" fillId="12" borderId="1" xfId="1" applyFont="1" applyFill="1" applyBorder="1"/>
    <xf numFmtId="164" fontId="10" fillId="12" borderId="1" xfId="0" applyNumberFormat="1" applyFont="1" applyFill="1" applyBorder="1"/>
    <xf numFmtId="10" fontId="10" fillId="12" borderId="1" xfId="2" applyNumberFormat="1" applyFont="1" applyFill="1" applyBorder="1"/>
    <xf numFmtId="9" fontId="10" fillId="12" borderId="1" xfId="2" applyFont="1" applyFill="1" applyBorder="1"/>
    <xf numFmtId="1" fontId="10" fillId="19" borderId="17" xfId="0" applyNumberFormat="1" applyFont="1" applyFill="1" applyBorder="1"/>
    <xf numFmtId="0" fontId="4" fillId="19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164" fontId="13" fillId="21" borderId="11" xfId="1" applyNumberFormat="1" applyFont="1" applyFill="1" applyBorder="1" applyAlignment="1">
      <alignment horizontal="center" vertical="center"/>
    </xf>
    <xf numFmtId="164" fontId="11" fillId="21" borderId="12" xfId="1" applyNumberFormat="1" applyFont="1" applyFill="1" applyBorder="1" applyAlignment="1">
      <alignment horizontal="center"/>
    </xf>
    <xf numFmtId="164" fontId="13" fillId="21" borderId="14" xfId="1" applyNumberFormat="1" applyFont="1" applyFill="1" applyBorder="1" applyAlignment="1">
      <alignment horizontal="center" vertical="center"/>
    </xf>
    <xf numFmtId="164" fontId="11" fillId="21" borderId="15" xfId="1" applyNumberFormat="1" applyFont="1" applyFill="1" applyBorder="1" applyAlignment="1">
      <alignment horizontal="center"/>
    </xf>
    <xf numFmtId="164" fontId="11" fillId="21" borderId="12" xfId="1" applyNumberFormat="1" applyFont="1" applyFill="1" applyBorder="1" applyAlignment="1">
      <alignment horizontal="center" vertical="center"/>
    </xf>
    <xf numFmtId="164" fontId="11" fillId="21" borderId="15" xfId="1" applyNumberFormat="1" applyFont="1" applyFill="1" applyBorder="1" applyAlignment="1">
      <alignment horizontal="center" vertical="center"/>
    </xf>
    <xf numFmtId="10" fontId="11" fillId="21" borderId="15" xfId="2" applyNumberFormat="1" applyFont="1" applyFill="1" applyBorder="1"/>
    <xf numFmtId="9" fontId="11" fillId="21" borderId="16" xfId="2" applyFont="1" applyFill="1" applyBorder="1"/>
    <xf numFmtId="43" fontId="10" fillId="0" borderId="0" xfId="0" applyNumberFormat="1" applyFont="1"/>
    <xf numFmtId="9" fontId="10" fillId="0" borderId="0" xfId="2" applyFont="1"/>
    <xf numFmtId="43" fontId="10" fillId="19" borderId="1" xfId="1" applyFont="1" applyFill="1" applyBorder="1"/>
    <xf numFmtId="10" fontId="10" fillId="0" borderId="0" xfId="2" applyNumberFormat="1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164" fontId="4" fillId="12" borderId="1" xfId="1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164" fontId="9" fillId="12" borderId="1" xfId="1" applyNumberFormat="1" applyFont="1" applyFill="1" applyBorder="1"/>
    <xf numFmtId="164" fontId="4" fillId="12" borderId="1" xfId="1" applyNumberFormat="1" applyFont="1" applyFill="1" applyBorder="1"/>
    <xf numFmtId="43" fontId="4" fillId="0" borderId="1" xfId="1" applyFont="1" applyBorder="1"/>
    <xf numFmtId="164" fontId="4" fillId="0" borderId="1" xfId="0" applyNumberFormat="1" applyFont="1" applyBorder="1"/>
    <xf numFmtId="10" fontId="4" fillId="0" borderId="1" xfId="2" applyNumberFormat="1" applyFont="1" applyBorder="1"/>
    <xf numFmtId="9" fontId="4" fillId="0" borderId="1" xfId="2" applyFont="1" applyBorder="1"/>
    <xf numFmtId="0" fontId="4" fillId="6" borderId="1" xfId="0" applyFont="1" applyFill="1" applyBorder="1"/>
    <xf numFmtId="0" fontId="4" fillId="10" borderId="1" xfId="0" applyFont="1" applyFill="1" applyBorder="1"/>
    <xf numFmtId="164" fontId="4" fillId="10" borderId="1" xfId="1" applyNumberFormat="1" applyFont="1" applyFill="1" applyBorder="1"/>
    <xf numFmtId="14" fontId="4" fillId="10" borderId="1" xfId="1" applyNumberFormat="1" applyFont="1" applyFill="1" applyBorder="1"/>
    <xf numFmtId="0" fontId="4" fillId="22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horizontal="center" vertical="center" wrapText="1"/>
    </xf>
    <xf numFmtId="14" fontId="4" fillId="19" borderId="1" xfId="0" applyNumberFormat="1" applyFont="1" applyFill="1" applyBorder="1" applyAlignment="1">
      <alignment horizontal="center"/>
    </xf>
    <xf numFmtId="1" fontId="4" fillId="19" borderId="1" xfId="1" applyNumberFormat="1" applyFont="1" applyFill="1" applyBorder="1" applyAlignment="1">
      <alignment horizontal="center" vertical="center"/>
    </xf>
    <xf numFmtId="1" fontId="4" fillId="19" borderId="1" xfId="0" applyNumberFormat="1" applyFont="1" applyFill="1" applyBorder="1" applyAlignment="1">
      <alignment horizontal="center"/>
    </xf>
    <xf numFmtId="1" fontId="4" fillId="19" borderId="1" xfId="1" applyNumberFormat="1" applyFont="1" applyFill="1" applyBorder="1" applyAlignment="1">
      <alignment horizontal="center"/>
    </xf>
    <xf numFmtId="43" fontId="4" fillId="12" borderId="1" xfId="1" applyFont="1" applyFill="1" applyBorder="1"/>
    <xf numFmtId="10" fontId="4" fillId="12" borderId="1" xfId="2" applyNumberFormat="1" applyFont="1" applyFill="1" applyBorder="1"/>
    <xf numFmtId="9" fontId="4" fillId="12" borderId="1" xfId="2" applyFont="1" applyFill="1" applyBorder="1"/>
    <xf numFmtId="0" fontId="4" fillId="19" borderId="1" xfId="0" applyFont="1" applyFill="1" applyBorder="1" applyAlignment="1">
      <alignment horizontal="left" vertical="center"/>
    </xf>
    <xf numFmtId="0" fontId="4" fillId="22" borderId="1" xfId="0" applyFont="1" applyFill="1" applyBorder="1" applyAlignment="1">
      <alignment horizontal="center" vertical="center"/>
    </xf>
    <xf numFmtId="0" fontId="4" fillId="22" borderId="1" xfId="0" applyFont="1" applyFill="1" applyBorder="1"/>
    <xf numFmtId="0" fontId="0" fillId="22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164" fontId="9" fillId="12" borderId="6" xfId="1" applyNumberFormat="1" applyFont="1" applyFill="1" applyBorder="1" applyAlignment="1">
      <alignment horizontal="center" vertical="center" wrapText="1"/>
    </xf>
    <xf numFmtId="164" fontId="9" fillId="12" borderId="7" xfId="1" applyNumberFormat="1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9" fillId="12" borderId="0" xfId="0" applyFont="1" applyFill="1" applyBorder="1" applyAlignment="1">
      <alignment horizontal="center" vertical="center" wrapText="1"/>
    </xf>
    <xf numFmtId="0" fontId="9" fillId="12" borderId="8" xfId="0" applyFont="1" applyFill="1" applyBorder="1" applyAlignment="1">
      <alignment horizontal="center" vertical="center" wrapText="1"/>
    </xf>
    <xf numFmtId="0" fontId="9" fillId="12" borderId="24" xfId="0" applyFont="1" applyFill="1" applyBorder="1" applyAlignment="1">
      <alignment horizontal="center" vertical="center" wrapText="1"/>
    </xf>
    <xf numFmtId="164" fontId="9" fillId="12" borderId="24" xfId="1" applyNumberFormat="1" applyFont="1" applyFill="1" applyBorder="1" applyAlignment="1">
      <alignment horizontal="center" vertical="center" wrapText="1"/>
    </xf>
    <xf numFmtId="164" fontId="9" fillId="12" borderId="17" xfId="1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4" fillId="6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14E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22"/>
  <sheetViews>
    <sheetView showGridLines="0" tabSelected="1" workbookViewId="0">
      <pane xSplit="2" ySplit="2" topLeftCell="AQ84" activePane="bottomRight" state="frozen"/>
      <selection pane="topRight" activeCell="C1" sqref="C1"/>
      <selection pane="bottomLeft" activeCell="A3" sqref="A3"/>
      <selection pane="bottomRight" activeCell="AQ86" sqref="AQ86"/>
    </sheetView>
  </sheetViews>
  <sheetFormatPr defaultColWidth="9.125" defaultRowHeight="12" x14ac:dyDescent="0.2"/>
  <cols>
    <col min="1" max="1" width="26.625" style="1" bestFit="1" customWidth="1"/>
    <col min="2" max="2" width="10.75" style="1" bestFit="1" customWidth="1"/>
    <col min="3" max="3" width="10.875" style="1" bestFit="1" customWidth="1"/>
    <col min="4" max="4" width="16.875" style="1" bestFit="1" customWidth="1"/>
    <col min="5" max="5" width="25.125" style="1" bestFit="1" customWidth="1"/>
    <col min="6" max="6" width="13.875" style="1" bestFit="1" customWidth="1"/>
    <col min="7" max="7" width="20.25" style="1" bestFit="1" customWidth="1"/>
    <col min="8" max="8" width="22" style="1" bestFit="1" customWidth="1"/>
    <col min="9" max="9" width="8.375" style="1" bestFit="1" customWidth="1"/>
    <col min="10" max="10" width="6.125" style="1" bestFit="1" customWidth="1"/>
    <col min="11" max="11" width="13.75" style="1" bestFit="1" customWidth="1"/>
    <col min="12" max="12" width="22" style="1" bestFit="1" customWidth="1"/>
    <col min="13" max="13" width="40.375" style="1" bestFit="1" customWidth="1"/>
    <col min="14" max="14" width="20.125" style="1" bestFit="1" customWidth="1"/>
    <col min="15" max="15" width="18.875" style="1" bestFit="1" customWidth="1"/>
    <col min="16" max="16" width="12.25" style="1" bestFit="1" customWidth="1"/>
    <col min="17" max="17" width="18.625" style="1" bestFit="1" customWidth="1"/>
    <col min="18" max="18" width="11.875" style="1" bestFit="1" customWidth="1"/>
    <col min="19" max="19" width="9.75" style="1" bestFit="1" customWidth="1"/>
    <col min="20" max="20" width="9.75" style="1" customWidth="1"/>
    <col min="21" max="28" width="8.125" style="1" bestFit="1" customWidth="1"/>
    <col min="29" max="30" width="9" style="1" bestFit="1" customWidth="1"/>
    <col min="31" max="36" width="8.125" style="1" bestFit="1" customWidth="1"/>
    <col min="37" max="37" width="13.125" style="1" customWidth="1"/>
    <col min="38" max="38" width="25" style="1" bestFit="1" customWidth="1"/>
    <col min="39" max="39" width="18.25" style="1" bestFit="1" customWidth="1"/>
    <col min="40" max="40" width="18.25" style="1" customWidth="1"/>
    <col min="41" max="41" width="20.375" style="1" customWidth="1"/>
    <col min="42" max="42" width="11.125" style="1" bestFit="1" customWidth="1"/>
    <col min="43" max="43" width="11.25" style="1" bestFit="1" customWidth="1"/>
    <col min="44" max="44" width="11.375" style="1" bestFit="1" customWidth="1"/>
    <col min="45" max="45" width="19" style="1" bestFit="1" customWidth="1"/>
    <col min="46" max="46" width="9" style="1" bestFit="1" customWidth="1"/>
    <col min="47" max="47" width="9.125" style="1"/>
    <col min="48" max="48" width="11.875" style="1" customWidth="1"/>
    <col min="49" max="49" width="9.125" style="1"/>
    <col min="50" max="50" width="9.625" style="1" bestFit="1" customWidth="1"/>
    <col min="51" max="51" width="9.125" style="1"/>
    <col min="52" max="52" width="13.25" style="1" bestFit="1" customWidth="1"/>
    <col min="53" max="53" width="11.625" style="1" customWidth="1"/>
    <col min="54" max="16384" width="9.125" style="1"/>
  </cols>
  <sheetData>
    <row r="1" spans="1:55" x14ac:dyDescent="0.2">
      <c r="A1" s="164" t="s">
        <v>0</v>
      </c>
      <c r="B1" s="164" t="s">
        <v>1</v>
      </c>
      <c r="C1" s="164" t="s">
        <v>2</v>
      </c>
      <c r="D1" s="165" t="s">
        <v>3</v>
      </c>
      <c r="E1" s="165"/>
      <c r="F1" s="165"/>
      <c r="G1" s="165"/>
      <c r="H1" s="165"/>
      <c r="I1" s="165"/>
      <c r="J1" s="163" t="s">
        <v>4</v>
      </c>
      <c r="K1" s="163"/>
      <c r="L1" s="163"/>
      <c r="M1" s="130" t="s">
        <v>5</v>
      </c>
      <c r="N1" s="163" t="s">
        <v>6</v>
      </c>
      <c r="O1" s="163"/>
      <c r="P1" s="161" t="s">
        <v>7</v>
      </c>
      <c r="Q1" s="161"/>
      <c r="R1" s="161"/>
      <c r="S1" s="161"/>
      <c r="T1" s="131"/>
      <c r="U1" s="162" t="s">
        <v>8</v>
      </c>
      <c r="V1" s="162"/>
      <c r="W1" s="162"/>
      <c r="X1" s="162"/>
      <c r="Y1" s="162"/>
      <c r="Z1" s="162"/>
      <c r="AA1" s="162"/>
      <c r="AB1" s="162"/>
      <c r="AC1" s="162" t="s">
        <v>9</v>
      </c>
      <c r="AD1" s="162"/>
      <c r="AE1" s="162"/>
      <c r="AF1" s="162"/>
      <c r="AG1" s="162"/>
      <c r="AH1" s="162"/>
      <c r="AI1" s="162"/>
      <c r="AJ1" s="162"/>
      <c r="AK1" s="132"/>
      <c r="AL1" s="163" t="s">
        <v>10</v>
      </c>
      <c r="AM1" s="163"/>
      <c r="AN1" s="130"/>
      <c r="AO1" s="130"/>
      <c r="AP1" s="163" t="s">
        <v>11</v>
      </c>
      <c r="AQ1" s="163"/>
      <c r="AR1" s="163"/>
      <c r="AS1" s="163"/>
      <c r="AT1" s="163"/>
    </row>
    <row r="2" spans="1:55" s="22" customFormat="1" ht="60" x14ac:dyDescent="0.25">
      <c r="A2" s="164"/>
      <c r="B2" s="164"/>
      <c r="C2" s="164"/>
      <c r="D2" s="157" t="s">
        <v>12</v>
      </c>
      <c r="E2" s="157" t="s">
        <v>13</v>
      </c>
      <c r="F2" s="157" t="s">
        <v>14</v>
      </c>
      <c r="G2" s="157" t="s">
        <v>15</v>
      </c>
      <c r="H2" s="157" t="s">
        <v>16</v>
      </c>
      <c r="I2" s="157" t="s">
        <v>17</v>
      </c>
      <c r="J2" s="157" t="s">
        <v>18</v>
      </c>
      <c r="K2" s="157" t="s">
        <v>19</v>
      </c>
      <c r="L2" s="157" t="s">
        <v>16</v>
      </c>
      <c r="M2" s="157" t="s">
        <v>20</v>
      </c>
      <c r="N2" s="157" t="s">
        <v>21</v>
      </c>
      <c r="O2" s="157" t="s">
        <v>22</v>
      </c>
      <c r="P2" s="157" t="s">
        <v>23</v>
      </c>
      <c r="Q2" s="157" t="s">
        <v>24</v>
      </c>
      <c r="R2" s="157" t="s">
        <v>25</v>
      </c>
      <c r="S2" s="157" t="s">
        <v>26</v>
      </c>
      <c r="T2" s="134" t="s">
        <v>205</v>
      </c>
      <c r="U2" s="157" t="s">
        <v>27</v>
      </c>
      <c r="V2" s="157" t="s">
        <v>28</v>
      </c>
      <c r="W2" s="157" t="s">
        <v>29</v>
      </c>
      <c r="X2" s="157" t="s">
        <v>30</v>
      </c>
      <c r="Y2" s="157" t="s">
        <v>31</v>
      </c>
      <c r="Z2" s="157" t="s">
        <v>32</v>
      </c>
      <c r="AA2" s="157" t="s">
        <v>33</v>
      </c>
      <c r="AB2" s="157" t="s">
        <v>34</v>
      </c>
      <c r="AC2" s="157" t="s">
        <v>27</v>
      </c>
      <c r="AD2" s="157" t="s">
        <v>28</v>
      </c>
      <c r="AE2" s="157" t="s">
        <v>29</v>
      </c>
      <c r="AF2" s="157" t="s">
        <v>30</v>
      </c>
      <c r="AG2" s="157" t="s">
        <v>31</v>
      </c>
      <c r="AH2" s="157" t="s">
        <v>32</v>
      </c>
      <c r="AI2" s="157" t="s">
        <v>33</v>
      </c>
      <c r="AJ2" s="157" t="s">
        <v>34</v>
      </c>
      <c r="AK2" s="148" t="s">
        <v>206</v>
      </c>
      <c r="AL2" s="157" t="s">
        <v>35</v>
      </c>
      <c r="AM2" s="157" t="s">
        <v>36</v>
      </c>
      <c r="AN2" s="148" t="s">
        <v>247</v>
      </c>
      <c r="AO2" s="135" t="s">
        <v>207</v>
      </c>
      <c r="AP2" s="53" t="s">
        <v>37</v>
      </c>
      <c r="AQ2" s="157" t="s">
        <v>38</v>
      </c>
      <c r="AR2" s="157" t="s">
        <v>39</v>
      </c>
      <c r="AS2" s="157" t="s">
        <v>40</v>
      </c>
      <c r="AT2" s="148" t="s">
        <v>41</v>
      </c>
      <c r="AU2" s="134" t="s">
        <v>208</v>
      </c>
      <c r="AV2" s="134" t="s">
        <v>209</v>
      </c>
      <c r="AW2" s="135" t="s">
        <v>210</v>
      </c>
      <c r="AX2" s="136" t="s">
        <v>216</v>
      </c>
      <c r="AY2" s="136" t="s">
        <v>211</v>
      </c>
      <c r="AZ2" s="134" t="s">
        <v>212</v>
      </c>
      <c r="BA2" s="134" t="s">
        <v>213</v>
      </c>
      <c r="BB2" s="134" t="s">
        <v>214</v>
      </c>
      <c r="BC2" s="134" t="s">
        <v>215</v>
      </c>
    </row>
    <row r="3" spans="1:55" x14ac:dyDescent="0.2">
      <c r="A3" s="2" t="s">
        <v>42</v>
      </c>
      <c r="B3" s="3" t="s">
        <v>43</v>
      </c>
      <c r="C3" s="3" t="s">
        <v>44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37">
        <f t="shared" ref="T3:T66" si="0">SUM(D3:S3)</f>
        <v>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38">
        <f>SUM(U3:AB3)*0.016667</f>
        <v>0</v>
      </c>
      <c r="AL3" s="4"/>
      <c r="AM3" s="4"/>
      <c r="AN3" s="115"/>
      <c r="AO3" s="138">
        <f>SUM(AL3:AN3)</f>
        <v>0</v>
      </c>
      <c r="AP3" s="83"/>
      <c r="AQ3" s="4"/>
      <c r="AR3" s="4"/>
      <c r="AS3" s="4"/>
      <c r="AT3" s="4"/>
      <c r="AU3" s="5"/>
      <c r="AV3" s="138">
        <f t="shared" ref="AV3:AV34" si="1">SUM(AP3:AT3)+SUM(U3:AB3)</f>
        <v>0</v>
      </c>
      <c r="AW3" s="138">
        <f t="shared" ref="AW3:AW34" si="2">T3+AK3+AO3</f>
        <v>0</v>
      </c>
      <c r="AX3" s="16"/>
      <c r="AY3" s="5"/>
      <c r="AZ3" s="139">
        <f t="shared" ref="AZ3:AZ66" si="3">AX3*2.5%+AY3</f>
        <v>0</v>
      </c>
      <c r="BA3" s="140">
        <f t="shared" ref="BA3:BA66" si="4">AZ3-AW3</f>
        <v>0</v>
      </c>
      <c r="BB3" s="141" t="e">
        <f>BA3/AV3</f>
        <v>#DIV/0!</v>
      </c>
      <c r="BC3" s="142" t="e">
        <f>AW3/AZ3</f>
        <v>#DIV/0!</v>
      </c>
    </row>
    <row r="4" spans="1:55" x14ac:dyDescent="0.2">
      <c r="A4" s="5" t="s">
        <v>45</v>
      </c>
      <c r="B4" s="6" t="s">
        <v>43</v>
      </c>
      <c r="C4" s="6" t="s">
        <v>46</v>
      </c>
      <c r="D4" s="7"/>
      <c r="E4" s="7"/>
      <c r="F4" s="7"/>
      <c r="G4" s="7"/>
      <c r="H4" s="7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137">
        <f t="shared" si="0"/>
        <v>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138">
        <f t="shared" ref="AK4:AK67" si="5">SUM(U4:AB4)*0.016667</f>
        <v>0</v>
      </c>
      <c r="AL4" s="7"/>
      <c r="AM4" s="7"/>
      <c r="AN4" s="115"/>
      <c r="AO4" s="138">
        <f t="shared" ref="AO4:AO67" si="6">SUM(AL4:AN4)</f>
        <v>0</v>
      </c>
      <c r="AP4" s="83"/>
      <c r="AQ4" s="8"/>
      <c r="AR4" s="8"/>
      <c r="AS4" s="8"/>
      <c r="AT4" s="8"/>
      <c r="AU4" s="5"/>
      <c r="AV4" s="138">
        <f t="shared" si="1"/>
        <v>0</v>
      </c>
      <c r="AW4" s="138">
        <f t="shared" si="2"/>
        <v>0</v>
      </c>
      <c r="AX4" s="16"/>
      <c r="AY4" s="5"/>
      <c r="AZ4" s="139">
        <f t="shared" si="3"/>
        <v>0</v>
      </c>
      <c r="BA4" s="140">
        <f t="shared" si="4"/>
        <v>0</v>
      </c>
      <c r="BB4" s="141" t="e">
        <f t="shared" ref="BB4:BB67" si="7">BA4/AV4</f>
        <v>#DIV/0!</v>
      </c>
      <c r="BC4" s="142" t="e">
        <f t="shared" ref="BC4:BC67" si="8">AW4/AZ4</f>
        <v>#DIV/0!</v>
      </c>
    </row>
    <row r="5" spans="1:55" x14ac:dyDescent="0.2">
      <c r="A5" s="5" t="s">
        <v>47</v>
      </c>
      <c r="B5" s="6" t="s">
        <v>43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37">
        <f t="shared" si="0"/>
        <v>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138">
        <f t="shared" si="5"/>
        <v>0</v>
      </c>
      <c r="AL5" s="7"/>
      <c r="AM5" s="7"/>
      <c r="AN5" s="115"/>
      <c r="AO5" s="138">
        <f t="shared" si="6"/>
        <v>0</v>
      </c>
      <c r="AP5" s="83"/>
      <c r="AQ5" s="8"/>
      <c r="AR5" s="8"/>
      <c r="AS5" s="8"/>
      <c r="AT5" s="8"/>
      <c r="AU5" s="5"/>
      <c r="AV5" s="138">
        <f t="shared" si="1"/>
        <v>0</v>
      </c>
      <c r="AW5" s="138">
        <f t="shared" si="2"/>
        <v>0</v>
      </c>
      <c r="AX5" s="16"/>
      <c r="AY5" s="5"/>
      <c r="AZ5" s="139">
        <f t="shared" si="3"/>
        <v>0</v>
      </c>
      <c r="BA5" s="140">
        <f t="shared" si="4"/>
        <v>0</v>
      </c>
      <c r="BB5" s="141" t="e">
        <f t="shared" si="7"/>
        <v>#DIV/0!</v>
      </c>
      <c r="BC5" s="142" t="e">
        <f t="shared" si="8"/>
        <v>#DIV/0!</v>
      </c>
    </row>
    <row r="6" spans="1:55" x14ac:dyDescent="0.2">
      <c r="A6" s="5" t="s">
        <v>48</v>
      </c>
      <c r="B6" s="6" t="s">
        <v>43</v>
      </c>
      <c r="C6" s="6" t="s">
        <v>44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37">
        <f t="shared" si="0"/>
        <v>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138">
        <f t="shared" si="5"/>
        <v>0</v>
      </c>
      <c r="AL6" s="7"/>
      <c r="AM6" s="7"/>
      <c r="AN6" s="115"/>
      <c r="AO6" s="138">
        <f t="shared" si="6"/>
        <v>0</v>
      </c>
      <c r="AP6" s="83"/>
      <c r="AQ6" s="8"/>
      <c r="AR6" s="8"/>
      <c r="AS6" s="8"/>
      <c r="AT6" s="8"/>
      <c r="AU6" s="5"/>
      <c r="AV6" s="138">
        <f t="shared" si="1"/>
        <v>0</v>
      </c>
      <c r="AW6" s="138">
        <f t="shared" si="2"/>
        <v>0</v>
      </c>
      <c r="AX6" s="16"/>
      <c r="AY6" s="5"/>
      <c r="AZ6" s="139">
        <f t="shared" si="3"/>
        <v>0</v>
      </c>
      <c r="BA6" s="140">
        <f t="shared" si="4"/>
        <v>0</v>
      </c>
      <c r="BB6" s="141" t="e">
        <f t="shared" si="7"/>
        <v>#DIV/0!</v>
      </c>
      <c r="BC6" s="142" t="e">
        <f t="shared" si="8"/>
        <v>#DIV/0!</v>
      </c>
    </row>
    <row r="7" spans="1:55" x14ac:dyDescent="0.2">
      <c r="A7" s="9" t="s">
        <v>49</v>
      </c>
      <c r="B7" s="6" t="s">
        <v>43</v>
      </c>
      <c r="C7" s="6" t="s">
        <v>50</v>
      </c>
      <c r="D7" s="7"/>
      <c r="E7" s="7"/>
      <c r="F7" s="7"/>
      <c r="G7" s="7"/>
      <c r="H7" s="7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137">
        <f t="shared" si="0"/>
        <v>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138">
        <f t="shared" si="5"/>
        <v>0</v>
      </c>
      <c r="AL7" s="7"/>
      <c r="AM7" s="7"/>
      <c r="AN7" s="115"/>
      <c r="AO7" s="138">
        <f t="shared" si="6"/>
        <v>0</v>
      </c>
      <c r="AP7" s="83"/>
      <c r="AQ7" s="8"/>
      <c r="AR7" s="8"/>
      <c r="AS7" s="8"/>
      <c r="AT7" s="8"/>
      <c r="AU7" s="5"/>
      <c r="AV7" s="138">
        <f t="shared" si="1"/>
        <v>0</v>
      </c>
      <c r="AW7" s="138">
        <f t="shared" si="2"/>
        <v>0</v>
      </c>
      <c r="AX7" s="16"/>
      <c r="AY7" s="5"/>
      <c r="AZ7" s="139">
        <f t="shared" si="3"/>
        <v>0</v>
      </c>
      <c r="BA7" s="140">
        <f t="shared" si="4"/>
        <v>0</v>
      </c>
      <c r="BB7" s="141" t="e">
        <f t="shared" si="7"/>
        <v>#DIV/0!</v>
      </c>
      <c r="BC7" s="142" t="e">
        <f t="shared" si="8"/>
        <v>#DIV/0!</v>
      </c>
    </row>
    <row r="8" spans="1:55" x14ac:dyDescent="0.2">
      <c r="A8" s="9" t="s">
        <v>51</v>
      </c>
      <c r="B8" s="6" t="s">
        <v>43</v>
      </c>
      <c r="C8" s="6" t="s">
        <v>52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137">
        <f t="shared" si="0"/>
        <v>0</v>
      </c>
      <c r="U8" s="7"/>
      <c r="V8" s="7"/>
      <c r="W8" s="7"/>
      <c r="X8" s="7"/>
      <c r="Y8" s="7"/>
      <c r="Z8" s="7"/>
      <c r="AA8" s="7"/>
      <c r="AB8" s="7"/>
      <c r="AC8" s="10"/>
      <c r="AD8" s="10"/>
      <c r="AE8" s="7"/>
      <c r="AF8" s="7"/>
      <c r="AG8" s="7"/>
      <c r="AH8" s="7"/>
      <c r="AI8" s="7"/>
      <c r="AJ8" s="7"/>
      <c r="AK8" s="138">
        <f t="shared" si="5"/>
        <v>0</v>
      </c>
      <c r="AL8" s="7"/>
      <c r="AM8" s="7"/>
      <c r="AN8" s="115"/>
      <c r="AO8" s="138">
        <f t="shared" si="6"/>
        <v>0</v>
      </c>
      <c r="AP8" s="83"/>
      <c r="AQ8" s="8"/>
      <c r="AR8" s="8"/>
      <c r="AS8" s="8"/>
      <c r="AT8" s="8"/>
      <c r="AU8" s="5"/>
      <c r="AV8" s="138">
        <f t="shared" si="1"/>
        <v>0</v>
      </c>
      <c r="AW8" s="138">
        <f t="shared" si="2"/>
        <v>0</v>
      </c>
      <c r="AX8" s="16"/>
      <c r="AY8" s="5"/>
      <c r="AZ8" s="139">
        <f t="shared" si="3"/>
        <v>0</v>
      </c>
      <c r="BA8" s="140">
        <f t="shared" si="4"/>
        <v>0</v>
      </c>
      <c r="BB8" s="141" t="e">
        <f t="shared" si="7"/>
        <v>#DIV/0!</v>
      </c>
      <c r="BC8" s="142" t="e">
        <f t="shared" si="8"/>
        <v>#DIV/0!</v>
      </c>
    </row>
    <row r="9" spans="1:55" x14ac:dyDescent="0.2">
      <c r="A9" s="5" t="s">
        <v>53</v>
      </c>
      <c r="B9" s="6" t="s">
        <v>43</v>
      </c>
      <c r="C9" s="6" t="s">
        <v>52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37">
        <f t="shared" si="0"/>
        <v>0</v>
      </c>
      <c r="U9" s="7"/>
      <c r="V9" s="7"/>
      <c r="W9" s="7"/>
      <c r="X9" s="7"/>
      <c r="Y9" s="7"/>
      <c r="Z9" s="7"/>
      <c r="AA9" s="7"/>
      <c r="AB9" s="7"/>
      <c r="AC9" s="10"/>
      <c r="AD9" s="10"/>
      <c r="AE9" s="7"/>
      <c r="AF9" s="7"/>
      <c r="AG9" s="7"/>
      <c r="AH9" s="7"/>
      <c r="AI9" s="7"/>
      <c r="AJ9" s="7"/>
      <c r="AK9" s="138">
        <f t="shared" si="5"/>
        <v>0</v>
      </c>
      <c r="AL9" s="7"/>
      <c r="AM9" s="7"/>
      <c r="AN9" s="115"/>
      <c r="AO9" s="138">
        <f t="shared" si="6"/>
        <v>0</v>
      </c>
      <c r="AP9" s="83"/>
      <c r="AQ9" s="8"/>
      <c r="AR9" s="8"/>
      <c r="AS9" s="8"/>
      <c r="AT9" s="8"/>
      <c r="AU9" s="5"/>
      <c r="AV9" s="138">
        <f t="shared" si="1"/>
        <v>0</v>
      </c>
      <c r="AW9" s="138">
        <f t="shared" si="2"/>
        <v>0</v>
      </c>
      <c r="AX9" s="16"/>
      <c r="AY9" s="5"/>
      <c r="AZ9" s="139">
        <f t="shared" si="3"/>
        <v>0</v>
      </c>
      <c r="BA9" s="140">
        <f t="shared" si="4"/>
        <v>0</v>
      </c>
      <c r="BB9" s="141" t="e">
        <f t="shared" si="7"/>
        <v>#DIV/0!</v>
      </c>
      <c r="BC9" s="142" t="e">
        <f t="shared" si="8"/>
        <v>#DIV/0!</v>
      </c>
    </row>
    <row r="10" spans="1:55" x14ac:dyDescent="0.2">
      <c r="A10" s="5" t="s">
        <v>54</v>
      </c>
      <c r="B10" s="6" t="s">
        <v>43</v>
      </c>
      <c r="C10" s="6" t="s">
        <v>52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37">
        <f t="shared" si="0"/>
        <v>0</v>
      </c>
      <c r="U10" s="7"/>
      <c r="V10" s="7"/>
      <c r="W10" s="7"/>
      <c r="X10" s="7"/>
      <c r="Y10" s="7"/>
      <c r="Z10" s="7"/>
      <c r="AA10" s="7"/>
      <c r="AB10" s="7"/>
      <c r="AC10" s="10"/>
      <c r="AD10" s="7"/>
      <c r="AE10" s="7"/>
      <c r="AF10" s="7"/>
      <c r="AG10" s="7"/>
      <c r="AH10" s="7"/>
      <c r="AI10" s="7"/>
      <c r="AJ10" s="7"/>
      <c r="AK10" s="138">
        <f t="shared" si="5"/>
        <v>0</v>
      </c>
      <c r="AL10" s="7"/>
      <c r="AM10" s="7"/>
      <c r="AN10" s="115"/>
      <c r="AO10" s="138">
        <f t="shared" si="6"/>
        <v>0</v>
      </c>
      <c r="AP10" s="83"/>
      <c r="AQ10" s="8"/>
      <c r="AR10" s="8"/>
      <c r="AS10" s="8"/>
      <c r="AT10" s="8"/>
      <c r="AU10" s="5"/>
      <c r="AV10" s="138">
        <f t="shared" si="1"/>
        <v>0</v>
      </c>
      <c r="AW10" s="138">
        <f t="shared" si="2"/>
        <v>0</v>
      </c>
      <c r="AX10" s="16"/>
      <c r="AY10" s="5"/>
      <c r="AZ10" s="139">
        <f t="shared" si="3"/>
        <v>0</v>
      </c>
      <c r="BA10" s="140">
        <f t="shared" si="4"/>
        <v>0</v>
      </c>
      <c r="BB10" s="141" t="e">
        <f t="shared" si="7"/>
        <v>#DIV/0!</v>
      </c>
      <c r="BC10" s="142" t="e">
        <f t="shared" si="8"/>
        <v>#DIV/0!</v>
      </c>
    </row>
    <row r="11" spans="1:55" x14ac:dyDescent="0.2">
      <c r="A11" s="5" t="s">
        <v>55</v>
      </c>
      <c r="B11" s="6" t="s">
        <v>43</v>
      </c>
      <c r="C11" s="6" t="s">
        <v>56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37">
        <f t="shared" si="0"/>
        <v>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38">
        <f t="shared" si="5"/>
        <v>0</v>
      </c>
      <c r="AL11" s="7"/>
      <c r="AM11" s="7"/>
      <c r="AN11" s="115"/>
      <c r="AO11" s="138">
        <f t="shared" si="6"/>
        <v>0</v>
      </c>
      <c r="AP11" s="83"/>
      <c r="AQ11" s="8"/>
      <c r="AR11" s="8"/>
      <c r="AS11" s="8"/>
      <c r="AT11" s="8"/>
      <c r="AU11" s="5"/>
      <c r="AV11" s="138">
        <f t="shared" si="1"/>
        <v>0</v>
      </c>
      <c r="AW11" s="138">
        <f t="shared" si="2"/>
        <v>0</v>
      </c>
      <c r="AX11" s="16"/>
      <c r="AY11" s="5"/>
      <c r="AZ11" s="139">
        <f t="shared" si="3"/>
        <v>0</v>
      </c>
      <c r="BA11" s="140">
        <f t="shared" si="4"/>
        <v>0</v>
      </c>
      <c r="BB11" s="141" t="e">
        <f t="shared" si="7"/>
        <v>#DIV/0!</v>
      </c>
      <c r="BC11" s="142" t="e">
        <f t="shared" si="8"/>
        <v>#DIV/0!</v>
      </c>
    </row>
    <row r="12" spans="1:55" x14ac:dyDescent="0.2">
      <c r="A12" s="9" t="s">
        <v>57</v>
      </c>
      <c r="B12" s="6" t="s">
        <v>43</v>
      </c>
      <c r="C12" s="6" t="s">
        <v>56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37">
        <f t="shared" si="0"/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38">
        <f t="shared" si="5"/>
        <v>0</v>
      </c>
      <c r="AL12" s="7"/>
      <c r="AM12" s="7"/>
      <c r="AN12" s="115"/>
      <c r="AO12" s="138">
        <f t="shared" si="6"/>
        <v>0</v>
      </c>
      <c r="AP12" s="83"/>
      <c r="AQ12" s="8"/>
      <c r="AR12" s="8"/>
      <c r="AS12" s="8"/>
      <c r="AT12" s="8"/>
      <c r="AU12" s="5"/>
      <c r="AV12" s="138">
        <f t="shared" si="1"/>
        <v>0</v>
      </c>
      <c r="AW12" s="138">
        <f t="shared" si="2"/>
        <v>0</v>
      </c>
      <c r="AX12" s="16"/>
      <c r="AY12" s="5"/>
      <c r="AZ12" s="139">
        <f t="shared" si="3"/>
        <v>0</v>
      </c>
      <c r="BA12" s="140">
        <f t="shared" si="4"/>
        <v>0</v>
      </c>
      <c r="BB12" s="141" t="e">
        <f t="shared" si="7"/>
        <v>#DIV/0!</v>
      </c>
      <c r="BC12" s="142" t="e">
        <f t="shared" si="8"/>
        <v>#DIV/0!</v>
      </c>
    </row>
    <row r="13" spans="1:55" x14ac:dyDescent="0.2">
      <c r="A13" s="2" t="s">
        <v>58</v>
      </c>
      <c r="B13" s="3" t="s">
        <v>43</v>
      </c>
      <c r="C13" s="3" t="s">
        <v>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37">
        <f t="shared" si="0"/>
        <v>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38">
        <f t="shared" si="5"/>
        <v>0</v>
      </c>
      <c r="AL13" s="4"/>
      <c r="AM13" s="4"/>
      <c r="AN13" s="115"/>
      <c r="AO13" s="138">
        <f t="shared" si="6"/>
        <v>0</v>
      </c>
      <c r="AP13" s="83"/>
      <c r="AQ13" s="4"/>
      <c r="AR13" s="4"/>
      <c r="AS13" s="4"/>
      <c r="AT13" s="4"/>
      <c r="AU13" s="5"/>
      <c r="AV13" s="138">
        <f t="shared" si="1"/>
        <v>0</v>
      </c>
      <c r="AW13" s="138">
        <f t="shared" si="2"/>
        <v>0</v>
      </c>
      <c r="AX13" s="16"/>
      <c r="AY13" s="5"/>
      <c r="AZ13" s="139">
        <f t="shared" si="3"/>
        <v>0</v>
      </c>
      <c r="BA13" s="140">
        <f t="shared" si="4"/>
        <v>0</v>
      </c>
      <c r="BB13" s="141" t="e">
        <f t="shared" si="7"/>
        <v>#DIV/0!</v>
      </c>
      <c r="BC13" s="142" t="e">
        <f t="shared" si="8"/>
        <v>#DIV/0!</v>
      </c>
    </row>
    <row r="14" spans="1:55" x14ac:dyDescent="0.2">
      <c r="A14" s="11" t="s">
        <v>59</v>
      </c>
      <c r="B14" s="6" t="s">
        <v>43</v>
      </c>
      <c r="C14" s="6" t="s">
        <v>60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37">
        <f t="shared" si="0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138">
        <f t="shared" si="5"/>
        <v>0</v>
      </c>
      <c r="AL14" s="7"/>
      <c r="AM14" s="7"/>
      <c r="AN14" s="115"/>
      <c r="AO14" s="138">
        <f t="shared" si="6"/>
        <v>0</v>
      </c>
      <c r="AP14" s="83"/>
      <c r="AQ14" s="8"/>
      <c r="AR14" s="8"/>
      <c r="AS14" s="8"/>
      <c r="AT14" s="8"/>
      <c r="AU14" s="5"/>
      <c r="AV14" s="138">
        <f t="shared" si="1"/>
        <v>0</v>
      </c>
      <c r="AW14" s="138">
        <f t="shared" si="2"/>
        <v>0</v>
      </c>
      <c r="AX14" s="16"/>
      <c r="AY14" s="5"/>
      <c r="AZ14" s="139">
        <f t="shared" si="3"/>
        <v>0</v>
      </c>
      <c r="BA14" s="140">
        <f t="shared" si="4"/>
        <v>0</v>
      </c>
      <c r="BB14" s="141" t="e">
        <f t="shared" si="7"/>
        <v>#DIV/0!</v>
      </c>
      <c r="BC14" s="142" t="e">
        <f t="shared" si="8"/>
        <v>#DIV/0!</v>
      </c>
    </row>
    <row r="15" spans="1:55" x14ac:dyDescent="0.2">
      <c r="A15" s="5" t="s">
        <v>61</v>
      </c>
      <c r="B15" s="6" t="s">
        <v>43</v>
      </c>
      <c r="C15" s="6" t="s">
        <v>60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37">
        <f t="shared" si="0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138">
        <f t="shared" si="5"/>
        <v>0</v>
      </c>
      <c r="AL15" s="7"/>
      <c r="AM15" s="7"/>
      <c r="AN15" s="115"/>
      <c r="AO15" s="138">
        <f t="shared" si="6"/>
        <v>0</v>
      </c>
      <c r="AP15" s="83"/>
      <c r="AQ15" s="8"/>
      <c r="AR15" s="8"/>
      <c r="AS15" s="8"/>
      <c r="AT15" s="8"/>
      <c r="AU15" s="5"/>
      <c r="AV15" s="138">
        <f t="shared" si="1"/>
        <v>0</v>
      </c>
      <c r="AW15" s="138">
        <f t="shared" si="2"/>
        <v>0</v>
      </c>
      <c r="AX15" s="16"/>
      <c r="AY15" s="5"/>
      <c r="AZ15" s="139">
        <f t="shared" si="3"/>
        <v>0</v>
      </c>
      <c r="BA15" s="140">
        <f t="shared" si="4"/>
        <v>0</v>
      </c>
      <c r="BB15" s="141" t="e">
        <f t="shared" si="7"/>
        <v>#DIV/0!</v>
      </c>
      <c r="BC15" s="142" t="e">
        <f t="shared" si="8"/>
        <v>#DIV/0!</v>
      </c>
    </row>
    <row r="16" spans="1:55" x14ac:dyDescent="0.2">
      <c r="A16" s="5" t="s">
        <v>62</v>
      </c>
      <c r="B16" s="6" t="s">
        <v>43</v>
      </c>
      <c r="C16" s="6" t="s">
        <v>60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37">
        <f t="shared" si="0"/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138">
        <f t="shared" si="5"/>
        <v>0</v>
      </c>
      <c r="AL16" s="7"/>
      <c r="AM16" s="7"/>
      <c r="AN16" s="115"/>
      <c r="AO16" s="138">
        <f t="shared" si="6"/>
        <v>0</v>
      </c>
      <c r="AP16" s="83"/>
      <c r="AQ16" s="8"/>
      <c r="AR16" s="8"/>
      <c r="AS16" s="8"/>
      <c r="AT16" s="8"/>
      <c r="AU16" s="5"/>
      <c r="AV16" s="138">
        <f t="shared" si="1"/>
        <v>0</v>
      </c>
      <c r="AW16" s="138">
        <f t="shared" si="2"/>
        <v>0</v>
      </c>
      <c r="AX16" s="16"/>
      <c r="AY16" s="5"/>
      <c r="AZ16" s="139">
        <f t="shared" si="3"/>
        <v>0</v>
      </c>
      <c r="BA16" s="140">
        <f t="shared" si="4"/>
        <v>0</v>
      </c>
      <c r="BB16" s="141" t="e">
        <f t="shared" si="7"/>
        <v>#DIV/0!</v>
      </c>
      <c r="BC16" s="142" t="e">
        <f t="shared" si="8"/>
        <v>#DIV/0!</v>
      </c>
    </row>
    <row r="17" spans="1:55" x14ac:dyDescent="0.2">
      <c r="A17" s="12" t="s">
        <v>63</v>
      </c>
      <c r="B17" s="6" t="s">
        <v>43</v>
      </c>
      <c r="C17" s="6" t="s">
        <v>64</v>
      </c>
      <c r="D17" s="13"/>
      <c r="E17" s="7"/>
      <c r="F17" s="7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7">
        <f t="shared" si="0"/>
        <v>0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8">
        <f t="shared" si="5"/>
        <v>0</v>
      </c>
      <c r="AL17" s="13"/>
      <c r="AM17" s="13"/>
      <c r="AN17" s="115"/>
      <c r="AO17" s="138">
        <f t="shared" si="6"/>
        <v>0</v>
      </c>
      <c r="AP17" s="83"/>
      <c r="AQ17" s="14"/>
      <c r="AR17" s="14"/>
      <c r="AS17" s="14"/>
      <c r="AT17" s="14"/>
      <c r="AU17" s="5"/>
      <c r="AV17" s="138">
        <f t="shared" si="1"/>
        <v>0</v>
      </c>
      <c r="AW17" s="138">
        <f t="shared" si="2"/>
        <v>0</v>
      </c>
      <c r="AX17" s="16"/>
      <c r="AY17" s="5"/>
      <c r="AZ17" s="139">
        <f t="shared" si="3"/>
        <v>0</v>
      </c>
      <c r="BA17" s="140">
        <f t="shared" si="4"/>
        <v>0</v>
      </c>
      <c r="BB17" s="141" t="e">
        <f t="shared" si="7"/>
        <v>#DIV/0!</v>
      </c>
      <c r="BC17" s="142" t="e">
        <f t="shared" si="8"/>
        <v>#DIV/0!</v>
      </c>
    </row>
    <row r="18" spans="1:55" x14ac:dyDescent="0.2">
      <c r="A18" s="12" t="s">
        <v>65</v>
      </c>
      <c r="B18" s="6" t="s">
        <v>43</v>
      </c>
      <c r="C18" s="6" t="s">
        <v>64</v>
      </c>
      <c r="D18" s="13"/>
      <c r="E18" s="7"/>
      <c r="F18" s="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7">
        <f t="shared" si="0"/>
        <v>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8">
        <f t="shared" si="5"/>
        <v>0</v>
      </c>
      <c r="AL18" s="13"/>
      <c r="AM18" s="13"/>
      <c r="AN18" s="115"/>
      <c r="AO18" s="138">
        <f t="shared" si="6"/>
        <v>0</v>
      </c>
      <c r="AP18" s="83"/>
      <c r="AQ18" s="14"/>
      <c r="AR18" s="14"/>
      <c r="AS18" s="14"/>
      <c r="AT18" s="14"/>
      <c r="AU18" s="5"/>
      <c r="AV18" s="138">
        <f t="shared" si="1"/>
        <v>0</v>
      </c>
      <c r="AW18" s="138">
        <f t="shared" si="2"/>
        <v>0</v>
      </c>
      <c r="AX18" s="16"/>
      <c r="AY18" s="5"/>
      <c r="AZ18" s="139">
        <f t="shared" si="3"/>
        <v>0</v>
      </c>
      <c r="BA18" s="140">
        <f t="shared" si="4"/>
        <v>0</v>
      </c>
      <c r="BB18" s="141" t="e">
        <f t="shared" si="7"/>
        <v>#DIV/0!</v>
      </c>
      <c r="BC18" s="142" t="e">
        <f t="shared" si="8"/>
        <v>#DIV/0!</v>
      </c>
    </row>
    <row r="19" spans="1:55" x14ac:dyDescent="0.2">
      <c r="A19" s="15" t="s">
        <v>66</v>
      </c>
      <c r="B19" s="6" t="s">
        <v>43</v>
      </c>
      <c r="C19" s="6" t="s">
        <v>64</v>
      </c>
      <c r="D19" s="13"/>
      <c r="E19" s="7"/>
      <c r="F19" s="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7">
        <f t="shared" si="0"/>
        <v>0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8">
        <f t="shared" si="5"/>
        <v>0</v>
      </c>
      <c r="AL19" s="13"/>
      <c r="AM19" s="13"/>
      <c r="AN19" s="115"/>
      <c r="AO19" s="138">
        <f t="shared" si="6"/>
        <v>0</v>
      </c>
      <c r="AP19" s="83"/>
      <c r="AQ19" s="14"/>
      <c r="AR19" s="14"/>
      <c r="AS19" s="14"/>
      <c r="AT19" s="14"/>
      <c r="AU19" s="5"/>
      <c r="AV19" s="138">
        <f t="shared" si="1"/>
        <v>0</v>
      </c>
      <c r="AW19" s="138">
        <f t="shared" si="2"/>
        <v>0</v>
      </c>
      <c r="AX19" s="16"/>
      <c r="AY19" s="5"/>
      <c r="AZ19" s="139">
        <f t="shared" si="3"/>
        <v>0</v>
      </c>
      <c r="BA19" s="140">
        <f t="shared" si="4"/>
        <v>0</v>
      </c>
      <c r="BB19" s="141" t="e">
        <f t="shared" si="7"/>
        <v>#DIV/0!</v>
      </c>
      <c r="BC19" s="142" t="e">
        <f t="shared" si="8"/>
        <v>#DIV/0!</v>
      </c>
    </row>
    <row r="20" spans="1:55" x14ac:dyDescent="0.2">
      <c r="A20" s="12" t="s">
        <v>67</v>
      </c>
      <c r="B20" s="6" t="s">
        <v>43</v>
      </c>
      <c r="C20" s="6" t="s">
        <v>68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37">
        <f t="shared" si="0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138">
        <f t="shared" si="5"/>
        <v>0</v>
      </c>
      <c r="AL20" s="7"/>
      <c r="AM20" s="7"/>
      <c r="AN20" s="115"/>
      <c r="AO20" s="138">
        <f t="shared" si="6"/>
        <v>0</v>
      </c>
      <c r="AP20" s="83"/>
      <c r="AQ20" s="8"/>
      <c r="AR20" s="8"/>
      <c r="AS20" s="14"/>
      <c r="AT20" s="8"/>
      <c r="AU20" s="5"/>
      <c r="AV20" s="138">
        <f t="shared" si="1"/>
        <v>0</v>
      </c>
      <c r="AW20" s="138">
        <f t="shared" si="2"/>
        <v>0</v>
      </c>
      <c r="AX20" s="16"/>
      <c r="AY20" s="5"/>
      <c r="AZ20" s="139">
        <f t="shared" si="3"/>
        <v>0</v>
      </c>
      <c r="BA20" s="140">
        <f t="shared" si="4"/>
        <v>0</v>
      </c>
      <c r="BB20" s="141" t="e">
        <f t="shared" si="7"/>
        <v>#DIV/0!</v>
      </c>
      <c r="BC20" s="142" t="e">
        <f t="shared" si="8"/>
        <v>#DIV/0!</v>
      </c>
    </row>
    <row r="21" spans="1:55" x14ac:dyDescent="0.2">
      <c r="A21" s="5" t="s">
        <v>69</v>
      </c>
      <c r="B21" s="6" t="s">
        <v>43</v>
      </c>
      <c r="C21" s="6" t="s">
        <v>68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37">
        <f t="shared" si="0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138">
        <f t="shared" si="5"/>
        <v>0</v>
      </c>
      <c r="AL21" s="7"/>
      <c r="AM21" s="7"/>
      <c r="AN21" s="115"/>
      <c r="AO21" s="138">
        <f t="shared" si="6"/>
        <v>0</v>
      </c>
      <c r="AP21" s="83"/>
      <c r="AQ21" s="8"/>
      <c r="AR21" s="8"/>
      <c r="AS21" s="14"/>
      <c r="AT21" s="8"/>
      <c r="AU21" s="5"/>
      <c r="AV21" s="138">
        <f t="shared" si="1"/>
        <v>0</v>
      </c>
      <c r="AW21" s="138">
        <f t="shared" si="2"/>
        <v>0</v>
      </c>
      <c r="AX21" s="16"/>
      <c r="AY21" s="5"/>
      <c r="AZ21" s="139">
        <f t="shared" si="3"/>
        <v>0</v>
      </c>
      <c r="BA21" s="140">
        <f t="shared" si="4"/>
        <v>0</v>
      </c>
      <c r="BB21" s="141" t="e">
        <f t="shared" si="7"/>
        <v>#DIV/0!</v>
      </c>
      <c r="BC21" s="142" t="e">
        <f t="shared" si="8"/>
        <v>#DIV/0!</v>
      </c>
    </row>
    <row r="22" spans="1:55" x14ac:dyDescent="0.2">
      <c r="A22" s="5" t="s">
        <v>70</v>
      </c>
      <c r="B22" s="6" t="s">
        <v>43</v>
      </c>
      <c r="C22" s="6" t="s">
        <v>68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37">
        <f t="shared" si="0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138">
        <f t="shared" si="5"/>
        <v>0</v>
      </c>
      <c r="AL22" s="7"/>
      <c r="AM22" s="7"/>
      <c r="AN22" s="115"/>
      <c r="AO22" s="138">
        <f t="shared" si="6"/>
        <v>0</v>
      </c>
      <c r="AP22" s="83"/>
      <c r="AQ22" s="8"/>
      <c r="AR22" s="8"/>
      <c r="AS22" s="14"/>
      <c r="AT22" s="8"/>
      <c r="AU22" s="5"/>
      <c r="AV22" s="138">
        <f t="shared" si="1"/>
        <v>0</v>
      </c>
      <c r="AW22" s="138">
        <f t="shared" si="2"/>
        <v>0</v>
      </c>
      <c r="AX22" s="16"/>
      <c r="AY22" s="5"/>
      <c r="AZ22" s="139">
        <f t="shared" si="3"/>
        <v>0</v>
      </c>
      <c r="BA22" s="140">
        <f t="shared" si="4"/>
        <v>0</v>
      </c>
      <c r="BB22" s="141" t="e">
        <f t="shared" si="7"/>
        <v>#DIV/0!</v>
      </c>
      <c r="BC22" s="142" t="e">
        <f t="shared" si="8"/>
        <v>#DIV/0!</v>
      </c>
    </row>
    <row r="23" spans="1:55" x14ac:dyDescent="0.2">
      <c r="A23" s="16" t="s">
        <v>71</v>
      </c>
      <c r="B23" s="17" t="s">
        <v>43</v>
      </c>
      <c r="C23" s="17" t="s">
        <v>72</v>
      </c>
      <c r="D23" s="18"/>
      <c r="E23" s="18"/>
      <c r="F23" s="18"/>
      <c r="G23" s="18"/>
      <c r="H23" s="18"/>
      <c r="I23" s="18"/>
      <c r="J23" s="18"/>
      <c r="K23" s="18"/>
      <c r="L23" s="19"/>
      <c r="M23" s="18"/>
      <c r="N23" s="19"/>
      <c r="O23" s="18"/>
      <c r="P23" s="18"/>
      <c r="Q23" s="18"/>
      <c r="R23" s="19"/>
      <c r="S23" s="18"/>
      <c r="T23" s="137">
        <f t="shared" si="0"/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38">
        <f t="shared" si="5"/>
        <v>0</v>
      </c>
      <c r="AL23" s="18"/>
      <c r="AM23" s="18"/>
      <c r="AN23" s="115"/>
      <c r="AO23" s="138">
        <f t="shared" si="6"/>
        <v>0</v>
      </c>
      <c r="AP23" s="83"/>
      <c r="AQ23" s="20"/>
      <c r="AR23" s="20"/>
      <c r="AS23" s="21"/>
      <c r="AT23" s="21"/>
      <c r="AU23" s="5"/>
      <c r="AV23" s="138">
        <f t="shared" si="1"/>
        <v>0</v>
      </c>
      <c r="AW23" s="138">
        <f t="shared" si="2"/>
        <v>0</v>
      </c>
      <c r="AX23" s="16"/>
      <c r="AY23" s="5"/>
      <c r="AZ23" s="139">
        <f t="shared" si="3"/>
        <v>0</v>
      </c>
      <c r="BA23" s="140">
        <f t="shared" si="4"/>
        <v>0</v>
      </c>
      <c r="BB23" s="141" t="e">
        <f t="shared" si="7"/>
        <v>#DIV/0!</v>
      </c>
      <c r="BC23" s="142" t="e">
        <f t="shared" si="8"/>
        <v>#DIV/0!</v>
      </c>
    </row>
    <row r="24" spans="1:55" x14ac:dyDescent="0.2">
      <c r="A24" s="16" t="s">
        <v>73</v>
      </c>
      <c r="B24" s="17" t="s">
        <v>43</v>
      </c>
      <c r="C24" s="17" t="s">
        <v>72</v>
      </c>
      <c r="D24" s="18"/>
      <c r="E24" s="18"/>
      <c r="F24" s="18"/>
      <c r="G24" s="18"/>
      <c r="H24" s="18"/>
      <c r="I24" s="18"/>
      <c r="J24" s="18"/>
      <c r="K24" s="18"/>
      <c r="L24" s="19"/>
      <c r="M24" s="18"/>
      <c r="N24" s="19"/>
      <c r="O24" s="18"/>
      <c r="P24" s="18"/>
      <c r="Q24" s="18"/>
      <c r="R24" s="19"/>
      <c r="S24" s="18"/>
      <c r="T24" s="137">
        <f t="shared" si="0"/>
        <v>0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38">
        <f t="shared" si="5"/>
        <v>0</v>
      </c>
      <c r="AL24" s="18"/>
      <c r="AM24" s="18"/>
      <c r="AN24" s="115"/>
      <c r="AO24" s="138">
        <f t="shared" si="6"/>
        <v>0</v>
      </c>
      <c r="AP24" s="83"/>
      <c r="AQ24" s="20"/>
      <c r="AR24" s="20"/>
      <c r="AS24" s="21"/>
      <c r="AT24" s="21"/>
      <c r="AU24" s="5"/>
      <c r="AV24" s="138">
        <f t="shared" si="1"/>
        <v>0</v>
      </c>
      <c r="AW24" s="138">
        <f t="shared" si="2"/>
        <v>0</v>
      </c>
      <c r="AX24" s="16"/>
      <c r="AY24" s="5"/>
      <c r="AZ24" s="139">
        <f t="shared" si="3"/>
        <v>0</v>
      </c>
      <c r="BA24" s="140">
        <f t="shared" si="4"/>
        <v>0</v>
      </c>
      <c r="BB24" s="141" t="e">
        <f t="shared" si="7"/>
        <v>#DIV/0!</v>
      </c>
      <c r="BC24" s="142" t="e">
        <f t="shared" si="8"/>
        <v>#DIV/0!</v>
      </c>
    </row>
    <row r="25" spans="1:55" x14ac:dyDescent="0.2">
      <c r="A25" s="23" t="s">
        <v>74</v>
      </c>
      <c r="B25" s="23" t="s">
        <v>75</v>
      </c>
      <c r="C25" s="23" t="s">
        <v>76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37">
        <f t="shared" si="0"/>
        <v>0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138">
        <f t="shared" si="5"/>
        <v>0</v>
      </c>
      <c r="AL25" s="23"/>
      <c r="AM25" s="23"/>
      <c r="AN25" s="115"/>
      <c r="AO25" s="138">
        <f t="shared" si="6"/>
        <v>0</v>
      </c>
      <c r="AP25" s="83"/>
      <c r="AQ25" s="23"/>
      <c r="AR25" s="23"/>
      <c r="AS25" s="23"/>
      <c r="AT25" s="23"/>
      <c r="AU25" s="5"/>
      <c r="AV25" s="138">
        <f t="shared" si="1"/>
        <v>0</v>
      </c>
      <c r="AW25" s="138">
        <f t="shared" si="2"/>
        <v>0</v>
      </c>
      <c r="AX25" s="16"/>
      <c r="AY25" s="5"/>
      <c r="AZ25" s="139">
        <f t="shared" si="3"/>
        <v>0</v>
      </c>
      <c r="BA25" s="140">
        <f t="shared" si="4"/>
        <v>0</v>
      </c>
      <c r="BB25" s="141" t="e">
        <f t="shared" si="7"/>
        <v>#DIV/0!</v>
      </c>
      <c r="BC25" s="142" t="e">
        <f t="shared" si="8"/>
        <v>#DIV/0!</v>
      </c>
    </row>
    <row r="26" spans="1:55" x14ac:dyDescent="0.2">
      <c r="A26" s="23" t="s">
        <v>77</v>
      </c>
      <c r="B26" s="23" t="s">
        <v>75</v>
      </c>
      <c r="C26" s="23" t="s">
        <v>76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137">
        <f t="shared" si="0"/>
        <v>0</v>
      </c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138">
        <f t="shared" si="5"/>
        <v>0</v>
      </c>
      <c r="AL26" s="23"/>
      <c r="AM26" s="23"/>
      <c r="AN26" s="115"/>
      <c r="AO26" s="138">
        <f t="shared" si="6"/>
        <v>0</v>
      </c>
      <c r="AP26" s="83"/>
      <c r="AQ26" s="23"/>
      <c r="AR26" s="23"/>
      <c r="AS26" s="23"/>
      <c r="AT26" s="23"/>
      <c r="AU26" s="5"/>
      <c r="AV26" s="138">
        <f t="shared" si="1"/>
        <v>0</v>
      </c>
      <c r="AW26" s="138">
        <f t="shared" si="2"/>
        <v>0</v>
      </c>
      <c r="AX26" s="16"/>
      <c r="AY26" s="5"/>
      <c r="AZ26" s="139">
        <f t="shared" si="3"/>
        <v>0</v>
      </c>
      <c r="BA26" s="140">
        <f t="shared" si="4"/>
        <v>0</v>
      </c>
      <c r="BB26" s="141" t="e">
        <f t="shared" si="7"/>
        <v>#DIV/0!</v>
      </c>
      <c r="BC26" s="142" t="e">
        <f t="shared" si="8"/>
        <v>#DIV/0!</v>
      </c>
    </row>
    <row r="27" spans="1:55" x14ac:dyDescent="0.2">
      <c r="A27" s="23" t="s">
        <v>78</v>
      </c>
      <c r="B27" s="23" t="s">
        <v>75</v>
      </c>
      <c r="C27" s="23" t="s">
        <v>79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137">
        <f t="shared" si="0"/>
        <v>0</v>
      </c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38">
        <f t="shared" si="5"/>
        <v>0</v>
      </c>
      <c r="AL27" s="23"/>
      <c r="AM27" s="23"/>
      <c r="AN27" s="115"/>
      <c r="AO27" s="138">
        <f t="shared" si="6"/>
        <v>0</v>
      </c>
      <c r="AP27" s="83"/>
      <c r="AQ27" s="23"/>
      <c r="AR27" s="23"/>
      <c r="AS27" s="23"/>
      <c r="AT27" s="23"/>
      <c r="AU27" s="5"/>
      <c r="AV27" s="138">
        <f t="shared" si="1"/>
        <v>0</v>
      </c>
      <c r="AW27" s="138">
        <f t="shared" si="2"/>
        <v>0</v>
      </c>
      <c r="AX27" s="16"/>
      <c r="AY27" s="5"/>
      <c r="AZ27" s="139">
        <f t="shared" si="3"/>
        <v>0</v>
      </c>
      <c r="BA27" s="140">
        <f t="shared" si="4"/>
        <v>0</v>
      </c>
      <c r="BB27" s="141" t="e">
        <f t="shared" si="7"/>
        <v>#DIV/0!</v>
      </c>
      <c r="BC27" s="142" t="e">
        <f t="shared" si="8"/>
        <v>#DIV/0!</v>
      </c>
    </row>
    <row r="28" spans="1:55" x14ac:dyDescent="0.2">
      <c r="A28" s="23" t="s">
        <v>80</v>
      </c>
      <c r="B28" s="23" t="s">
        <v>75</v>
      </c>
      <c r="C28" s="23" t="s">
        <v>79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137">
        <f t="shared" si="0"/>
        <v>0</v>
      </c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38">
        <f t="shared" si="5"/>
        <v>0</v>
      </c>
      <c r="AL28" s="23"/>
      <c r="AM28" s="23"/>
      <c r="AN28" s="115"/>
      <c r="AO28" s="138">
        <f t="shared" si="6"/>
        <v>0</v>
      </c>
      <c r="AP28" s="83"/>
      <c r="AQ28" s="23"/>
      <c r="AR28" s="23"/>
      <c r="AS28" s="23"/>
      <c r="AT28" s="23"/>
      <c r="AU28" s="5"/>
      <c r="AV28" s="138">
        <f t="shared" si="1"/>
        <v>0</v>
      </c>
      <c r="AW28" s="138">
        <f t="shared" si="2"/>
        <v>0</v>
      </c>
      <c r="AX28" s="16"/>
      <c r="AY28" s="5"/>
      <c r="AZ28" s="139">
        <f t="shared" si="3"/>
        <v>0</v>
      </c>
      <c r="BA28" s="140">
        <f t="shared" si="4"/>
        <v>0</v>
      </c>
      <c r="BB28" s="141" t="e">
        <f t="shared" si="7"/>
        <v>#DIV/0!</v>
      </c>
      <c r="BC28" s="142" t="e">
        <f t="shared" si="8"/>
        <v>#DIV/0!</v>
      </c>
    </row>
    <row r="29" spans="1:55" x14ac:dyDescent="0.2">
      <c r="A29" s="23" t="s">
        <v>81</v>
      </c>
      <c r="B29" s="23" t="s">
        <v>75</v>
      </c>
      <c r="C29" s="23" t="s">
        <v>82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137">
        <f t="shared" si="0"/>
        <v>0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138">
        <f t="shared" si="5"/>
        <v>0</v>
      </c>
      <c r="AL29" s="23"/>
      <c r="AM29" s="23"/>
      <c r="AN29" s="115"/>
      <c r="AO29" s="138">
        <f t="shared" si="6"/>
        <v>0</v>
      </c>
      <c r="AP29" s="83"/>
      <c r="AQ29" s="23"/>
      <c r="AR29" s="23"/>
      <c r="AS29" s="23"/>
      <c r="AT29" s="23"/>
      <c r="AU29" s="5"/>
      <c r="AV29" s="138">
        <f t="shared" si="1"/>
        <v>0</v>
      </c>
      <c r="AW29" s="138">
        <f t="shared" si="2"/>
        <v>0</v>
      </c>
      <c r="AX29" s="16"/>
      <c r="AY29" s="5"/>
      <c r="AZ29" s="139">
        <f t="shared" si="3"/>
        <v>0</v>
      </c>
      <c r="BA29" s="140">
        <f t="shared" si="4"/>
        <v>0</v>
      </c>
      <c r="BB29" s="141" t="e">
        <f t="shared" si="7"/>
        <v>#DIV/0!</v>
      </c>
      <c r="BC29" s="142" t="e">
        <f t="shared" si="8"/>
        <v>#DIV/0!</v>
      </c>
    </row>
    <row r="30" spans="1:55" x14ac:dyDescent="0.2">
      <c r="A30" s="23" t="s">
        <v>83</v>
      </c>
      <c r="B30" s="23" t="s">
        <v>75</v>
      </c>
      <c r="C30" s="23" t="s">
        <v>82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137">
        <f t="shared" si="0"/>
        <v>0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138">
        <f t="shared" si="5"/>
        <v>0</v>
      </c>
      <c r="AL30" s="23"/>
      <c r="AM30" s="23"/>
      <c r="AN30" s="115"/>
      <c r="AO30" s="138">
        <f t="shared" si="6"/>
        <v>0</v>
      </c>
      <c r="AP30" s="83"/>
      <c r="AQ30" s="23"/>
      <c r="AR30" s="23"/>
      <c r="AS30" s="23"/>
      <c r="AT30" s="23"/>
      <c r="AU30" s="5"/>
      <c r="AV30" s="138">
        <f t="shared" si="1"/>
        <v>0</v>
      </c>
      <c r="AW30" s="138">
        <f t="shared" si="2"/>
        <v>0</v>
      </c>
      <c r="AX30" s="16"/>
      <c r="AY30" s="5"/>
      <c r="AZ30" s="139">
        <f t="shared" si="3"/>
        <v>0</v>
      </c>
      <c r="BA30" s="140">
        <f t="shared" si="4"/>
        <v>0</v>
      </c>
      <c r="BB30" s="141" t="e">
        <f t="shared" si="7"/>
        <v>#DIV/0!</v>
      </c>
      <c r="BC30" s="142" t="e">
        <f t="shared" si="8"/>
        <v>#DIV/0!</v>
      </c>
    </row>
    <row r="31" spans="1:55" x14ac:dyDescent="0.2">
      <c r="A31" s="23" t="s">
        <v>84</v>
      </c>
      <c r="B31" s="23" t="s">
        <v>75</v>
      </c>
      <c r="C31" s="23" t="s">
        <v>82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137">
        <f t="shared" si="0"/>
        <v>0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138">
        <f t="shared" si="5"/>
        <v>0</v>
      </c>
      <c r="AL31" s="23"/>
      <c r="AM31" s="23"/>
      <c r="AN31" s="115"/>
      <c r="AO31" s="138">
        <f t="shared" si="6"/>
        <v>0</v>
      </c>
      <c r="AP31" s="83"/>
      <c r="AQ31" s="23"/>
      <c r="AR31" s="23"/>
      <c r="AS31" s="23"/>
      <c r="AT31" s="23"/>
      <c r="AU31" s="5"/>
      <c r="AV31" s="138">
        <f t="shared" si="1"/>
        <v>0</v>
      </c>
      <c r="AW31" s="138">
        <f t="shared" si="2"/>
        <v>0</v>
      </c>
      <c r="AX31" s="16"/>
      <c r="AY31" s="5"/>
      <c r="AZ31" s="139">
        <f t="shared" si="3"/>
        <v>0</v>
      </c>
      <c r="BA31" s="140">
        <f t="shared" si="4"/>
        <v>0</v>
      </c>
      <c r="BB31" s="141" t="e">
        <f t="shared" si="7"/>
        <v>#DIV/0!</v>
      </c>
      <c r="BC31" s="142" t="e">
        <f t="shared" si="8"/>
        <v>#DIV/0!</v>
      </c>
    </row>
    <row r="32" spans="1:55" x14ac:dyDescent="0.2">
      <c r="A32" s="23" t="s">
        <v>85</v>
      </c>
      <c r="B32" s="23" t="s">
        <v>75</v>
      </c>
      <c r="C32" s="23" t="s">
        <v>86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137">
        <f t="shared" si="0"/>
        <v>0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138">
        <f t="shared" si="5"/>
        <v>0</v>
      </c>
      <c r="AL32" s="23"/>
      <c r="AM32" s="23"/>
      <c r="AN32" s="115"/>
      <c r="AO32" s="138">
        <f t="shared" si="6"/>
        <v>0</v>
      </c>
      <c r="AP32" s="83"/>
      <c r="AQ32" s="23"/>
      <c r="AR32" s="23"/>
      <c r="AS32" s="23"/>
      <c r="AT32" s="23"/>
      <c r="AU32" s="5"/>
      <c r="AV32" s="138">
        <f t="shared" si="1"/>
        <v>0</v>
      </c>
      <c r="AW32" s="138">
        <f t="shared" si="2"/>
        <v>0</v>
      </c>
      <c r="AX32" s="16"/>
      <c r="AY32" s="5"/>
      <c r="AZ32" s="139">
        <f t="shared" si="3"/>
        <v>0</v>
      </c>
      <c r="BA32" s="140">
        <f t="shared" si="4"/>
        <v>0</v>
      </c>
      <c r="BB32" s="141" t="e">
        <f t="shared" si="7"/>
        <v>#DIV/0!</v>
      </c>
      <c r="BC32" s="142" t="e">
        <f t="shared" si="8"/>
        <v>#DIV/0!</v>
      </c>
    </row>
    <row r="33" spans="1:55" x14ac:dyDescent="0.2">
      <c r="A33" s="23" t="s">
        <v>87</v>
      </c>
      <c r="B33" s="23" t="s">
        <v>75</v>
      </c>
      <c r="C33" s="23" t="s">
        <v>88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137">
        <f t="shared" si="0"/>
        <v>0</v>
      </c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138">
        <f t="shared" si="5"/>
        <v>0</v>
      </c>
      <c r="AL33" s="23"/>
      <c r="AM33" s="23"/>
      <c r="AN33" s="115"/>
      <c r="AO33" s="138">
        <f t="shared" si="6"/>
        <v>0</v>
      </c>
      <c r="AP33" s="83"/>
      <c r="AQ33" s="23"/>
      <c r="AR33" s="23"/>
      <c r="AS33" s="23"/>
      <c r="AT33" s="23"/>
      <c r="AU33" s="5"/>
      <c r="AV33" s="138">
        <f t="shared" si="1"/>
        <v>0</v>
      </c>
      <c r="AW33" s="138">
        <f t="shared" si="2"/>
        <v>0</v>
      </c>
      <c r="AX33" s="16"/>
      <c r="AY33" s="5"/>
      <c r="AZ33" s="139">
        <f t="shared" si="3"/>
        <v>0</v>
      </c>
      <c r="BA33" s="140">
        <f t="shared" si="4"/>
        <v>0</v>
      </c>
      <c r="BB33" s="141" t="e">
        <f t="shared" si="7"/>
        <v>#DIV/0!</v>
      </c>
      <c r="BC33" s="142" t="e">
        <f t="shared" si="8"/>
        <v>#DIV/0!</v>
      </c>
    </row>
    <row r="34" spans="1:55" x14ac:dyDescent="0.2">
      <c r="A34" s="23" t="s">
        <v>89</v>
      </c>
      <c r="B34" s="23" t="s">
        <v>75</v>
      </c>
      <c r="C34" s="23" t="s">
        <v>88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137">
        <f t="shared" si="0"/>
        <v>0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138">
        <f t="shared" si="5"/>
        <v>0</v>
      </c>
      <c r="AL34" s="23"/>
      <c r="AM34" s="23"/>
      <c r="AN34" s="115"/>
      <c r="AO34" s="138">
        <f t="shared" si="6"/>
        <v>0</v>
      </c>
      <c r="AP34" s="83"/>
      <c r="AQ34" s="23"/>
      <c r="AR34" s="23"/>
      <c r="AS34" s="23"/>
      <c r="AT34" s="23"/>
      <c r="AU34" s="5"/>
      <c r="AV34" s="138">
        <f t="shared" si="1"/>
        <v>0</v>
      </c>
      <c r="AW34" s="138">
        <f t="shared" si="2"/>
        <v>0</v>
      </c>
      <c r="AX34" s="16"/>
      <c r="AY34" s="5"/>
      <c r="AZ34" s="139">
        <f t="shared" si="3"/>
        <v>0</v>
      </c>
      <c r="BA34" s="140">
        <f t="shared" si="4"/>
        <v>0</v>
      </c>
      <c r="BB34" s="141" t="e">
        <f t="shared" si="7"/>
        <v>#DIV/0!</v>
      </c>
      <c r="BC34" s="142" t="e">
        <f t="shared" si="8"/>
        <v>#DIV/0!</v>
      </c>
    </row>
    <row r="35" spans="1:55" x14ac:dyDescent="0.2">
      <c r="A35" s="23" t="s">
        <v>90</v>
      </c>
      <c r="B35" s="23" t="s">
        <v>75</v>
      </c>
      <c r="C35" s="23" t="s">
        <v>86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137">
        <f t="shared" si="0"/>
        <v>0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138">
        <f t="shared" si="5"/>
        <v>0</v>
      </c>
      <c r="AL35" s="23"/>
      <c r="AM35" s="23"/>
      <c r="AN35" s="115"/>
      <c r="AO35" s="138">
        <f t="shared" si="6"/>
        <v>0</v>
      </c>
      <c r="AP35" s="83"/>
      <c r="AQ35" s="23"/>
      <c r="AR35" s="23"/>
      <c r="AS35" s="23"/>
      <c r="AT35" s="23"/>
      <c r="AU35" s="5"/>
      <c r="AV35" s="138">
        <f t="shared" ref="AV35:AV66" si="9">SUM(AP35:AT35)+SUM(U35:AB35)</f>
        <v>0</v>
      </c>
      <c r="AW35" s="138">
        <f t="shared" ref="AW35:AW66" si="10">T35+AK35+AO35</f>
        <v>0</v>
      </c>
      <c r="AX35" s="16"/>
      <c r="AY35" s="5"/>
      <c r="AZ35" s="139">
        <f t="shared" si="3"/>
        <v>0</v>
      </c>
      <c r="BA35" s="140">
        <f t="shared" si="4"/>
        <v>0</v>
      </c>
      <c r="BB35" s="141" t="e">
        <f t="shared" si="7"/>
        <v>#DIV/0!</v>
      </c>
      <c r="BC35" s="142" t="e">
        <f t="shared" si="8"/>
        <v>#DIV/0!</v>
      </c>
    </row>
    <row r="36" spans="1:55" x14ac:dyDescent="0.2">
      <c r="A36" s="23" t="s">
        <v>91</v>
      </c>
      <c r="B36" s="23" t="s">
        <v>75</v>
      </c>
      <c r="C36" s="23" t="s">
        <v>92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137">
        <f t="shared" si="0"/>
        <v>0</v>
      </c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138">
        <f t="shared" si="5"/>
        <v>0</v>
      </c>
      <c r="AL36" s="23"/>
      <c r="AM36" s="23"/>
      <c r="AN36" s="115"/>
      <c r="AO36" s="138">
        <f t="shared" si="6"/>
        <v>0</v>
      </c>
      <c r="AP36" s="83"/>
      <c r="AQ36" s="23"/>
      <c r="AR36" s="23"/>
      <c r="AS36" s="23"/>
      <c r="AT36" s="23"/>
      <c r="AU36" s="5"/>
      <c r="AV36" s="138">
        <f t="shared" si="9"/>
        <v>0</v>
      </c>
      <c r="AW36" s="138">
        <f t="shared" si="10"/>
        <v>0</v>
      </c>
      <c r="AX36" s="16"/>
      <c r="AY36" s="5"/>
      <c r="AZ36" s="139">
        <f t="shared" si="3"/>
        <v>0</v>
      </c>
      <c r="BA36" s="140">
        <f t="shared" si="4"/>
        <v>0</v>
      </c>
      <c r="BB36" s="141" t="e">
        <f t="shared" si="7"/>
        <v>#DIV/0!</v>
      </c>
      <c r="BC36" s="142" t="e">
        <f t="shared" si="8"/>
        <v>#DIV/0!</v>
      </c>
    </row>
    <row r="37" spans="1:55" x14ac:dyDescent="0.2">
      <c r="A37" s="23" t="s">
        <v>93</v>
      </c>
      <c r="B37" s="23" t="s">
        <v>75</v>
      </c>
      <c r="C37" s="23" t="s">
        <v>92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137">
        <f t="shared" si="0"/>
        <v>0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138">
        <f t="shared" si="5"/>
        <v>0</v>
      </c>
      <c r="AL37" s="23"/>
      <c r="AM37" s="23"/>
      <c r="AN37" s="115"/>
      <c r="AO37" s="138">
        <f t="shared" si="6"/>
        <v>0</v>
      </c>
      <c r="AP37" s="83"/>
      <c r="AQ37" s="23"/>
      <c r="AR37" s="23"/>
      <c r="AS37" s="23"/>
      <c r="AT37" s="23"/>
      <c r="AU37" s="5"/>
      <c r="AV37" s="138">
        <f t="shared" si="9"/>
        <v>0</v>
      </c>
      <c r="AW37" s="138">
        <f t="shared" si="10"/>
        <v>0</v>
      </c>
      <c r="AX37" s="16"/>
      <c r="AY37" s="5"/>
      <c r="AZ37" s="139">
        <f t="shared" si="3"/>
        <v>0</v>
      </c>
      <c r="BA37" s="140">
        <f t="shared" si="4"/>
        <v>0</v>
      </c>
      <c r="BB37" s="141" t="e">
        <f t="shared" si="7"/>
        <v>#DIV/0!</v>
      </c>
      <c r="BC37" s="142" t="e">
        <f t="shared" si="8"/>
        <v>#DIV/0!</v>
      </c>
    </row>
    <row r="38" spans="1:55" x14ac:dyDescent="0.2">
      <c r="A38" s="23" t="s">
        <v>94</v>
      </c>
      <c r="B38" s="23" t="s">
        <v>75</v>
      </c>
      <c r="C38" s="23" t="s">
        <v>92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137">
        <f t="shared" si="0"/>
        <v>0</v>
      </c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138">
        <f t="shared" si="5"/>
        <v>0</v>
      </c>
      <c r="AL38" s="23"/>
      <c r="AM38" s="23"/>
      <c r="AN38" s="115"/>
      <c r="AO38" s="138">
        <f t="shared" si="6"/>
        <v>0</v>
      </c>
      <c r="AP38" s="83"/>
      <c r="AQ38" s="23"/>
      <c r="AR38" s="23"/>
      <c r="AS38" s="23"/>
      <c r="AT38" s="23"/>
      <c r="AU38" s="5"/>
      <c r="AV38" s="138">
        <f t="shared" si="9"/>
        <v>0</v>
      </c>
      <c r="AW38" s="138">
        <f t="shared" si="10"/>
        <v>0</v>
      </c>
      <c r="AX38" s="16"/>
      <c r="AY38" s="5"/>
      <c r="AZ38" s="139">
        <f t="shared" si="3"/>
        <v>0</v>
      </c>
      <c r="BA38" s="140">
        <f t="shared" si="4"/>
        <v>0</v>
      </c>
      <c r="BB38" s="141" t="e">
        <f t="shared" si="7"/>
        <v>#DIV/0!</v>
      </c>
      <c r="BC38" s="142" t="e">
        <f t="shared" si="8"/>
        <v>#DIV/0!</v>
      </c>
    </row>
    <row r="39" spans="1:55" x14ac:dyDescent="0.2">
      <c r="A39" s="23" t="s">
        <v>95</v>
      </c>
      <c r="B39" s="23" t="s">
        <v>75</v>
      </c>
      <c r="C39" s="23" t="s">
        <v>79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137">
        <f t="shared" si="0"/>
        <v>0</v>
      </c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138">
        <f t="shared" si="5"/>
        <v>0</v>
      </c>
      <c r="AL39" s="23"/>
      <c r="AM39" s="23"/>
      <c r="AN39" s="115"/>
      <c r="AO39" s="138">
        <f t="shared" si="6"/>
        <v>0</v>
      </c>
      <c r="AP39" s="83"/>
      <c r="AQ39" s="23"/>
      <c r="AR39" s="23"/>
      <c r="AS39" s="23"/>
      <c r="AT39" s="23"/>
      <c r="AU39" s="5"/>
      <c r="AV39" s="138">
        <f t="shared" si="9"/>
        <v>0</v>
      </c>
      <c r="AW39" s="138">
        <f t="shared" si="10"/>
        <v>0</v>
      </c>
      <c r="AX39" s="16"/>
      <c r="AY39" s="5"/>
      <c r="AZ39" s="139">
        <f t="shared" si="3"/>
        <v>0</v>
      </c>
      <c r="BA39" s="140">
        <f t="shared" si="4"/>
        <v>0</v>
      </c>
      <c r="BB39" s="141" t="e">
        <f t="shared" si="7"/>
        <v>#DIV/0!</v>
      </c>
      <c r="BC39" s="142" t="e">
        <f t="shared" si="8"/>
        <v>#DIV/0!</v>
      </c>
    </row>
    <row r="40" spans="1:55" x14ac:dyDescent="0.2">
      <c r="A40" s="23" t="s">
        <v>96</v>
      </c>
      <c r="B40" s="23" t="s">
        <v>75</v>
      </c>
      <c r="C40" s="23" t="s">
        <v>76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137">
        <f t="shared" si="0"/>
        <v>0</v>
      </c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138">
        <f t="shared" si="5"/>
        <v>0</v>
      </c>
      <c r="AL40" s="23"/>
      <c r="AM40" s="23"/>
      <c r="AN40" s="115"/>
      <c r="AO40" s="138">
        <f t="shared" si="6"/>
        <v>0</v>
      </c>
      <c r="AP40" s="83"/>
      <c r="AQ40" s="23"/>
      <c r="AR40" s="23"/>
      <c r="AS40" s="23"/>
      <c r="AT40" s="23"/>
      <c r="AU40" s="5"/>
      <c r="AV40" s="138">
        <f t="shared" si="9"/>
        <v>0</v>
      </c>
      <c r="AW40" s="138">
        <f t="shared" si="10"/>
        <v>0</v>
      </c>
      <c r="AX40" s="16"/>
      <c r="AY40" s="5"/>
      <c r="AZ40" s="139">
        <f t="shared" si="3"/>
        <v>0</v>
      </c>
      <c r="BA40" s="140">
        <f t="shared" si="4"/>
        <v>0</v>
      </c>
      <c r="BB40" s="141" t="e">
        <f t="shared" si="7"/>
        <v>#DIV/0!</v>
      </c>
      <c r="BC40" s="142" t="e">
        <f t="shared" si="8"/>
        <v>#DIV/0!</v>
      </c>
    </row>
    <row r="41" spans="1:55" x14ac:dyDescent="0.2">
      <c r="A41" s="23" t="s">
        <v>97</v>
      </c>
      <c r="B41" s="23" t="s">
        <v>75</v>
      </c>
      <c r="C41" s="23" t="s">
        <v>76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137">
        <f t="shared" si="0"/>
        <v>0</v>
      </c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138">
        <f t="shared" si="5"/>
        <v>0</v>
      </c>
      <c r="AL41" s="23"/>
      <c r="AM41" s="23"/>
      <c r="AN41" s="115"/>
      <c r="AO41" s="138">
        <f t="shared" si="6"/>
        <v>0</v>
      </c>
      <c r="AP41" s="83"/>
      <c r="AQ41" s="23"/>
      <c r="AR41" s="23"/>
      <c r="AS41" s="23"/>
      <c r="AT41" s="23"/>
      <c r="AU41" s="5"/>
      <c r="AV41" s="138">
        <f t="shared" si="9"/>
        <v>0</v>
      </c>
      <c r="AW41" s="138">
        <f t="shared" si="10"/>
        <v>0</v>
      </c>
      <c r="AX41" s="16"/>
      <c r="AY41" s="5"/>
      <c r="AZ41" s="139">
        <f t="shared" si="3"/>
        <v>0</v>
      </c>
      <c r="BA41" s="140">
        <f t="shared" si="4"/>
        <v>0</v>
      </c>
      <c r="BB41" s="141" t="e">
        <f t="shared" si="7"/>
        <v>#DIV/0!</v>
      </c>
      <c r="BC41" s="142" t="e">
        <f t="shared" si="8"/>
        <v>#DIV/0!</v>
      </c>
    </row>
    <row r="42" spans="1:55" x14ac:dyDescent="0.2">
      <c r="A42" s="23" t="s">
        <v>98</v>
      </c>
      <c r="B42" s="23" t="s">
        <v>75</v>
      </c>
      <c r="C42" s="23" t="s">
        <v>99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137">
        <f t="shared" si="0"/>
        <v>0</v>
      </c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138">
        <f t="shared" si="5"/>
        <v>0</v>
      </c>
      <c r="AL42" s="23"/>
      <c r="AM42" s="23"/>
      <c r="AN42" s="115"/>
      <c r="AO42" s="138">
        <f t="shared" si="6"/>
        <v>0</v>
      </c>
      <c r="AP42" s="83"/>
      <c r="AQ42" s="23"/>
      <c r="AR42" s="23"/>
      <c r="AS42" s="23"/>
      <c r="AT42" s="23"/>
      <c r="AU42" s="5"/>
      <c r="AV42" s="138">
        <f t="shared" si="9"/>
        <v>0</v>
      </c>
      <c r="AW42" s="138">
        <f t="shared" si="10"/>
        <v>0</v>
      </c>
      <c r="AX42" s="16"/>
      <c r="AY42" s="5"/>
      <c r="AZ42" s="139">
        <f t="shared" si="3"/>
        <v>0</v>
      </c>
      <c r="BA42" s="140">
        <f t="shared" si="4"/>
        <v>0</v>
      </c>
      <c r="BB42" s="141" t="e">
        <f t="shared" si="7"/>
        <v>#DIV/0!</v>
      </c>
      <c r="BC42" s="142" t="e">
        <f t="shared" si="8"/>
        <v>#DIV/0!</v>
      </c>
    </row>
    <row r="43" spans="1:55" x14ac:dyDescent="0.2">
      <c r="A43" s="23" t="s">
        <v>100</v>
      </c>
      <c r="B43" s="23" t="s">
        <v>75</v>
      </c>
      <c r="C43" s="23" t="s">
        <v>101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137">
        <f t="shared" si="0"/>
        <v>0</v>
      </c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138">
        <f t="shared" si="5"/>
        <v>0</v>
      </c>
      <c r="AL43" s="23"/>
      <c r="AM43" s="23"/>
      <c r="AN43" s="115"/>
      <c r="AO43" s="138">
        <f t="shared" si="6"/>
        <v>0</v>
      </c>
      <c r="AP43" s="83"/>
      <c r="AQ43" s="23"/>
      <c r="AR43" s="23"/>
      <c r="AS43" s="23"/>
      <c r="AT43" s="23"/>
      <c r="AU43" s="5"/>
      <c r="AV43" s="138">
        <f t="shared" si="9"/>
        <v>0</v>
      </c>
      <c r="AW43" s="138">
        <f t="shared" si="10"/>
        <v>0</v>
      </c>
      <c r="AX43" s="16"/>
      <c r="AY43" s="5"/>
      <c r="AZ43" s="139">
        <f t="shared" si="3"/>
        <v>0</v>
      </c>
      <c r="BA43" s="140">
        <f t="shared" si="4"/>
        <v>0</v>
      </c>
      <c r="BB43" s="141" t="e">
        <f t="shared" si="7"/>
        <v>#DIV/0!</v>
      </c>
      <c r="BC43" s="142" t="e">
        <f t="shared" si="8"/>
        <v>#DIV/0!</v>
      </c>
    </row>
    <row r="44" spans="1:55" x14ac:dyDescent="0.2">
      <c r="A44" s="23" t="s">
        <v>102</v>
      </c>
      <c r="B44" s="23" t="s">
        <v>75</v>
      </c>
      <c r="C44" s="23" t="s">
        <v>99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137">
        <f t="shared" si="0"/>
        <v>0</v>
      </c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138">
        <f t="shared" si="5"/>
        <v>0</v>
      </c>
      <c r="AL44" s="23"/>
      <c r="AM44" s="23"/>
      <c r="AN44" s="115"/>
      <c r="AO44" s="138">
        <f t="shared" si="6"/>
        <v>0</v>
      </c>
      <c r="AP44" s="83"/>
      <c r="AQ44" s="23"/>
      <c r="AR44" s="23"/>
      <c r="AS44" s="23"/>
      <c r="AT44" s="23"/>
      <c r="AU44" s="5"/>
      <c r="AV44" s="138">
        <f t="shared" si="9"/>
        <v>0</v>
      </c>
      <c r="AW44" s="138">
        <f t="shared" si="10"/>
        <v>0</v>
      </c>
      <c r="AX44" s="16"/>
      <c r="AY44" s="5"/>
      <c r="AZ44" s="139">
        <f t="shared" si="3"/>
        <v>0</v>
      </c>
      <c r="BA44" s="140">
        <f t="shared" si="4"/>
        <v>0</v>
      </c>
      <c r="BB44" s="141" t="e">
        <f t="shared" si="7"/>
        <v>#DIV/0!</v>
      </c>
      <c r="BC44" s="142" t="e">
        <f t="shared" si="8"/>
        <v>#DIV/0!</v>
      </c>
    </row>
    <row r="45" spans="1:55" x14ac:dyDescent="0.2">
      <c r="A45" s="23" t="s">
        <v>103</v>
      </c>
      <c r="B45" s="23" t="s">
        <v>75</v>
      </c>
      <c r="C45" s="23" t="s">
        <v>101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137">
        <f t="shared" si="0"/>
        <v>0</v>
      </c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138">
        <f t="shared" si="5"/>
        <v>0</v>
      </c>
      <c r="AL45" s="23"/>
      <c r="AM45" s="23"/>
      <c r="AN45" s="115"/>
      <c r="AO45" s="138">
        <f t="shared" si="6"/>
        <v>0</v>
      </c>
      <c r="AP45" s="83"/>
      <c r="AQ45" s="23"/>
      <c r="AR45" s="23"/>
      <c r="AS45" s="23"/>
      <c r="AT45" s="23"/>
      <c r="AU45" s="5"/>
      <c r="AV45" s="138">
        <f t="shared" si="9"/>
        <v>0</v>
      </c>
      <c r="AW45" s="138">
        <f t="shared" si="10"/>
        <v>0</v>
      </c>
      <c r="AX45" s="16"/>
      <c r="AY45" s="5"/>
      <c r="AZ45" s="139">
        <f t="shared" si="3"/>
        <v>0</v>
      </c>
      <c r="BA45" s="140">
        <f t="shared" si="4"/>
        <v>0</v>
      </c>
      <c r="BB45" s="141" t="e">
        <f t="shared" si="7"/>
        <v>#DIV/0!</v>
      </c>
      <c r="BC45" s="142" t="e">
        <f t="shared" si="8"/>
        <v>#DIV/0!</v>
      </c>
    </row>
    <row r="46" spans="1:55" x14ac:dyDescent="0.2">
      <c r="A46" s="23" t="s">
        <v>104</v>
      </c>
      <c r="B46" s="23" t="s">
        <v>75</v>
      </c>
      <c r="C46" s="23" t="s">
        <v>101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137">
        <f t="shared" si="0"/>
        <v>0</v>
      </c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138">
        <f t="shared" si="5"/>
        <v>0</v>
      </c>
      <c r="AL46" s="23"/>
      <c r="AM46" s="23"/>
      <c r="AN46" s="115"/>
      <c r="AO46" s="138">
        <f t="shared" si="6"/>
        <v>0</v>
      </c>
      <c r="AP46" s="83"/>
      <c r="AQ46" s="23"/>
      <c r="AR46" s="23"/>
      <c r="AS46" s="23"/>
      <c r="AT46" s="23"/>
      <c r="AU46" s="5"/>
      <c r="AV46" s="138">
        <f t="shared" si="9"/>
        <v>0</v>
      </c>
      <c r="AW46" s="138">
        <f t="shared" si="10"/>
        <v>0</v>
      </c>
      <c r="AX46" s="16"/>
      <c r="AY46" s="5"/>
      <c r="AZ46" s="139">
        <f t="shared" si="3"/>
        <v>0</v>
      </c>
      <c r="BA46" s="140">
        <f t="shared" si="4"/>
        <v>0</v>
      </c>
      <c r="BB46" s="141" t="e">
        <f t="shared" si="7"/>
        <v>#DIV/0!</v>
      </c>
      <c r="BC46" s="142" t="e">
        <f t="shared" si="8"/>
        <v>#DIV/0!</v>
      </c>
    </row>
    <row r="47" spans="1:55" x14ac:dyDescent="0.2">
      <c r="A47" s="23" t="s">
        <v>105</v>
      </c>
      <c r="B47" s="23" t="s">
        <v>75</v>
      </c>
      <c r="C47" s="23" t="s">
        <v>101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137">
        <f t="shared" si="0"/>
        <v>0</v>
      </c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138">
        <f t="shared" si="5"/>
        <v>0</v>
      </c>
      <c r="AL47" s="23"/>
      <c r="AM47" s="23"/>
      <c r="AN47" s="115"/>
      <c r="AO47" s="138">
        <f t="shared" si="6"/>
        <v>0</v>
      </c>
      <c r="AP47" s="83"/>
      <c r="AQ47" s="23"/>
      <c r="AR47" s="23"/>
      <c r="AS47" s="23"/>
      <c r="AT47" s="23"/>
      <c r="AU47" s="5"/>
      <c r="AV47" s="138">
        <f t="shared" si="9"/>
        <v>0</v>
      </c>
      <c r="AW47" s="138">
        <f t="shared" si="10"/>
        <v>0</v>
      </c>
      <c r="AX47" s="16"/>
      <c r="AY47" s="5"/>
      <c r="AZ47" s="139">
        <f t="shared" si="3"/>
        <v>0</v>
      </c>
      <c r="BA47" s="140">
        <f t="shared" si="4"/>
        <v>0</v>
      </c>
      <c r="BB47" s="141" t="e">
        <f t="shared" si="7"/>
        <v>#DIV/0!</v>
      </c>
      <c r="BC47" s="142" t="e">
        <f t="shared" si="8"/>
        <v>#DIV/0!</v>
      </c>
    </row>
    <row r="48" spans="1:55" x14ac:dyDescent="0.2">
      <c r="A48" s="144" t="s">
        <v>135</v>
      </c>
      <c r="B48" s="144" t="s">
        <v>107</v>
      </c>
      <c r="C48" s="144" t="s">
        <v>132</v>
      </c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37">
        <f t="shared" si="0"/>
        <v>0</v>
      </c>
      <c r="U48" s="145"/>
      <c r="V48" s="145"/>
      <c r="W48" s="145"/>
      <c r="X48" s="145"/>
      <c r="Y48" s="145"/>
      <c r="Z48" s="145"/>
      <c r="AA48" s="145"/>
      <c r="AB48" s="145"/>
      <c r="AC48" s="146"/>
      <c r="AD48" s="146"/>
      <c r="AE48" s="146"/>
      <c r="AF48" s="146"/>
      <c r="AG48" s="146"/>
      <c r="AH48" s="146"/>
      <c r="AI48" s="146"/>
      <c r="AJ48" s="146"/>
      <c r="AK48" s="138">
        <f t="shared" si="5"/>
        <v>0</v>
      </c>
      <c r="AL48" s="145"/>
      <c r="AM48" s="145"/>
      <c r="AN48" s="115"/>
      <c r="AO48" s="138">
        <f t="shared" si="6"/>
        <v>0</v>
      </c>
      <c r="AP48" s="83"/>
      <c r="AQ48" s="145"/>
      <c r="AR48" s="145"/>
      <c r="AS48" s="145"/>
      <c r="AT48" s="145"/>
      <c r="AU48" s="5"/>
      <c r="AV48" s="138">
        <f t="shared" si="9"/>
        <v>0</v>
      </c>
      <c r="AW48" s="138">
        <f t="shared" si="10"/>
        <v>0</v>
      </c>
      <c r="AX48" s="16"/>
      <c r="AY48" s="5"/>
      <c r="AZ48" s="139">
        <f t="shared" si="3"/>
        <v>0</v>
      </c>
      <c r="BA48" s="140">
        <f t="shared" si="4"/>
        <v>0</v>
      </c>
      <c r="BB48" s="141" t="e">
        <f t="shared" si="7"/>
        <v>#DIV/0!</v>
      </c>
      <c r="BC48" s="142" t="e">
        <f t="shared" si="8"/>
        <v>#DIV/0!</v>
      </c>
    </row>
    <row r="49" spans="1:55" x14ac:dyDescent="0.2">
      <c r="A49" s="144" t="s">
        <v>134</v>
      </c>
      <c r="B49" s="144" t="s">
        <v>107</v>
      </c>
      <c r="C49" s="144" t="s">
        <v>132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37">
        <f t="shared" si="0"/>
        <v>0</v>
      </c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38">
        <f t="shared" si="5"/>
        <v>0</v>
      </c>
      <c r="AL49" s="144"/>
      <c r="AM49" s="144"/>
      <c r="AN49" s="115"/>
      <c r="AO49" s="138">
        <f t="shared" si="6"/>
        <v>0</v>
      </c>
      <c r="AP49" s="83"/>
      <c r="AQ49" s="144"/>
      <c r="AR49" s="144"/>
      <c r="AS49" s="144"/>
      <c r="AT49" s="144"/>
      <c r="AU49" s="5"/>
      <c r="AV49" s="138">
        <f t="shared" si="9"/>
        <v>0</v>
      </c>
      <c r="AW49" s="138">
        <f t="shared" si="10"/>
        <v>0</v>
      </c>
      <c r="AX49" s="16"/>
      <c r="AY49" s="5"/>
      <c r="AZ49" s="139">
        <f t="shared" si="3"/>
        <v>0</v>
      </c>
      <c r="BA49" s="140">
        <f t="shared" si="4"/>
        <v>0</v>
      </c>
      <c r="BB49" s="141" t="e">
        <f t="shared" si="7"/>
        <v>#DIV/0!</v>
      </c>
      <c r="BC49" s="142" t="e">
        <f t="shared" si="8"/>
        <v>#DIV/0!</v>
      </c>
    </row>
    <row r="50" spans="1:55" x14ac:dyDescent="0.2">
      <c r="A50" s="144" t="s">
        <v>133</v>
      </c>
      <c r="B50" s="144" t="s">
        <v>107</v>
      </c>
      <c r="C50" s="144" t="s">
        <v>132</v>
      </c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37">
        <f t="shared" si="0"/>
        <v>0</v>
      </c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38">
        <f t="shared" si="5"/>
        <v>0</v>
      </c>
      <c r="AL50" s="144"/>
      <c r="AM50" s="144"/>
      <c r="AN50" s="115"/>
      <c r="AO50" s="138">
        <f t="shared" si="6"/>
        <v>0</v>
      </c>
      <c r="AP50" s="83"/>
      <c r="AQ50" s="144"/>
      <c r="AR50" s="144"/>
      <c r="AS50" s="144"/>
      <c r="AT50" s="144"/>
      <c r="AU50" s="5"/>
      <c r="AV50" s="138">
        <f t="shared" si="9"/>
        <v>0</v>
      </c>
      <c r="AW50" s="138">
        <f t="shared" si="10"/>
        <v>0</v>
      </c>
      <c r="AX50" s="16"/>
      <c r="AY50" s="5"/>
      <c r="AZ50" s="139">
        <f t="shared" si="3"/>
        <v>0</v>
      </c>
      <c r="BA50" s="140">
        <f t="shared" si="4"/>
        <v>0</v>
      </c>
      <c r="BB50" s="141" t="e">
        <f t="shared" si="7"/>
        <v>#DIV/0!</v>
      </c>
      <c r="BC50" s="142" t="e">
        <f t="shared" si="8"/>
        <v>#DIV/0!</v>
      </c>
    </row>
    <row r="51" spans="1:55" x14ac:dyDescent="0.2">
      <c r="A51" s="144" t="s">
        <v>131</v>
      </c>
      <c r="B51" s="144" t="s">
        <v>107</v>
      </c>
      <c r="C51" s="144" t="s">
        <v>128</v>
      </c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37">
        <f t="shared" si="0"/>
        <v>0</v>
      </c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38">
        <f t="shared" si="5"/>
        <v>0</v>
      </c>
      <c r="AL51" s="144"/>
      <c r="AM51" s="144"/>
      <c r="AN51" s="115"/>
      <c r="AO51" s="138">
        <f t="shared" si="6"/>
        <v>0</v>
      </c>
      <c r="AP51" s="83"/>
      <c r="AQ51" s="144"/>
      <c r="AR51" s="144"/>
      <c r="AS51" s="144"/>
      <c r="AT51" s="144"/>
      <c r="AU51" s="5"/>
      <c r="AV51" s="138">
        <f t="shared" si="9"/>
        <v>0</v>
      </c>
      <c r="AW51" s="138">
        <f t="shared" si="10"/>
        <v>0</v>
      </c>
      <c r="AX51" s="16"/>
      <c r="AY51" s="5"/>
      <c r="AZ51" s="139">
        <f t="shared" si="3"/>
        <v>0</v>
      </c>
      <c r="BA51" s="140">
        <f t="shared" si="4"/>
        <v>0</v>
      </c>
      <c r="BB51" s="141" t="e">
        <f t="shared" si="7"/>
        <v>#DIV/0!</v>
      </c>
      <c r="BC51" s="142" t="e">
        <f t="shared" si="8"/>
        <v>#DIV/0!</v>
      </c>
    </row>
    <row r="52" spans="1:55" x14ac:dyDescent="0.2">
      <c r="A52" s="144" t="s">
        <v>130</v>
      </c>
      <c r="B52" s="144" t="s">
        <v>107</v>
      </c>
      <c r="C52" s="144" t="s">
        <v>128</v>
      </c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37">
        <f t="shared" si="0"/>
        <v>0</v>
      </c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38">
        <f t="shared" si="5"/>
        <v>0</v>
      </c>
      <c r="AL52" s="144"/>
      <c r="AM52" s="144"/>
      <c r="AN52" s="115"/>
      <c r="AO52" s="138">
        <f t="shared" si="6"/>
        <v>0</v>
      </c>
      <c r="AP52" s="83"/>
      <c r="AQ52" s="144"/>
      <c r="AR52" s="144"/>
      <c r="AS52" s="144"/>
      <c r="AT52" s="144"/>
      <c r="AU52" s="5"/>
      <c r="AV52" s="138">
        <f t="shared" si="9"/>
        <v>0</v>
      </c>
      <c r="AW52" s="138">
        <f t="shared" si="10"/>
        <v>0</v>
      </c>
      <c r="AX52" s="16"/>
      <c r="AY52" s="5"/>
      <c r="AZ52" s="139">
        <f t="shared" si="3"/>
        <v>0</v>
      </c>
      <c r="BA52" s="140">
        <f t="shared" si="4"/>
        <v>0</v>
      </c>
      <c r="BB52" s="141" t="e">
        <f t="shared" si="7"/>
        <v>#DIV/0!</v>
      </c>
      <c r="BC52" s="142" t="e">
        <f t="shared" si="8"/>
        <v>#DIV/0!</v>
      </c>
    </row>
    <row r="53" spans="1:55" x14ac:dyDescent="0.2">
      <c r="A53" s="144" t="s">
        <v>129</v>
      </c>
      <c r="B53" s="144" t="s">
        <v>107</v>
      </c>
      <c r="C53" s="144" t="s">
        <v>128</v>
      </c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37">
        <f t="shared" si="0"/>
        <v>0</v>
      </c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38">
        <f t="shared" si="5"/>
        <v>0</v>
      </c>
      <c r="AL53" s="144"/>
      <c r="AM53" s="144"/>
      <c r="AN53" s="115"/>
      <c r="AO53" s="138">
        <f t="shared" si="6"/>
        <v>0</v>
      </c>
      <c r="AP53" s="83"/>
      <c r="AQ53" s="144"/>
      <c r="AR53" s="144"/>
      <c r="AS53" s="144"/>
      <c r="AT53" s="144"/>
      <c r="AU53" s="5"/>
      <c r="AV53" s="138">
        <f t="shared" si="9"/>
        <v>0</v>
      </c>
      <c r="AW53" s="138">
        <f t="shared" si="10"/>
        <v>0</v>
      </c>
      <c r="AX53" s="16"/>
      <c r="AY53" s="5"/>
      <c r="AZ53" s="139">
        <f t="shared" si="3"/>
        <v>0</v>
      </c>
      <c r="BA53" s="140">
        <f t="shared" si="4"/>
        <v>0</v>
      </c>
      <c r="BB53" s="141" t="e">
        <f t="shared" si="7"/>
        <v>#DIV/0!</v>
      </c>
      <c r="BC53" s="142" t="e">
        <f t="shared" si="8"/>
        <v>#DIV/0!</v>
      </c>
    </row>
    <row r="54" spans="1:55" x14ac:dyDescent="0.2">
      <c r="A54" s="144" t="s">
        <v>127</v>
      </c>
      <c r="B54" s="144" t="s">
        <v>107</v>
      </c>
      <c r="C54" s="144" t="s">
        <v>107</v>
      </c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37">
        <f t="shared" si="0"/>
        <v>0</v>
      </c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38">
        <f t="shared" si="5"/>
        <v>0</v>
      </c>
      <c r="AL54" s="144"/>
      <c r="AM54" s="144"/>
      <c r="AN54" s="115"/>
      <c r="AO54" s="138">
        <f t="shared" si="6"/>
        <v>0</v>
      </c>
      <c r="AP54" s="83"/>
      <c r="AQ54" s="144"/>
      <c r="AR54" s="144"/>
      <c r="AS54" s="144"/>
      <c r="AT54" s="144"/>
      <c r="AU54" s="5"/>
      <c r="AV54" s="138">
        <f t="shared" si="9"/>
        <v>0</v>
      </c>
      <c r="AW54" s="138">
        <f t="shared" si="10"/>
        <v>0</v>
      </c>
      <c r="AX54" s="16"/>
      <c r="AY54" s="5"/>
      <c r="AZ54" s="139">
        <f t="shared" si="3"/>
        <v>0</v>
      </c>
      <c r="BA54" s="140">
        <f t="shared" si="4"/>
        <v>0</v>
      </c>
      <c r="BB54" s="141" t="e">
        <f t="shared" si="7"/>
        <v>#DIV/0!</v>
      </c>
      <c r="BC54" s="142" t="e">
        <f t="shared" si="8"/>
        <v>#DIV/0!</v>
      </c>
    </row>
    <row r="55" spans="1:55" x14ac:dyDescent="0.2">
      <c r="A55" s="144" t="s">
        <v>126</v>
      </c>
      <c r="B55" s="144" t="s">
        <v>107</v>
      </c>
      <c r="C55" s="144" t="s">
        <v>107</v>
      </c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37">
        <f t="shared" si="0"/>
        <v>0</v>
      </c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38">
        <f t="shared" si="5"/>
        <v>0</v>
      </c>
      <c r="AL55" s="144"/>
      <c r="AM55" s="144"/>
      <c r="AN55" s="115"/>
      <c r="AO55" s="138">
        <f t="shared" si="6"/>
        <v>0</v>
      </c>
      <c r="AP55" s="83"/>
      <c r="AQ55" s="144"/>
      <c r="AR55" s="144"/>
      <c r="AS55" s="144"/>
      <c r="AT55" s="144"/>
      <c r="AU55" s="5"/>
      <c r="AV55" s="138">
        <f t="shared" si="9"/>
        <v>0</v>
      </c>
      <c r="AW55" s="138">
        <f t="shared" si="10"/>
        <v>0</v>
      </c>
      <c r="AX55" s="16"/>
      <c r="AY55" s="5"/>
      <c r="AZ55" s="139">
        <f t="shared" si="3"/>
        <v>0</v>
      </c>
      <c r="BA55" s="140">
        <f t="shared" si="4"/>
        <v>0</v>
      </c>
      <c r="BB55" s="141" t="e">
        <f t="shared" si="7"/>
        <v>#DIV/0!</v>
      </c>
      <c r="BC55" s="142" t="e">
        <f t="shared" si="8"/>
        <v>#DIV/0!</v>
      </c>
    </row>
    <row r="56" spans="1:55" x14ac:dyDescent="0.2">
      <c r="A56" s="144" t="s">
        <v>125</v>
      </c>
      <c r="B56" s="144" t="s">
        <v>107</v>
      </c>
      <c r="C56" s="144" t="s">
        <v>107</v>
      </c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37">
        <f t="shared" si="0"/>
        <v>0</v>
      </c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38">
        <f t="shared" si="5"/>
        <v>0</v>
      </c>
      <c r="AL56" s="144"/>
      <c r="AM56" s="144"/>
      <c r="AN56" s="115"/>
      <c r="AO56" s="138">
        <f t="shared" si="6"/>
        <v>0</v>
      </c>
      <c r="AP56" s="83"/>
      <c r="AQ56" s="144"/>
      <c r="AR56" s="144"/>
      <c r="AS56" s="144"/>
      <c r="AT56" s="144"/>
      <c r="AU56" s="5"/>
      <c r="AV56" s="138">
        <f t="shared" si="9"/>
        <v>0</v>
      </c>
      <c r="AW56" s="138">
        <f t="shared" si="10"/>
        <v>0</v>
      </c>
      <c r="AX56" s="16"/>
      <c r="AY56" s="5"/>
      <c r="AZ56" s="139">
        <f t="shared" si="3"/>
        <v>0</v>
      </c>
      <c r="BA56" s="140">
        <f t="shared" si="4"/>
        <v>0</v>
      </c>
      <c r="BB56" s="141" t="e">
        <f t="shared" si="7"/>
        <v>#DIV/0!</v>
      </c>
      <c r="BC56" s="142" t="e">
        <f t="shared" si="8"/>
        <v>#DIV/0!</v>
      </c>
    </row>
    <row r="57" spans="1:55" x14ac:dyDescent="0.2">
      <c r="A57" s="144" t="s">
        <v>124</v>
      </c>
      <c r="B57" s="144" t="s">
        <v>107</v>
      </c>
      <c r="C57" s="144" t="s">
        <v>123</v>
      </c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37">
        <f t="shared" si="0"/>
        <v>0</v>
      </c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38">
        <f t="shared" si="5"/>
        <v>0</v>
      </c>
      <c r="AL57" s="144"/>
      <c r="AM57" s="144"/>
      <c r="AN57" s="115"/>
      <c r="AO57" s="138">
        <f t="shared" si="6"/>
        <v>0</v>
      </c>
      <c r="AP57" s="83"/>
      <c r="AQ57" s="144"/>
      <c r="AR57" s="144"/>
      <c r="AS57" s="144"/>
      <c r="AT57" s="144"/>
      <c r="AU57" s="5"/>
      <c r="AV57" s="138">
        <f t="shared" si="9"/>
        <v>0</v>
      </c>
      <c r="AW57" s="138">
        <f t="shared" si="10"/>
        <v>0</v>
      </c>
      <c r="AX57" s="16"/>
      <c r="AY57" s="5"/>
      <c r="AZ57" s="139">
        <f t="shared" si="3"/>
        <v>0</v>
      </c>
      <c r="BA57" s="140">
        <f t="shared" si="4"/>
        <v>0</v>
      </c>
      <c r="BB57" s="141" t="e">
        <f t="shared" si="7"/>
        <v>#DIV/0!</v>
      </c>
      <c r="BC57" s="142" t="e">
        <f t="shared" si="8"/>
        <v>#DIV/0!</v>
      </c>
    </row>
    <row r="58" spans="1:55" x14ac:dyDescent="0.2">
      <c r="A58" s="144" t="s">
        <v>122</v>
      </c>
      <c r="B58" s="144" t="s">
        <v>107</v>
      </c>
      <c r="C58" s="144" t="s">
        <v>120</v>
      </c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37">
        <f t="shared" si="0"/>
        <v>0</v>
      </c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38">
        <f t="shared" si="5"/>
        <v>0</v>
      </c>
      <c r="AL58" s="144"/>
      <c r="AM58" s="144"/>
      <c r="AN58" s="115"/>
      <c r="AO58" s="138">
        <f t="shared" si="6"/>
        <v>0</v>
      </c>
      <c r="AP58" s="83"/>
      <c r="AQ58" s="144"/>
      <c r="AR58" s="144"/>
      <c r="AS58" s="144"/>
      <c r="AT58" s="144"/>
      <c r="AU58" s="5"/>
      <c r="AV58" s="138">
        <f t="shared" si="9"/>
        <v>0</v>
      </c>
      <c r="AW58" s="138">
        <f t="shared" si="10"/>
        <v>0</v>
      </c>
      <c r="AX58" s="16"/>
      <c r="AY58" s="5"/>
      <c r="AZ58" s="139">
        <f t="shared" si="3"/>
        <v>0</v>
      </c>
      <c r="BA58" s="140">
        <f t="shared" si="4"/>
        <v>0</v>
      </c>
      <c r="BB58" s="141" t="e">
        <f t="shared" si="7"/>
        <v>#DIV/0!</v>
      </c>
      <c r="BC58" s="142" t="e">
        <f t="shared" si="8"/>
        <v>#DIV/0!</v>
      </c>
    </row>
    <row r="59" spans="1:55" x14ac:dyDescent="0.2">
      <c r="A59" s="144" t="s">
        <v>121</v>
      </c>
      <c r="B59" s="144" t="s">
        <v>107</v>
      </c>
      <c r="C59" s="144" t="s">
        <v>120</v>
      </c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37">
        <f t="shared" si="0"/>
        <v>0</v>
      </c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38">
        <f t="shared" si="5"/>
        <v>0</v>
      </c>
      <c r="AL59" s="144"/>
      <c r="AM59" s="144"/>
      <c r="AN59" s="115"/>
      <c r="AO59" s="138">
        <f t="shared" si="6"/>
        <v>0</v>
      </c>
      <c r="AP59" s="83"/>
      <c r="AQ59" s="144"/>
      <c r="AR59" s="144"/>
      <c r="AS59" s="144"/>
      <c r="AT59" s="144"/>
      <c r="AU59" s="5"/>
      <c r="AV59" s="138">
        <f t="shared" si="9"/>
        <v>0</v>
      </c>
      <c r="AW59" s="138">
        <f t="shared" si="10"/>
        <v>0</v>
      </c>
      <c r="AX59" s="16"/>
      <c r="AY59" s="5"/>
      <c r="AZ59" s="139">
        <f t="shared" si="3"/>
        <v>0</v>
      </c>
      <c r="BA59" s="140">
        <f t="shared" si="4"/>
        <v>0</v>
      </c>
      <c r="BB59" s="141" t="e">
        <f t="shared" si="7"/>
        <v>#DIV/0!</v>
      </c>
      <c r="BC59" s="142" t="e">
        <f t="shared" si="8"/>
        <v>#DIV/0!</v>
      </c>
    </row>
    <row r="60" spans="1:55" x14ac:dyDescent="0.2">
      <c r="A60" s="144" t="s">
        <v>119</v>
      </c>
      <c r="B60" s="144" t="s">
        <v>107</v>
      </c>
      <c r="C60" s="144" t="s">
        <v>115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37">
        <f t="shared" si="0"/>
        <v>0</v>
      </c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38">
        <f t="shared" si="5"/>
        <v>0</v>
      </c>
      <c r="AL60" s="144"/>
      <c r="AM60" s="144"/>
      <c r="AN60" s="115"/>
      <c r="AO60" s="138">
        <f t="shared" si="6"/>
        <v>0</v>
      </c>
      <c r="AP60" s="83"/>
      <c r="AQ60" s="144"/>
      <c r="AR60" s="144"/>
      <c r="AS60" s="144"/>
      <c r="AT60" s="144"/>
      <c r="AU60" s="5"/>
      <c r="AV60" s="138">
        <f t="shared" si="9"/>
        <v>0</v>
      </c>
      <c r="AW60" s="138">
        <f t="shared" si="10"/>
        <v>0</v>
      </c>
      <c r="AX60" s="16"/>
      <c r="AY60" s="5"/>
      <c r="AZ60" s="139">
        <f t="shared" si="3"/>
        <v>0</v>
      </c>
      <c r="BA60" s="140">
        <f t="shared" si="4"/>
        <v>0</v>
      </c>
      <c r="BB60" s="141" t="e">
        <f t="shared" si="7"/>
        <v>#DIV/0!</v>
      </c>
      <c r="BC60" s="142" t="e">
        <f t="shared" si="8"/>
        <v>#DIV/0!</v>
      </c>
    </row>
    <row r="61" spans="1:55" x14ac:dyDescent="0.2">
      <c r="A61" s="144" t="s">
        <v>118</v>
      </c>
      <c r="B61" s="144" t="s">
        <v>107</v>
      </c>
      <c r="C61" s="144" t="s">
        <v>115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37">
        <f t="shared" si="0"/>
        <v>0</v>
      </c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38">
        <f t="shared" si="5"/>
        <v>0</v>
      </c>
      <c r="AL61" s="144"/>
      <c r="AM61" s="144"/>
      <c r="AN61" s="115"/>
      <c r="AO61" s="138">
        <f t="shared" si="6"/>
        <v>0</v>
      </c>
      <c r="AP61" s="83"/>
      <c r="AQ61" s="144"/>
      <c r="AR61" s="144"/>
      <c r="AS61" s="144"/>
      <c r="AT61" s="144"/>
      <c r="AU61" s="5"/>
      <c r="AV61" s="138">
        <f t="shared" si="9"/>
        <v>0</v>
      </c>
      <c r="AW61" s="138">
        <f t="shared" si="10"/>
        <v>0</v>
      </c>
      <c r="AX61" s="16"/>
      <c r="AY61" s="5"/>
      <c r="AZ61" s="139">
        <f t="shared" si="3"/>
        <v>0</v>
      </c>
      <c r="BA61" s="140">
        <f t="shared" si="4"/>
        <v>0</v>
      </c>
      <c r="BB61" s="141" t="e">
        <f t="shared" si="7"/>
        <v>#DIV/0!</v>
      </c>
      <c r="BC61" s="142" t="e">
        <f t="shared" si="8"/>
        <v>#DIV/0!</v>
      </c>
    </row>
    <row r="62" spans="1:55" x14ac:dyDescent="0.2">
      <c r="A62" s="144" t="s">
        <v>117</v>
      </c>
      <c r="B62" s="144" t="s">
        <v>107</v>
      </c>
      <c r="C62" s="144" t="s">
        <v>115</v>
      </c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37">
        <f t="shared" si="0"/>
        <v>0</v>
      </c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38">
        <f t="shared" si="5"/>
        <v>0</v>
      </c>
      <c r="AL62" s="144"/>
      <c r="AM62" s="144"/>
      <c r="AN62" s="115"/>
      <c r="AO62" s="138">
        <f t="shared" si="6"/>
        <v>0</v>
      </c>
      <c r="AP62" s="83"/>
      <c r="AQ62" s="144"/>
      <c r="AR62" s="144"/>
      <c r="AS62" s="144"/>
      <c r="AT62" s="144"/>
      <c r="AU62" s="5"/>
      <c r="AV62" s="138">
        <f t="shared" si="9"/>
        <v>0</v>
      </c>
      <c r="AW62" s="138">
        <f t="shared" si="10"/>
        <v>0</v>
      </c>
      <c r="AX62" s="16"/>
      <c r="AY62" s="5"/>
      <c r="AZ62" s="139">
        <f t="shared" si="3"/>
        <v>0</v>
      </c>
      <c r="BA62" s="140">
        <f t="shared" si="4"/>
        <v>0</v>
      </c>
      <c r="BB62" s="141" t="e">
        <f t="shared" si="7"/>
        <v>#DIV/0!</v>
      </c>
      <c r="BC62" s="142" t="e">
        <f t="shared" si="8"/>
        <v>#DIV/0!</v>
      </c>
    </row>
    <row r="63" spans="1:55" x14ac:dyDescent="0.2">
      <c r="A63" s="144" t="s">
        <v>116</v>
      </c>
      <c r="B63" s="144" t="s">
        <v>107</v>
      </c>
      <c r="C63" s="144" t="s">
        <v>115</v>
      </c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37">
        <f t="shared" si="0"/>
        <v>0</v>
      </c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38">
        <f t="shared" si="5"/>
        <v>0</v>
      </c>
      <c r="AL63" s="144"/>
      <c r="AM63" s="144"/>
      <c r="AN63" s="115"/>
      <c r="AO63" s="138">
        <f t="shared" si="6"/>
        <v>0</v>
      </c>
      <c r="AP63" s="83"/>
      <c r="AQ63" s="144"/>
      <c r="AR63" s="144"/>
      <c r="AS63" s="144"/>
      <c r="AT63" s="144"/>
      <c r="AU63" s="5"/>
      <c r="AV63" s="138">
        <f t="shared" si="9"/>
        <v>0</v>
      </c>
      <c r="AW63" s="138">
        <f t="shared" si="10"/>
        <v>0</v>
      </c>
      <c r="AX63" s="16"/>
      <c r="AY63" s="5"/>
      <c r="AZ63" s="139">
        <f t="shared" si="3"/>
        <v>0</v>
      </c>
      <c r="BA63" s="140">
        <f t="shared" si="4"/>
        <v>0</v>
      </c>
      <c r="BB63" s="141" t="e">
        <f t="shared" si="7"/>
        <v>#DIV/0!</v>
      </c>
      <c r="BC63" s="142" t="e">
        <f t="shared" si="8"/>
        <v>#DIV/0!</v>
      </c>
    </row>
    <row r="64" spans="1:55" x14ac:dyDescent="0.2">
      <c r="A64" s="144" t="s">
        <v>114</v>
      </c>
      <c r="B64" s="144" t="s">
        <v>107</v>
      </c>
      <c r="C64" s="144" t="s">
        <v>112</v>
      </c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37">
        <f t="shared" si="0"/>
        <v>0</v>
      </c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38">
        <f t="shared" si="5"/>
        <v>0</v>
      </c>
      <c r="AL64" s="144"/>
      <c r="AM64" s="144"/>
      <c r="AN64" s="115"/>
      <c r="AO64" s="138">
        <f t="shared" si="6"/>
        <v>0</v>
      </c>
      <c r="AP64" s="83"/>
      <c r="AQ64" s="144"/>
      <c r="AR64" s="144"/>
      <c r="AS64" s="144"/>
      <c r="AT64" s="144"/>
      <c r="AU64" s="5"/>
      <c r="AV64" s="138">
        <f t="shared" si="9"/>
        <v>0</v>
      </c>
      <c r="AW64" s="138">
        <f t="shared" si="10"/>
        <v>0</v>
      </c>
      <c r="AX64" s="16"/>
      <c r="AY64" s="5"/>
      <c r="AZ64" s="139">
        <f t="shared" si="3"/>
        <v>0</v>
      </c>
      <c r="BA64" s="140">
        <f t="shared" si="4"/>
        <v>0</v>
      </c>
      <c r="BB64" s="141" t="e">
        <f t="shared" si="7"/>
        <v>#DIV/0!</v>
      </c>
      <c r="BC64" s="142" t="e">
        <f t="shared" si="8"/>
        <v>#DIV/0!</v>
      </c>
    </row>
    <row r="65" spans="1:55" x14ac:dyDescent="0.2">
      <c r="A65" s="144" t="s">
        <v>113</v>
      </c>
      <c r="B65" s="144" t="s">
        <v>107</v>
      </c>
      <c r="C65" s="144" t="s">
        <v>112</v>
      </c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37">
        <f t="shared" si="0"/>
        <v>0</v>
      </c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38">
        <f t="shared" si="5"/>
        <v>0</v>
      </c>
      <c r="AL65" s="144"/>
      <c r="AM65" s="144"/>
      <c r="AN65" s="115"/>
      <c r="AO65" s="138">
        <f t="shared" si="6"/>
        <v>0</v>
      </c>
      <c r="AP65" s="83"/>
      <c r="AQ65" s="144"/>
      <c r="AR65" s="144"/>
      <c r="AS65" s="144"/>
      <c r="AT65" s="144"/>
      <c r="AU65" s="5"/>
      <c r="AV65" s="138">
        <f t="shared" si="9"/>
        <v>0</v>
      </c>
      <c r="AW65" s="138">
        <f t="shared" si="10"/>
        <v>0</v>
      </c>
      <c r="AX65" s="16"/>
      <c r="AY65" s="5"/>
      <c r="AZ65" s="139">
        <f t="shared" si="3"/>
        <v>0</v>
      </c>
      <c r="BA65" s="140">
        <f t="shared" si="4"/>
        <v>0</v>
      </c>
      <c r="BB65" s="141" t="e">
        <f t="shared" si="7"/>
        <v>#DIV/0!</v>
      </c>
      <c r="BC65" s="142" t="e">
        <f t="shared" si="8"/>
        <v>#DIV/0!</v>
      </c>
    </row>
    <row r="66" spans="1:55" x14ac:dyDescent="0.2">
      <c r="A66" s="144" t="s">
        <v>111</v>
      </c>
      <c r="B66" s="144" t="s">
        <v>107</v>
      </c>
      <c r="C66" s="144" t="s">
        <v>106</v>
      </c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37">
        <f t="shared" si="0"/>
        <v>0</v>
      </c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38">
        <f t="shared" si="5"/>
        <v>0</v>
      </c>
      <c r="AL66" s="144"/>
      <c r="AM66" s="144"/>
      <c r="AN66" s="115"/>
      <c r="AO66" s="138">
        <f t="shared" si="6"/>
        <v>0</v>
      </c>
      <c r="AP66" s="83"/>
      <c r="AQ66" s="144"/>
      <c r="AR66" s="144"/>
      <c r="AS66" s="144"/>
      <c r="AT66" s="144"/>
      <c r="AU66" s="5"/>
      <c r="AV66" s="138">
        <f t="shared" si="9"/>
        <v>0</v>
      </c>
      <c r="AW66" s="138">
        <f t="shared" si="10"/>
        <v>0</v>
      </c>
      <c r="AX66" s="16"/>
      <c r="AY66" s="5"/>
      <c r="AZ66" s="139">
        <f t="shared" si="3"/>
        <v>0</v>
      </c>
      <c r="BA66" s="140">
        <f t="shared" si="4"/>
        <v>0</v>
      </c>
      <c r="BB66" s="141" t="e">
        <f t="shared" si="7"/>
        <v>#DIV/0!</v>
      </c>
      <c r="BC66" s="142" t="e">
        <f t="shared" si="8"/>
        <v>#DIV/0!</v>
      </c>
    </row>
    <row r="67" spans="1:55" x14ac:dyDescent="0.2">
      <c r="A67" s="144" t="s">
        <v>110</v>
      </c>
      <c r="B67" s="144" t="s">
        <v>107</v>
      </c>
      <c r="C67" s="144" t="s">
        <v>106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37">
        <f t="shared" ref="T67:T121" si="11">SUM(D67:S67)</f>
        <v>0</v>
      </c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38">
        <f t="shared" si="5"/>
        <v>0</v>
      </c>
      <c r="AL67" s="144"/>
      <c r="AM67" s="144"/>
      <c r="AN67" s="115"/>
      <c r="AO67" s="138">
        <f t="shared" si="6"/>
        <v>0</v>
      </c>
      <c r="AP67" s="83"/>
      <c r="AQ67" s="144"/>
      <c r="AR67" s="144"/>
      <c r="AS67" s="144"/>
      <c r="AT67" s="144"/>
      <c r="AU67" s="5"/>
      <c r="AV67" s="138">
        <f t="shared" ref="AV67:AV98" si="12">SUM(AP67:AT67)+SUM(U67:AB67)</f>
        <v>0</v>
      </c>
      <c r="AW67" s="138">
        <f t="shared" ref="AW67:AW98" si="13">T67+AK67+AO67</f>
        <v>0</v>
      </c>
      <c r="AX67" s="16"/>
      <c r="AY67" s="5"/>
      <c r="AZ67" s="139">
        <f t="shared" ref="AZ67:AZ121" si="14">AX67*2.5%+AY67</f>
        <v>0</v>
      </c>
      <c r="BA67" s="140">
        <f t="shared" ref="BA67:BA121" si="15">AZ67-AW67</f>
        <v>0</v>
      </c>
      <c r="BB67" s="141" t="e">
        <f t="shared" si="7"/>
        <v>#DIV/0!</v>
      </c>
      <c r="BC67" s="142" t="e">
        <f t="shared" si="8"/>
        <v>#DIV/0!</v>
      </c>
    </row>
    <row r="68" spans="1:55" x14ac:dyDescent="0.2">
      <c r="A68" s="144" t="s">
        <v>109</v>
      </c>
      <c r="B68" s="144" t="s">
        <v>107</v>
      </c>
      <c r="C68" s="144" t="s">
        <v>106</v>
      </c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37">
        <f t="shared" si="11"/>
        <v>0</v>
      </c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38">
        <f t="shared" ref="AK68:AK121" si="16">SUM(U68:AB68)*0.016667</f>
        <v>0</v>
      </c>
      <c r="AL68" s="144"/>
      <c r="AM68" s="144"/>
      <c r="AN68" s="115"/>
      <c r="AO68" s="138">
        <f t="shared" ref="AO68:AO121" si="17">SUM(AL68:AN68)</f>
        <v>0</v>
      </c>
      <c r="AP68" s="83"/>
      <c r="AQ68" s="144"/>
      <c r="AR68" s="144"/>
      <c r="AS68" s="144"/>
      <c r="AT68" s="144"/>
      <c r="AU68" s="5"/>
      <c r="AV68" s="138">
        <f t="shared" si="12"/>
        <v>0</v>
      </c>
      <c r="AW68" s="138">
        <f t="shared" si="13"/>
        <v>0</v>
      </c>
      <c r="AX68" s="16"/>
      <c r="AY68" s="5"/>
      <c r="AZ68" s="139">
        <f t="shared" si="14"/>
        <v>0</v>
      </c>
      <c r="BA68" s="140">
        <f t="shared" si="15"/>
        <v>0</v>
      </c>
      <c r="BB68" s="141" t="e">
        <f t="shared" ref="BB68:BB121" si="18">BA68/AV68</f>
        <v>#DIV/0!</v>
      </c>
      <c r="BC68" s="142" t="e">
        <f t="shared" ref="BC68:BC121" si="19">AW68/AZ68</f>
        <v>#DIV/0!</v>
      </c>
    </row>
    <row r="69" spans="1:55" x14ac:dyDescent="0.2">
      <c r="A69" s="144" t="s">
        <v>108</v>
      </c>
      <c r="B69" s="144" t="s">
        <v>107</v>
      </c>
      <c r="C69" s="144" t="s">
        <v>106</v>
      </c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37">
        <f t="shared" si="11"/>
        <v>0</v>
      </c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38">
        <f t="shared" si="16"/>
        <v>0</v>
      </c>
      <c r="AL69" s="144"/>
      <c r="AM69" s="144"/>
      <c r="AN69" s="115"/>
      <c r="AO69" s="138">
        <f t="shared" si="17"/>
        <v>0</v>
      </c>
      <c r="AP69" s="83"/>
      <c r="AQ69" s="144"/>
      <c r="AR69" s="144"/>
      <c r="AS69" s="144"/>
      <c r="AT69" s="144"/>
      <c r="AU69" s="5"/>
      <c r="AV69" s="138">
        <f t="shared" si="12"/>
        <v>0</v>
      </c>
      <c r="AW69" s="138">
        <f t="shared" si="13"/>
        <v>0</v>
      </c>
      <c r="AX69" s="16"/>
      <c r="AY69" s="5"/>
      <c r="AZ69" s="139">
        <f t="shared" si="14"/>
        <v>0</v>
      </c>
      <c r="BA69" s="140">
        <f t="shared" si="15"/>
        <v>0</v>
      </c>
      <c r="BB69" s="141" t="e">
        <f t="shared" si="18"/>
        <v>#DIV/0!</v>
      </c>
      <c r="BC69" s="142" t="e">
        <f t="shared" si="19"/>
        <v>#DIV/0!</v>
      </c>
    </row>
    <row r="70" spans="1:55" x14ac:dyDescent="0.2">
      <c r="A70" s="143" t="s">
        <v>158</v>
      </c>
      <c r="B70" s="143" t="s">
        <v>137</v>
      </c>
      <c r="C70" s="143" t="s">
        <v>156</v>
      </c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37">
        <f t="shared" si="11"/>
        <v>0</v>
      </c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38">
        <f t="shared" si="16"/>
        <v>0</v>
      </c>
      <c r="AL70" s="143"/>
      <c r="AM70" s="143"/>
      <c r="AN70" s="115"/>
      <c r="AO70" s="138">
        <f t="shared" si="17"/>
        <v>0</v>
      </c>
      <c r="AP70" s="83"/>
      <c r="AQ70" s="143"/>
      <c r="AR70" s="143"/>
      <c r="AS70" s="143"/>
      <c r="AT70" s="143"/>
      <c r="AU70" s="5"/>
      <c r="AV70" s="138">
        <f t="shared" si="12"/>
        <v>0</v>
      </c>
      <c r="AW70" s="138">
        <f t="shared" si="13"/>
        <v>0</v>
      </c>
      <c r="AX70" s="16"/>
      <c r="AY70" s="5"/>
      <c r="AZ70" s="139">
        <f t="shared" si="14"/>
        <v>0</v>
      </c>
      <c r="BA70" s="140">
        <f t="shared" si="15"/>
        <v>0</v>
      </c>
      <c r="BB70" s="141" t="e">
        <f t="shared" si="18"/>
        <v>#DIV/0!</v>
      </c>
      <c r="BC70" s="142" t="e">
        <f t="shared" si="19"/>
        <v>#DIV/0!</v>
      </c>
    </row>
    <row r="71" spans="1:55" x14ac:dyDescent="0.2">
      <c r="A71" s="143" t="s">
        <v>157</v>
      </c>
      <c r="B71" s="143" t="s">
        <v>137</v>
      </c>
      <c r="C71" s="143" t="s">
        <v>156</v>
      </c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37">
        <f t="shared" si="11"/>
        <v>0</v>
      </c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38">
        <f t="shared" si="16"/>
        <v>0</v>
      </c>
      <c r="AL71" s="143"/>
      <c r="AM71" s="143"/>
      <c r="AN71" s="115"/>
      <c r="AO71" s="138">
        <f t="shared" si="17"/>
        <v>0</v>
      </c>
      <c r="AP71" s="83"/>
      <c r="AQ71" s="143"/>
      <c r="AR71" s="143"/>
      <c r="AS71" s="143"/>
      <c r="AT71" s="143"/>
      <c r="AU71" s="5"/>
      <c r="AV71" s="138">
        <f t="shared" si="12"/>
        <v>0</v>
      </c>
      <c r="AW71" s="138">
        <f t="shared" si="13"/>
        <v>0</v>
      </c>
      <c r="AX71" s="16"/>
      <c r="AY71" s="5"/>
      <c r="AZ71" s="139">
        <f t="shared" si="14"/>
        <v>0</v>
      </c>
      <c r="BA71" s="140">
        <f t="shared" si="15"/>
        <v>0</v>
      </c>
      <c r="BB71" s="141" t="e">
        <f t="shared" si="18"/>
        <v>#DIV/0!</v>
      </c>
      <c r="BC71" s="142" t="e">
        <f t="shared" si="19"/>
        <v>#DIV/0!</v>
      </c>
    </row>
    <row r="72" spans="1:55" x14ac:dyDescent="0.2">
      <c r="A72" s="143" t="s">
        <v>155</v>
      </c>
      <c r="B72" s="143" t="s">
        <v>137</v>
      </c>
      <c r="C72" s="143" t="s">
        <v>152</v>
      </c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37">
        <f t="shared" si="11"/>
        <v>0</v>
      </c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38">
        <f t="shared" si="16"/>
        <v>0</v>
      </c>
      <c r="AL72" s="143"/>
      <c r="AM72" s="143"/>
      <c r="AN72" s="115"/>
      <c r="AO72" s="138">
        <f t="shared" si="17"/>
        <v>0</v>
      </c>
      <c r="AP72" s="83"/>
      <c r="AQ72" s="143"/>
      <c r="AR72" s="143"/>
      <c r="AS72" s="143"/>
      <c r="AT72" s="143"/>
      <c r="AU72" s="5"/>
      <c r="AV72" s="138">
        <f t="shared" si="12"/>
        <v>0</v>
      </c>
      <c r="AW72" s="138">
        <f t="shared" si="13"/>
        <v>0</v>
      </c>
      <c r="AX72" s="16"/>
      <c r="AY72" s="5"/>
      <c r="AZ72" s="139">
        <f t="shared" si="14"/>
        <v>0</v>
      </c>
      <c r="BA72" s="140">
        <f t="shared" si="15"/>
        <v>0</v>
      </c>
      <c r="BB72" s="141" t="e">
        <f t="shared" si="18"/>
        <v>#DIV/0!</v>
      </c>
      <c r="BC72" s="142" t="e">
        <f t="shared" si="19"/>
        <v>#DIV/0!</v>
      </c>
    </row>
    <row r="73" spans="1:55" x14ac:dyDescent="0.2">
      <c r="A73" s="143" t="s">
        <v>154</v>
      </c>
      <c r="B73" s="143" t="s">
        <v>137</v>
      </c>
      <c r="C73" s="143" t="s">
        <v>152</v>
      </c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37">
        <f t="shared" si="11"/>
        <v>0</v>
      </c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38">
        <f t="shared" si="16"/>
        <v>0</v>
      </c>
      <c r="AL73" s="143"/>
      <c r="AM73" s="143"/>
      <c r="AN73" s="115"/>
      <c r="AO73" s="138">
        <f t="shared" si="17"/>
        <v>0</v>
      </c>
      <c r="AP73" s="83"/>
      <c r="AQ73" s="143"/>
      <c r="AR73" s="143"/>
      <c r="AS73" s="143"/>
      <c r="AT73" s="143"/>
      <c r="AU73" s="5"/>
      <c r="AV73" s="138">
        <f t="shared" si="12"/>
        <v>0</v>
      </c>
      <c r="AW73" s="138">
        <f t="shared" si="13"/>
        <v>0</v>
      </c>
      <c r="AX73" s="16"/>
      <c r="AY73" s="5"/>
      <c r="AZ73" s="139">
        <f t="shared" si="14"/>
        <v>0</v>
      </c>
      <c r="BA73" s="140">
        <f t="shared" si="15"/>
        <v>0</v>
      </c>
      <c r="BB73" s="141" t="e">
        <f t="shared" si="18"/>
        <v>#DIV/0!</v>
      </c>
      <c r="BC73" s="142" t="e">
        <f t="shared" si="19"/>
        <v>#DIV/0!</v>
      </c>
    </row>
    <row r="74" spans="1:55" x14ac:dyDescent="0.2">
      <c r="A74" s="143" t="s">
        <v>153</v>
      </c>
      <c r="B74" s="143" t="s">
        <v>137</v>
      </c>
      <c r="C74" s="143" t="s">
        <v>152</v>
      </c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37">
        <f t="shared" si="11"/>
        <v>0</v>
      </c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38">
        <f t="shared" si="16"/>
        <v>0</v>
      </c>
      <c r="AL74" s="143"/>
      <c r="AM74" s="143"/>
      <c r="AN74" s="115"/>
      <c r="AO74" s="138">
        <f t="shared" si="17"/>
        <v>0</v>
      </c>
      <c r="AP74" s="83"/>
      <c r="AQ74" s="143"/>
      <c r="AR74" s="143"/>
      <c r="AS74" s="143"/>
      <c r="AT74" s="143"/>
      <c r="AU74" s="5"/>
      <c r="AV74" s="138">
        <f t="shared" si="12"/>
        <v>0</v>
      </c>
      <c r="AW74" s="138">
        <f t="shared" si="13"/>
        <v>0</v>
      </c>
      <c r="AX74" s="16"/>
      <c r="AY74" s="5"/>
      <c r="AZ74" s="139">
        <f t="shared" si="14"/>
        <v>0</v>
      </c>
      <c r="BA74" s="140">
        <f t="shared" si="15"/>
        <v>0</v>
      </c>
      <c r="BB74" s="141" t="e">
        <f t="shared" si="18"/>
        <v>#DIV/0!</v>
      </c>
      <c r="BC74" s="142" t="e">
        <f t="shared" si="19"/>
        <v>#DIV/0!</v>
      </c>
    </row>
    <row r="75" spans="1:55" x14ac:dyDescent="0.2">
      <c r="A75" s="143" t="s">
        <v>151</v>
      </c>
      <c r="B75" s="143" t="s">
        <v>137</v>
      </c>
      <c r="C75" s="143" t="s">
        <v>149</v>
      </c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37">
        <f t="shared" si="11"/>
        <v>0</v>
      </c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38">
        <f t="shared" si="16"/>
        <v>0</v>
      </c>
      <c r="AL75" s="143"/>
      <c r="AM75" s="143"/>
      <c r="AN75" s="115"/>
      <c r="AO75" s="138">
        <f t="shared" si="17"/>
        <v>0</v>
      </c>
      <c r="AP75" s="83"/>
      <c r="AQ75" s="143"/>
      <c r="AR75" s="143"/>
      <c r="AS75" s="143"/>
      <c r="AT75" s="143"/>
      <c r="AU75" s="5"/>
      <c r="AV75" s="138">
        <f t="shared" si="12"/>
        <v>0</v>
      </c>
      <c r="AW75" s="138">
        <f t="shared" si="13"/>
        <v>0</v>
      </c>
      <c r="AX75" s="16"/>
      <c r="AY75" s="5"/>
      <c r="AZ75" s="139">
        <f t="shared" si="14"/>
        <v>0</v>
      </c>
      <c r="BA75" s="140">
        <f t="shared" si="15"/>
        <v>0</v>
      </c>
      <c r="BB75" s="141" t="e">
        <f t="shared" si="18"/>
        <v>#DIV/0!</v>
      </c>
      <c r="BC75" s="142" t="e">
        <f t="shared" si="19"/>
        <v>#DIV/0!</v>
      </c>
    </row>
    <row r="76" spans="1:55" x14ac:dyDescent="0.2">
      <c r="A76" s="143" t="s">
        <v>150</v>
      </c>
      <c r="B76" s="143" t="s">
        <v>137</v>
      </c>
      <c r="C76" s="143" t="s">
        <v>149</v>
      </c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37">
        <f t="shared" si="11"/>
        <v>0</v>
      </c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38">
        <f t="shared" si="16"/>
        <v>0</v>
      </c>
      <c r="AL76" s="143"/>
      <c r="AM76" s="143"/>
      <c r="AN76" s="115"/>
      <c r="AO76" s="138">
        <f t="shared" si="17"/>
        <v>0</v>
      </c>
      <c r="AP76" s="83"/>
      <c r="AQ76" s="143"/>
      <c r="AR76" s="143"/>
      <c r="AS76" s="143"/>
      <c r="AT76" s="143"/>
      <c r="AU76" s="5"/>
      <c r="AV76" s="138">
        <f t="shared" si="12"/>
        <v>0</v>
      </c>
      <c r="AW76" s="138">
        <f t="shared" si="13"/>
        <v>0</v>
      </c>
      <c r="AX76" s="16"/>
      <c r="AY76" s="5"/>
      <c r="AZ76" s="139">
        <f t="shared" si="14"/>
        <v>0</v>
      </c>
      <c r="BA76" s="140">
        <f t="shared" si="15"/>
        <v>0</v>
      </c>
      <c r="BB76" s="141" t="e">
        <f t="shared" si="18"/>
        <v>#DIV/0!</v>
      </c>
      <c r="BC76" s="142" t="e">
        <f t="shared" si="19"/>
        <v>#DIV/0!</v>
      </c>
    </row>
    <row r="77" spans="1:55" x14ac:dyDescent="0.2">
      <c r="A77" s="143" t="s">
        <v>148</v>
      </c>
      <c r="B77" s="143" t="s">
        <v>137</v>
      </c>
      <c r="C77" s="143" t="s">
        <v>144</v>
      </c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37">
        <f t="shared" si="11"/>
        <v>0</v>
      </c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38">
        <f t="shared" si="16"/>
        <v>0</v>
      </c>
      <c r="AL77" s="143"/>
      <c r="AM77" s="143"/>
      <c r="AN77" s="115"/>
      <c r="AO77" s="138">
        <f t="shared" si="17"/>
        <v>0</v>
      </c>
      <c r="AP77" s="83"/>
      <c r="AQ77" s="143"/>
      <c r="AR77" s="143"/>
      <c r="AS77" s="143"/>
      <c r="AT77" s="143"/>
      <c r="AU77" s="5"/>
      <c r="AV77" s="138">
        <f t="shared" si="12"/>
        <v>0</v>
      </c>
      <c r="AW77" s="138">
        <f t="shared" si="13"/>
        <v>0</v>
      </c>
      <c r="AX77" s="16"/>
      <c r="AY77" s="5"/>
      <c r="AZ77" s="139">
        <f t="shared" si="14"/>
        <v>0</v>
      </c>
      <c r="BA77" s="140">
        <f t="shared" si="15"/>
        <v>0</v>
      </c>
      <c r="BB77" s="141" t="e">
        <f t="shared" si="18"/>
        <v>#DIV/0!</v>
      </c>
      <c r="BC77" s="142" t="e">
        <f t="shared" si="19"/>
        <v>#DIV/0!</v>
      </c>
    </row>
    <row r="78" spans="1:55" x14ac:dyDescent="0.2">
      <c r="A78" s="143" t="s">
        <v>147</v>
      </c>
      <c r="B78" s="143" t="s">
        <v>137</v>
      </c>
      <c r="C78" s="143" t="s">
        <v>144</v>
      </c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37">
        <f t="shared" si="11"/>
        <v>0</v>
      </c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38">
        <f t="shared" si="16"/>
        <v>0</v>
      </c>
      <c r="AL78" s="143"/>
      <c r="AM78" s="143"/>
      <c r="AN78" s="115"/>
      <c r="AO78" s="138">
        <f t="shared" si="17"/>
        <v>0</v>
      </c>
      <c r="AP78" s="83"/>
      <c r="AQ78" s="143"/>
      <c r="AR78" s="143"/>
      <c r="AS78" s="143"/>
      <c r="AT78" s="143"/>
      <c r="AU78" s="5"/>
      <c r="AV78" s="138">
        <f t="shared" si="12"/>
        <v>0</v>
      </c>
      <c r="AW78" s="138">
        <f t="shared" si="13"/>
        <v>0</v>
      </c>
      <c r="AX78" s="16"/>
      <c r="AY78" s="5"/>
      <c r="AZ78" s="139">
        <f t="shared" si="14"/>
        <v>0</v>
      </c>
      <c r="BA78" s="140">
        <f t="shared" si="15"/>
        <v>0</v>
      </c>
      <c r="BB78" s="141" t="e">
        <f t="shared" si="18"/>
        <v>#DIV/0!</v>
      </c>
      <c r="BC78" s="142" t="e">
        <f t="shared" si="19"/>
        <v>#DIV/0!</v>
      </c>
    </row>
    <row r="79" spans="1:55" x14ac:dyDescent="0.2">
      <c r="A79" s="143" t="s">
        <v>146</v>
      </c>
      <c r="B79" s="143" t="s">
        <v>137</v>
      </c>
      <c r="C79" s="143" t="s">
        <v>144</v>
      </c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37">
        <f t="shared" si="11"/>
        <v>0</v>
      </c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38">
        <f t="shared" si="16"/>
        <v>0</v>
      </c>
      <c r="AL79" s="143"/>
      <c r="AM79" s="143"/>
      <c r="AN79" s="115"/>
      <c r="AO79" s="138">
        <f t="shared" si="17"/>
        <v>0</v>
      </c>
      <c r="AP79" s="83"/>
      <c r="AQ79" s="143"/>
      <c r="AR79" s="143"/>
      <c r="AS79" s="143"/>
      <c r="AT79" s="143"/>
      <c r="AU79" s="5"/>
      <c r="AV79" s="138">
        <f t="shared" si="12"/>
        <v>0</v>
      </c>
      <c r="AW79" s="138">
        <f t="shared" si="13"/>
        <v>0</v>
      </c>
      <c r="AX79" s="16"/>
      <c r="AY79" s="5"/>
      <c r="AZ79" s="139">
        <f t="shared" si="14"/>
        <v>0</v>
      </c>
      <c r="BA79" s="140">
        <f t="shared" si="15"/>
        <v>0</v>
      </c>
      <c r="BB79" s="141" t="e">
        <f t="shared" si="18"/>
        <v>#DIV/0!</v>
      </c>
      <c r="BC79" s="142" t="e">
        <f t="shared" si="19"/>
        <v>#DIV/0!</v>
      </c>
    </row>
    <row r="80" spans="1:55" x14ac:dyDescent="0.2">
      <c r="A80" s="143" t="s">
        <v>145</v>
      </c>
      <c r="B80" s="143" t="s">
        <v>137</v>
      </c>
      <c r="C80" s="143" t="s">
        <v>144</v>
      </c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37">
        <f t="shared" si="11"/>
        <v>0</v>
      </c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38">
        <f t="shared" si="16"/>
        <v>0</v>
      </c>
      <c r="AL80" s="143"/>
      <c r="AM80" s="143"/>
      <c r="AN80" s="115"/>
      <c r="AO80" s="138">
        <f t="shared" si="17"/>
        <v>0</v>
      </c>
      <c r="AP80" s="83"/>
      <c r="AQ80" s="143"/>
      <c r="AR80" s="143"/>
      <c r="AS80" s="143"/>
      <c r="AT80" s="143"/>
      <c r="AU80" s="5"/>
      <c r="AV80" s="138">
        <f t="shared" si="12"/>
        <v>0</v>
      </c>
      <c r="AW80" s="138">
        <f t="shared" si="13"/>
        <v>0</v>
      </c>
      <c r="AX80" s="16"/>
      <c r="AY80" s="5"/>
      <c r="AZ80" s="139">
        <f t="shared" si="14"/>
        <v>0</v>
      </c>
      <c r="BA80" s="140">
        <f t="shared" si="15"/>
        <v>0</v>
      </c>
      <c r="BB80" s="141" t="e">
        <f t="shared" si="18"/>
        <v>#DIV/0!</v>
      </c>
      <c r="BC80" s="142" t="e">
        <f t="shared" si="19"/>
        <v>#DIV/0!</v>
      </c>
    </row>
    <row r="81" spans="1:55" x14ac:dyDescent="0.2">
      <c r="A81" s="143" t="s">
        <v>143</v>
      </c>
      <c r="B81" s="143" t="s">
        <v>137</v>
      </c>
      <c r="C81" s="143" t="s">
        <v>137</v>
      </c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37">
        <f t="shared" si="11"/>
        <v>0</v>
      </c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38">
        <f t="shared" si="16"/>
        <v>0</v>
      </c>
      <c r="AL81" s="143"/>
      <c r="AM81" s="143"/>
      <c r="AN81" s="115"/>
      <c r="AO81" s="138">
        <f t="shared" si="17"/>
        <v>0</v>
      </c>
      <c r="AP81" s="83"/>
      <c r="AQ81" s="143"/>
      <c r="AR81" s="143"/>
      <c r="AS81" s="143"/>
      <c r="AT81" s="143"/>
      <c r="AU81" s="5"/>
      <c r="AV81" s="138">
        <f t="shared" si="12"/>
        <v>0</v>
      </c>
      <c r="AW81" s="138">
        <f t="shared" si="13"/>
        <v>0</v>
      </c>
      <c r="AX81" s="16"/>
      <c r="AY81" s="5"/>
      <c r="AZ81" s="139">
        <f t="shared" si="14"/>
        <v>0</v>
      </c>
      <c r="BA81" s="140">
        <f t="shared" si="15"/>
        <v>0</v>
      </c>
      <c r="BB81" s="141" t="e">
        <f t="shared" si="18"/>
        <v>#DIV/0!</v>
      </c>
      <c r="BC81" s="142" t="e">
        <f t="shared" si="19"/>
        <v>#DIV/0!</v>
      </c>
    </row>
    <row r="82" spans="1:55" x14ac:dyDescent="0.2">
      <c r="A82" s="143" t="s">
        <v>142</v>
      </c>
      <c r="B82" s="143" t="s">
        <v>137</v>
      </c>
      <c r="C82" s="143" t="s">
        <v>137</v>
      </c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37">
        <f t="shared" si="11"/>
        <v>0</v>
      </c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38">
        <f t="shared" si="16"/>
        <v>0</v>
      </c>
      <c r="AL82" s="143"/>
      <c r="AM82" s="143"/>
      <c r="AN82" s="115"/>
      <c r="AO82" s="138">
        <f t="shared" si="17"/>
        <v>0</v>
      </c>
      <c r="AP82" s="83"/>
      <c r="AQ82" s="143"/>
      <c r="AR82" s="143"/>
      <c r="AS82" s="143"/>
      <c r="AT82" s="143"/>
      <c r="AU82" s="5"/>
      <c r="AV82" s="138">
        <f t="shared" si="12"/>
        <v>0</v>
      </c>
      <c r="AW82" s="138">
        <f t="shared" si="13"/>
        <v>0</v>
      </c>
      <c r="AX82" s="16"/>
      <c r="AY82" s="5"/>
      <c r="AZ82" s="139">
        <f t="shared" si="14"/>
        <v>0</v>
      </c>
      <c r="BA82" s="140">
        <f t="shared" si="15"/>
        <v>0</v>
      </c>
      <c r="BB82" s="141" t="e">
        <f t="shared" si="18"/>
        <v>#DIV/0!</v>
      </c>
      <c r="BC82" s="142" t="e">
        <f t="shared" si="19"/>
        <v>#DIV/0!</v>
      </c>
    </row>
    <row r="83" spans="1:55" x14ac:dyDescent="0.2">
      <c r="A83" s="143" t="s">
        <v>141</v>
      </c>
      <c r="B83" s="143" t="s">
        <v>137</v>
      </c>
      <c r="C83" s="143" t="s">
        <v>137</v>
      </c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37">
        <f t="shared" si="11"/>
        <v>0</v>
      </c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38">
        <f t="shared" si="16"/>
        <v>0</v>
      </c>
      <c r="AL83" s="143"/>
      <c r="AM83" s="143"/>
      <c r="AN83" s="115"/>
      <c r="AO83" s="138">
        <f t="shared" si="17"/>
        <v>0</v>
      </c>
      <c r="AP83" s="83"/>
      <c r="AQ83" s="143"/>
      <c r="AR83" s="143"/>
      <c r="AS83" s="143"/>
      <c r="AT83" s="143"/>
      <c r="AU83" s="5"/>
      <c r="AV83" s="138">
        <f t="shared" si="12"/>
        <v>0</v>
      </c>
      <c r="AW83" s="138">
        <f t="shared" si="13"/>
        <v>0</v>
      </c>
      <c r="AX83" s="16"/>
      <c r="AY83" s="5"/>
      <c r="AZ83" s="139">
        <f t="shared" si="14"/>
        <v>0</v>
      </c>
      <c r="BA83" s="140">
        <f t="shared" si="15"/>
        <v>0</v>
      </c>
      <c r="BB83" s="141" t="e">
        <f t="shared" si="18"/>
        <v>#DIV/0!</v>
      </c>
      <c r="BC83" s="142" t="e">
        <f t="shared" si="19"/>
        <v>#DIV/0!</v>
      </c>
    </row>
    <row r="84" spans="1:55" x14ac:dyDescent="0.2">
      <c r="A84" s="143" t="s">
        <v>140</v>
      </c>
      <c r="B84" s="143" t="s">
        <v>137</v>
      </c>
      <c r="C84" s="143" t="s">
        <v>136</v>
      </c>
      <c r="D84" s="143">
        <v>9800</v>
      </c>
      <c r="E84" s="143">
        <v>0</v>
      </c>
      <c r="F84" s="143">
        <v>1000</v>
      </c>
      <c r="G84" s="143">
        <v>3000</v>
      </c>
      <c r="H84" s="143">
        <v>0</v>
      </c>
      <c r="I84" s="143">
        <v>1000</v>
      </c>
      <c r="J84" s="143">
        <v>24000</v>
      </c>
      <c r="K84" s="143">
        <v>5200</v>
      </c>
      <c r="L84" s="143">
        <v>0</v>
      </c>
      <c r="M84" s="143">
        <v>5464</v>
      </c>
      <c r="N84" s="143">
        <v>8000</v>
      </c>
      <c r="O84" s="143">
        <v>3200</v>
      </c>
      <c r="P84" s="143">
        <v>1000</v>
      </c>
      <c r="Q84" s="143">
        <v>1500</v>
      </c>
      <c r="R84" s="143">
        <v>300</v>
      </c>
      <c r="S84" s="143">
        <v>500</v>
      </c>
      <c r="T84" s="137">
        <f t="shared" si="11"/>
        <v>63964</v>
      </c>
      <c r="U84" s="143">
        <v>110000</v>
      </c>
      <c r="V84" s="143">
        <v>110000</v>
      </c>
      <c r="W84" s="143">
        <v>110000</v>
      </c>
      <c r="X84" s="143"/>
      <c r="Y84" s="143"/>
      <c r="Z84" s="143"/>
      <c r="AA84" s="143"/>
      <c r="AB84" s="143"/>
      <c r="AC84" s="204">
        <v>42016</v>
      </c>
      <c r="AD84" s="204">
        <v>42016</v>
      </c>
      <c r="AE84" s="204">
        <v>42016</v>
      </c>
      <c r="AF84" s="204"/>
      <c r="AG84" s="143"/>
      <c r="AH84" s="143"/>
      <c r="AI84" s="143"/>
      <c r="AJ84" s="143"/>
      <c r="AK84" s="138">
        <f t="shared" si="16"/>
        <v>5500.1100000000006</v>
      </c>
      <c r="AL84" s="143">
        <v>6000</v>
      </c>
      <c r="AM84" s="143">
        <v>4000</v>
      </c>
      <c r="AN84" s="115"/>
      <c r="AO84" s="138">
        <f t="shared" si="17"/>
        <v>10000</v>
      </c>
      <c r="AP84" s="83">
        <v>4131605</v>
      </c>
      <c r="AQ84" s="143">
        <v>0</v>
      </c>
      <c r="AR84" s="143">
        <v>850000</v>
      </c>
      <c r="AS84" s="143">
        <v>50000</v>
      </c>
      <c r="AT84" s="143">
        <v>0</v>
      </c>
      <c r="AU84" s="5"/>
      <c r="AV84" s="138">
        <f t="shared" si="12"/>
        <v>5361605</v>
      </c>
      <c r="AW84" s="138">
        <f t="shared" si="13"/>
        <v>79464.11</v>
      </c>
      <c r="AX84" s="16">
        <v>5464955</v>
      </c>
      <c r="AY84" s="5">
        <v>32970</v>
      </c>
      <c r="AZ84" s="139">
        <f t="shared" si="14"/>
        <v>169593.875</v>
      </c>
      <c r="BA84" s="140">
        <f t="shared" si="15"/>
        <v>90129.764999999999</v>
      </c>
      <c r="BB84" s="141">
        <f t="shared" si="18"/>
        <v>1.6810221006582918E-2</v>
      </c>
      <c r="BC84" s="142">
        <f t="shared" si="19"/>
        <v>0.46855530602151757</v>
      </c>
    </row>
    <row r="85" spans="1:55" x14ac:dyDescent="0.2">
      <c r="A85" s="143" t="s">
        <v>139</v>
      </c>
      <c r="B85" s="143" t="s">
        <v>137</v>
      </c>
      <c r="C85" s="143" t="s">
        <v>136</v>
      </c>
      <c r="D85" s="143">
        <v>8000</v>
      </c>
      <c r="E85" s="143">
        <v>0</v>
      </c>
      <c r="F85" s="143">
        <v>2000</v>
      </c>
      <c r="G85" s="143">
        <v>300</v>
      </c>
      <c r="H85" s="143">
        <v>0</v>
      </c>
      <c r="I85" s="143">
        <v>3000</v>
      </c>
      <c r="J85" s="143">
        <v>24000</v>
      </c>
      <c r="K85" s="143">
        <v>14500</v>
      </c>
      <c r="L85" s="143">
        <v>4500</v>
      </c>
      <c r="M85" s="143">
        <v>3863</v>
      </c>
      <c r="N85" s="143">
        <v>5300</v>
      </c>
      <c r="O85" s="143">
        <v>2500</v>
      </c>
      <c r="P85" s="143">
        <v>1000</v>
      </c>
      <c r="Q85" s="143">
        <v>1500</v>
      </c>
      <c r="R85" s="143">
        <v>300</v>
      </c>
      <c r="S85" s="143">
        <v>500</v>
      </c>
      <c r="T85" s="137">
        <f t="shared" si="11"/>
        <v>71263</v>
      </c>
      <c r="U85" s="143"/>
      <c r="V85" s="143"/>
      <c r="W85" s="143"/>
      <c r="X85" s="143"/>
      <c r="Y85" s="143"/>
      <c r="Z85" s="143"/>
      <c r="AA85" s="143"/>
      <c r="AB85" s="143"/>
      <c r="AC85" s="204"/>
      <c r="AD85" s="204"/>
      <c r="AE85" s="204"/>
      <c r="AF85" s="204"/>
      <c r="AG85" s="143"/>
      <c r="AH85" s="143"/>
      <c r="AI85" s="143"/>
      <c r="AJ85" s="143"/>
      <c r="AK85" s="138">
        <f t="shared" si="16"/>
        <v>0</v>
      </c>
      <c r="AL85" s="143"/>
      <c r="AM85" s="143">
        <v>2000</v>
      </c>
      <c r="AN85" s="115"/>
      <c r="AO85" s="138">
        <f t="shared" si="17"/>
        <v>2000</v>
      </c>
      <c r="AP85" s="83">
        <v>2117147</v>
      </c>
      <c r="AQ85" s="143">
        <v>0</v>
      </c>
      <c r="AR85" s="143">
        <v>650000</v>
      </c>
      <c r="AS85" s="143">
        <v>50000</v>
      </c>
      <c r="AT85" s="143">
        <v>50000</v>
      </c>
      <c r="AU85" s="5"/>
      <c r="AV85" s="138">
        <f t="shared" si="12"/>
        <v>2867147</v>
      </c>
      <c r="AW85" s="138">
        <f t="shared" si="13"/>
        <v>73263</v>
      </c>
      <c r="AX85" s="16">
        <v>3863812</v>
      </c>
      <c r="AY85" s="5">
        <v>11592</v>
      </c>
      <c r="AZ85" s="139">
        <f t="shared" si="14"/>
        <v>108187.3</v>
      </c>
      <c r="BA85" s="140">
        <f t="shared" si="15"/>
        <v>34924.300000000003</v>
      </c>
      <c r="BB85" s="141">
        <f t="shared" si="18"/>
        <v>1.2180854347544789E-2</v>
      </c>
      <c r="BC85" s="142">
        <f t="shared" si="19"/>
        <v>0.67718669381711161</v>
      </c>
    </row>
    <row r="86" spans="1:55" x14ac:dyDescent="0.2">
      <c r="A86" s="143" t="s">
        <v>138</v>
      </c>
      <c r="B86" s="143" t="s">
        <v>137</v>
      </c>
      <c r="C86" s="143" t="s">
        <v>136</v>
      </c>
      <c r="D86" s="143">
        <v>14000</v>
      </c>
      <c r="E86" s="143">
        <v>10000</v>
      </c>
      <c r="F86" s="143">
        <v>4500</v>
      </c>
      <c r="G86" s="143">
        <v>400</v>
      </c>
      <c r="H86" s="143">
        <v>0</v>
      </c>
      <c r="I86" s="143">
        <v>3000</v>
      </c>
      <c r="J86" s="143">
        <v>60000</v>
      </c>
      <c r="K86" s="143">
        <v>8000</v>
      </c>
      <c r="L86" s="143">
        <v>0</v>
      </c>
      <c r="M86" s="143">
        <v>10248</v>
      </c>
      <c r="N86" s="143">
        <v>10000</v>
      </c>
      <c r="O86" s="143">
        <v>4500</v>
      </c>
      <c r="P86" s="143">
        <v>1500</v>
      </c>
      <c r="Q86" s="143">
        <v>2000</v>
      </c>
      <c r="R86" s="143">
        <v>500</v>
      </c>
      <c r="S86" s="143">
        <v>500</v>
      </c>
      <c r="T86" s="137">
        <f t="shared" si="11"/>
        <v>129148</v>
      </c>
      <c r="U86" s="143">
        <v>110000</v>
      </c>
      <c r="V86" s="143">
        <v>110000</v>
      </c>
      <c r="W86" s="143">
        <v>70000</v>
      </c>
      <c r="X86" s="143">
        <v>108000</v>
      </c>
      <c r="Y86" s="143"/>
      <c r="Z86" s="143"/>
      <c r="AA86" s="143"/>
      <c r="AB86" s="143"/>
      <c r="AC86" s="204">
        <v>43009</v>
      </c>
      <c r="AD86" s="204">
        <v>43009</v>
      </c>
      <c r="AE86" s="204">
        <v>43593</v>
      </c>
      <c r="AF86" s="204">
        <v>43731</v>
      </c>
      <c r="AG86" s="143"/>
      <c r="AH86" s="143"/>
      <c r="AI86" s="143"/>
      <c r="AJ86" s="143"/>
      <c r="AK86" s="138">
        <f t="shared" si="16"/>
        <v>6633.4660000000003</v>
      </c>
      <c r="AL86" s="143">
        <v>10400</v>
      </c>
      <c r="AM86" s="143">
        <v>6000</v>
      </c>
      <c r="AN86" s="115"/>
      <c r="AO86" s="138">
        <f t="shared" si="17"/>
        <v>16400</v>
      </c>
      <c r="AP86" s="83">
        <v>9911948</v>
      </c>
      <c r="AQ86" s="143">
        <v>0</v>
      </c>
      <c r="AR86" s="143">
        <v>3500000</v>
      </c>
      <c r="AS86" s="143">
        <v>100000</v>
      </c>
      <c r="AT86" s="143">
        <v>600000</v>
      </c>
      <c r="AU86" s="5"/>
      <c r="AV86" s="138">
        <f t="shared" si="12"/>
        <v>14509948</v>
      </c>
      <c r="AW86" s="138">
        <f t="shared" si="13"/>
        <v>152181.46600000001</v>
      </c>
      <c r="AX86" s="16">
        <v>10248038</v>
      </c>
      <c r="AY86" s="5">
        <v>51241</v>
      </c>
      <c r="AZ86" s="139">
        <f t="shared" si="14"/>
        <v>307441.95</v>
      </c>
      <c r="BA86" s="140">
        <f t="shared" si="15"/>
        <v>155260.484</v>
      </c>
      <c r="BB86" s="141">
        <f t="shared" si="18"/>
        <v>1.0700278457234995E-2</v>
      </c>
      <c r="BC86" s="142">
        <f t="shared" si="19"/>
        <v>0.49499252135240496</v>
      </c>
    </row>
    <row r="87" spans="1:55" x14ac:dyDescent="0.2">
      <c r="A87" s="25" t="s">
        <v>159</v>
      </c>
      <c r="B87" s="25" t="s">
        <v>160</v>
      </c>
      <c r="C87" s="25" t="s">
        <v>161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137">
        <f t="shared" si="11"/>
        <v>0</v>
      </c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138">
        <f t="shared" si="16"/>
        <v>0</v>
      </c>
      <c r="AL87" s="25"/>
      <c r="AM87" s="25"/>
      <c r="AN87" s="115"/>
      <c r="AO87" s="138">
        <f t="shared" si="17"/>
        <v>0</v>
      </c>
      <c r="AP87" s="83"/>
      <c r="AQ87" s="25"/>
      <c r="AR87" s="25"/>
      <c r="AS87" s="25"/>
      <c r="AT87" s="25"/>
      <c r="AU87" s="5"/>
      <c r="AV87" s="138">
        <f t="shared" si="12"/>
        <v>0</v>
      </c>
      <c r="AW87" s="138">
        <f t="shared" si="13"/>
        <v>0</v>
      </c>
      <c r="AX87" s="16"/>
      <c r="AY87" s="5"/>
      <c r="AZ87" s="139">
        <f t="shared" si="14"/>
        <v>0</v>
      </c>
      <c r="BA87" s="140">
        <f t="shared" si="15"/>
        <v>0</v>
      </c>
      <c r="BB87" s="141" t="e">
        <f t="shared" si="18"/>
        <v>#DIV/0!</v>
      </c>
      <c r="BC87" s="142" t="e">
        <f t="shared" si="19"/>
        <v>#DIV/0!</v>
      </c>
    </row>
    <row r="88" spans="1:55" x14ac:dyDescent="0.2">
      <c r="A88" s="25" t="s">
        <v>162</v>
      </c>
      <c r="B88" s="25" t="s">
        <v>160</v>
      </c>
      <c r="C88" s="25" t="s">
        <v>161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137">
        <f t="shared" si="11"/>
        <v>0</v>
      </c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138">
        <f t="shared" si="16"/>
        <v>0</v>
      </c>
      <c r="AL88" s="25"/>
      <c r="AM88" s="25"/>
      <c r="AN88" s="115"/>
      <c r="AO88" s="138">
        <f t="shared" si="17"/>
        <v>0</v>
      </c>
      <c r="AP88" s="83"/>
      <c r="AQ88" s="25"/>
      <c r="AR88" s="25"/>
      <c r="AS88" s="25"/>
      <c r="AT88" s="25"/>
      <c r="AU88" s="5"/>
      <c r="AV88" s="138">
        <f t="shared" si="12"/>
        <v>0</v>
      </c>
      <c r="AW88" s="138">
        <f t="shared" si="13"/>
        <v>0</v>
      </c>
      <c r="AX88" s="16"/>
      <c r="AY88" s="5"/>
      <c r="AZ88" s="139">
        <f t="shared" si="14"/>
        <v>0</v>
      </c>
      <c r="BA88" s="140">
        <f t="shared" si="15"/>
        <v>0</v>
      </c>
      <c r="BB88" s="141" t="e">
        <f t="shared" si="18"/>
        <v>#DIV/0!</v>
      </c>
      <c r="BC88" s="142" t="e">
        <f t="shared" si="19"/>
        <v>#DIV/0!</v>
      </c>
    </row>
    <row r="89" spans="1:55" x14ac:dyDescent="0.2">
      <c r="A89" s="25" t="s">
        <v>163</v>
      </c>
      <c r="B89" s="25" t="s">
        <v>160</v>
      </c>
      <c r="C89" s="25" t="s">
        <v>161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137">
        <f t="shared" si="11"/>
        <v>0</v>
      </c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138">
        <f t="shared" si="16"/>
        <v>0</v>
      </c>
      <c r="AL89" s="25"/>
      <c r="AM89" s="25"/>
      <c r="AN89" s="115"/>
      <c r="AO89" s="138">
        <f t="shared" si="17"/>
        <v>0</v>
      </c>
      <c r="AP89" s="83"/>
      <c r="AQ89" s="25"/>
      <c r="AR89" s="25"/>
      <c r="AS89" s="25"/>
      <c r="AT89" s="25"/>
      <c r="AU89" s="5"/>
      <c r="AV89" s="138">
        <f t="shared" si="12"/>
        <v>0</v>
      </c>
      <c r="AW89" s="138">
        <f t="shared" si="13"/>
        <v>0</v>
      </c>
      <c r="AX89" s="16"/>
      <c r="AY89" s="5"/>
      <c r="AZ89" s="139">
        <f t="shared" si="14"/>
        <v>0</v>
      </c>
      <c r="BA89" s="140">
        <f t="shared" si="15"/>
        <v>0</v>
      </c>
      <c r="BB89" s="141" t="e">
        <f t="shared" si="18"/>
        <v>#DIV/0!</v>
      </c>
      <c r="BC89" s="142" t="e">
        <f t="shared" si="19"/>
        <v>#DIV/0!</v>
      </c>
    </row>
    <row r="90" spans="1:55" x14ac:dyDescent="0.2">
      <c r="A90" s="25" t="s">
        <v>164</v>
      </c>
      <c r="B90" s="25" t="s">
        <v>160</v>
      </c>
      <c r="C90" s="25" t="s">
        <v>165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137">
        <f t="shared" si="11"/>
        <v>0</v>
      </c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138">
        <f t="shared" si="16"/>
        <v>0</v>
      </c>
      <c r="AL90" s="25"/>
      <c r="AM90" s="25"/>
      <c r="AN90" s="115"/>
      <c r="AO90" s="138">
        <f t="shared" si="17"/>
        <v>0</v>
      </c>
      <c r="AP90" s="83"/>
      <c r="AQ90" s="25"/>
      <c r="AR90" s="25"/>
      <c r="AS90" s="25"/>
      <c r="AT90" s="25"/>
      <c r="AU90" s="5"/>
      <c r="AV90" s="138">
        <f t="shared" si="12"/>
        <v>0</v>
      </c>
      <c r="AW90" s="138">
        <f t="shared" si="13"/>
        <v>0</v>
      </c>
      <c r="AX90" s="16"/>
      <c r="AY90" s="5"/>
      <c r="AZ90" s="139">
        <f t="shared" si="14"/>
        <v>0</v>
      </c>
      <c r="BA90" s="140">
        <f t="shared" si="15"/>
        <v>0</v>
      </c>
      <c r="BB90" s="141" t="e">
        <f t="shared" si="18"/>
        <v>#DIV/0!</v>
      </c>
      <c r="BC90" s="142" t="e">
        <f t="shared" si="19"/>
        <v>#DIV/0!</v>
      </c>
    </row>
    <row r="91" spans="1:55" x14ac:dyDescent="0.2">
      <c r="A91" s="25" t="s">
        <v>166</v>
      </c>
      <c r="B91" s="25" t="s">
        <v>160</v>
      </c>
      <c r="C91" s="25" t="s">
        <v>165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137">
        <f t="shared" si="11"/>
        <v>0</v>
      </c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138">
        <f t="shared" si="16"/>
        <v>0</v>
      </c>
      <c r="AL91" s="25"/>
      <c r="AM91" s="25"/>
      <c r="AN91" s="115"/>
      <c r="AO91" s="138">
        <f t="shared" si="17"/>
        <v>0</v>
      </c>
      <c r="AP91" s="83"/>
      <c r="AQ91" s="25"/>
      <c r="AR91" s="25"/>
      <c r="AS91" s="25"/>
      <c r="AT91" s="25"/>
      <c r="AU91" s="5"/>
      <c r="AV91" s="138">
        <f t="shared" si="12"/>
        <v>0</v>
      </c>
      <c r="AW91" s="138">
        <f t="shared" si="13"/>
        <v>0</v>
      </c>
      <c r="AX91" s="16"/>
      <c r="AY91" s="5"/>
      <c r="AZ91" s="139">
        <f t="shared" si="14"/>
        <v>0</v>
      </c>
      <c r="BA91" s="140">
        <f t="shared" si="15"/>
        <v>0</v>
      </c>
      <c r="BB91" s="141" t="e">
        <f t="shared" si="18"/>
        <v>#DIV/0!</v>
      </c>
      <c r="BC91" s="142" t="e">
        <f t="shared" si="19"/>
        <v>#DIV/0!</v>
      </c>
    </row>
    <row r="92" spans="1:55" x14ac:dyDescent="0.2">
      <c r="A92" s="25" t="s">
        <v>167</v>
      </c>
      <c r="B92" s="25" t="s">
        <v>160</v>
      </c>
      <c r="C92" s="25" t="s">
        <v>160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137">
        <f t="shared" si="11"/>
        <v>0</v>
      </c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138">
        <f t="shared" si="16"/>
        <v>0</v>
      </c>
      <c r="AL92" s="25"/>
      <c r="AM92" s="25"/>
      <c r="AN92" s="115"/>
      <c r="AO92" s="138">
        <f t="shared" si="17"/>
        <v>0</v>
      </c>
      <c r="AP92" s="83"/>
      <c r="AQ92" s="25"/>
      <c r="AR92" s="25"/>
      <c r="AS92" s="25"/>
      <c r="AT92" s="25"/>
      <c r="AU92" s="5"/>
      <c r="AV92" s="138">
        <f t="shared" si="12"/>
        <v>0</v>
      </c>
      <c r="AW92" s="138">
        <f t="shared" si="13"/>
        <v>0</v>
      </c>
      <c r="AX92" s="16"/>
      <c r="AY92" s="5"/>
      <c r="AZ92" s="139">
        <f t="shared" si="14"/>
        <v>0</v>
      </c>
      <c r="BA92" s="140">
        <f t="shared" si="15"/>
        <v>0</v>
      </c>
      <c r="BB92" s="141" t="e">
        <f t="shared" si="18"/>
        <v>#DIV/0!</v>
      </c>
      <c r="BC92" s="142" t="e">
        <f t="shared" si="19"/>
        <v>#DIV/0!</v>
      </c>
    </row>
    <row r="93" spans="1:55" x14ac:dyDescent="0.2">
      <c r="A93" s="25" t="s">
        <v>168</v>
      </c>
      <c r="B93" s="25" t="s">
        <v>160</v>
      </c>
      <c r="C93" s="25" t="s">
        <v>160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137">
        <f t="shared" si="11"/>
        <v>0</v>
      </c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138">
        <f t="shared" si="16"/>
        <v>0</v>
      </c>
      <c r="AL93" s="25"/>
      <c r="AM93" s="25"/>
      <c r="AN93" s="115"/>
      <c r="AO93" s="138">
        <f t="shared" si="17"/>
        <v>0</v>
      </c>
      <c r="AP93" s="83"/>
      <c r="AQ93" s="25"/>
      <c r="AR93" s="25"/>
      <c r="AS93" s="25"/>
      <c r="AT93" s="25"/>
      <c r="AU93" s="5"/>
      <c r="AV93" s="138">
        <f t="shared" si="12"/>
        <v>0</v>
      </c>
      <c r="AW93" s="138">
        <f t="shared" si="13"/>
        <v>0</v>
      </c>
      <c r="AX93" s="16"/>
      <c r="AY93" s="5"/>
      <c r="AZ93" s="139">
        <f t="shared" si="14"/>
        <v>0</v>
      </c>
      <c r="BA93" s="140">
        <f t="shared" si="15"/>
        <v>0</v>
      </c>
      <c r="BB93" s="141" t="e">
        <f t="shared" si="18"/>
        <v>#DIV/0!</v>
      </c>
      <c r="BC93" s="142" t="e">
        <f t="shared" si="19"/>
        <v>#DIV/0!</v>
      </c>
    </row>
    <row r="94" spans="1:55" x14ac:dyDescent="0.2">
      <c r="A94" s="25" t="s">
        <v>169</v>
      </c>
      <c r="B94" s="25" t="s">
        <v>160</v>
      </c>
      <c r="C94" s="25" t="s">
        <v>160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137">
        <f t="shared" si="11"/>
        <v>0</v>
      </c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138">
        <f t="shared" si="16"/>
        <v>0</v>
      </c>
      <c r="AL94" s="25"/>
      <c r="AM94" s="25"/>
      <c r="AN94" s="115"/>
      <c r="AO94" s="138">
        <f t="shared" si="17"/>
        <v>0</v>
      </c>
      <c r="AP94" s="83"/>
      <c r="AQ94" s="25"/>
      <c r="AR94" s="25"/>
      <c r="AS94" s="25"/>
      <c r="AT94" s="25"/>
      <c r="AU94" s="5"/>
      <c r="AV94" s="138">
        <f t="shared" si="12"/>
        <v>0</v>
      </c>
      <c r="AW94" s="138">
        <f t="shared" si="13"/>
        <v>0</v>
      </c>
      <c r="AX94" s="16"/>
      <c r="AY94" s="5"/>
      <c r="AZ94" s="139">
        <f t="shared" si="14"/>
        <v>0</v>
      </c>
      <c r="BA94" s="140">
        <f t="shared" si="15"/>
        <v>0</v>
      </c>
      <c r="BB94" s="141" t="e">
        <f t="shared" si="18"/>
        <v>#DIV/0!</v>
      </c>
      <c r="BC94" s="142" t="e">
        <f t="shared" si="19"/>
        <v>#DIV/0!</v>
      </c>
    </row>
    <row r="95" spans="1:55" x14ac:dyDescent="0.2">
      <c r="A95" s="25" t="s">
        <v>170</v>
      </c>
      <c r="B95" s="25" t="s">
        <v>160</v>
      </c>
      <c r="C95" s="25" t="s">
        <v>160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137">
        <f t="shared" si="11"/>
        <v>0</v>
      </c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138">
        <f t="shared" si="16"/>
        <v>0</v>
      </c>
      <c r="AL95" s="25"/>
      <c r="AM95" s="25"/>
      <c r="AN95" s="115"/>
      <c r="AO95" s="138">
        <f t="shared" si="17"/>
        <v>0</v>
      </c>
      <c r="AP95" s="83"/>
      <c r="AQ95" s="25"/>
      <c r="AR95" s="25"/>
      <c r="AS95" s="25"/>
      <c r="AT95" s="25"/>
      <c r="AU95" s="5"/>
      <c r="AV95" s="138">
        <f t="shared" si="12"/>
        <v>0</v>
      </c>
      <c r="AW95" s="138">
        <f t="shared" si="13"/>
        <v>0</v>
      </c>
      <c r="AX95" s="16"/>
      <c r="AY95" s="5"/>
      <c r="AZ95" s="139">
        <f t="shared" si="14"/>
        <v>0</v>
      </c>
      <c r="BA95" s="140">
        <f t="shared" si="15"/>
        <v>0</v>
      </c>
      <c r="BB95" s="141" t="e">
        <f t="shared" si="18"/>
        <v>#DIV/0!</v>
      </c>
      <c r="BC95" s="142" t="e">
        <f t="shared" si="19"/>
        <v>#DIV/0!</v>
      </c>
    </row>
    <row r="96" spans="1:55" x14ac:dyDescent="0.2">
      <c r="A96" s="25" t="s">
        <v>171</v>
      </c>
      <c r="B96" s="25" t="s">
        <v>160</v>
      </c>
      <c r="C96" s="25" t="s">
        <v>161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137">
        <f t="shared" si="11"/>
        <v>0</v>
      </c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138">
        <f t="shared" si="16"/>
        <v>0</v>
      </c>
      <c r="AL96" s="25"/>
      <c r="AM96" s="25"/>
      <c r="AN96" s="115"/>
      <c r="AO96" s="138">
        <f t="shared" si="17"/>
        <v>0</v>
      </c>
      <c r="AP96" s="83"/>
      <c r="AQ96" s="25"/>
      <c r="AR96" s="25"/>
      <c r="AS96" s="25"/>
      <c r="AT96" s="25"/>
      <c r="AU96" s="5"/>
      <c r="AV96" s="138">
        <f t="shared" si="12"/>
        <v>0</v>
      </c>
      <c r="AW96" s="138">
        <f t="shared" si="13"/>
        <v>0</v>
      </c>
      <c r="AX96" s="16"/>
      <c r="AY96" s="5"/>
      <c r="AZ96" s="139">
        <f t="shared" si="14"/>
        <v>0</v>
      </c>
      <c r="BA96" s="140">
        <f t="shared" si="15"/>
        <v>0</v>
      </c>
      <c r="BB96" s="141" t="e">
        <f t="shared" si="18"/>
        <v>#DIV/0!</v>
      </c>
      <c r="BC96" s="142" t="e">
        <f t="shared" si="19"/>
        <v>#DIV/0!</v>
      </c>
    </row>
    <row r="97" spans="1:55" x14ac:dyDescent="0.2">
      <c r="A97" s="25" t="s">
        <v>172</v>
      </c>
      <c r="B97" s="25" t="s">
        <v>160</v>
      </c>
      <c r="C97" s="25" t="s">
        <v>173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37">
        <f t="shared" si="11"/>
        <v>0</v>
      </c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138">
        <f t="shared" si="16"/>
        <v>0</v>
      </c>
      <c r="AL97" s="25"/>
      <c r="AM97" s="25"/>
      <c r="AN97" s="115"/>
      <c r="AO97" s="138">
        <f t="shared" si="17"/>
        <v>0</v>
      </c>
      <c r="AP97" s="83"/>
      <c r="AQ97" s="25"/>
      <c r="AR97" s="25"/>
      <c r="AS97" s="25"/>
      <c r="AT97" s="25"/>
      <c r="AU97" s="5"/>
      <c r="AV97" s="138">
        <f t="shared" si="12"/>
        <v>0</v>
      </c>
      <c r="AW97" s="138">
        <f t="shared" si="13"/>
        <v>0</v>
      </c>
      <c r="AX97" s="16"/>
      <c r="AY97" s="5"/>
      <c r="AZ97" s="139">
        <f t="shared" si="14"/>
        <v>0</v>
      </c>
      <c r="BA97" s="140">
        <f t="shared" si="15"/>
        <v>0</v>
      </c>
      <c r="BB97" s="141" t="e">
        <f t="shared" si="18"/>
        <v>#DIV/0!</v>
      </c>
      <c r="BC97" s="142" t="e">
        <f t="shared" si="19"/>
        <v>#DIV/0!</v>
      </c>
    </row>
    <row r="98" spans="1:55" x14ac:dyDescent="0.2">
      <c r="A98" s="25" t="s">
        <v>174</v>
      </c>
      <c r="B98" s="25" t="s">
        <v>160</v>
      </c>
      <c r="C98" s="25" t="s">
        <v>173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37">
        <f t="shared" si="11"/>
        <v>0</v>
      </c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138">
        <f t="shared" si="16"/>
        <v>0</v>
      </c>
      <c r="AL98" s="25"/>
      <c r="AM98" s="25"/>
      <c r="AN98" s="115"/>
      <c r="AO98" s="138">
        <f t="shared" si="17"/>
        <v>0</v>
      </c>
      <c r="AP98" s="83"/>
      <c r="AQ98" s="25"/>
      <c r="AR98" s="25"/>
      <c r="AS98" s="25"/>
      <c r="AT98" s="25"/>
      <c r="AU98" s="5"/>
      <c r="AV98" s="138">
        <f t="shared" si="12"/>
        <v>0</v>
      </c>
      <c r="AW98" s="138">
        <f t="shared" si="13"/>
        <v>0</v>
      </c>
      <c r="AX98" s="16"/>
      <c r="AY98" s="5"/>
      <c r="AZ98" s="139">
        <f t="shared" si="14"/>
        <v>0</v>
      </c>
      <c r="BA98" s="140">
        <f t="shared" si="15"/>
        <v>0</v>
      </c>
      <c r="BB98" s="141" t="e">
        <f t="shared" si="18"/>
        <v>#DIV/0!</v>
      </c>
      <c r="BC98" s="142" t="e">
        <f t="shared" si="19"/>
        <v>#DIV/0!</v>
      </c>
    </row>
    <row r="99" spans="1:55" x14ac:dyDescent="0.2">
      <c r="A99" s="26" t="s">
        <v>175</v>
      </c>
      <c r="B99" s="26" t="s">
        <v>176</v>
      </c>
      <c r="C99" s="26" t="s">
        <v>176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137">
        <f t="shared" si="11"/>
        <v>0</v>
      </c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138">
        <f t="shared" si="16"/>
        <v>0</v>
      </c>
      <c r="AL99" s="26"/>
      <c r="AM99" s="26"/>
      <c r="AN99" s="115"/>
      <c r="AO99" s="138">
        <f t="shared" si="17"/>
        <v>0</v>
      </c>
      <c r="AP99" s="83"/>
      <c r="AQ99" s="26"/>
      <c r="AR99" s="26"/>
      <c r="AS99" s="26"/>
      <c r="AT99" s="26"/>
      <c r="AU99" s="5"/>
      <c r="AV99" s="138">
        <f t="shared" ref="AV99:AV121" si="20">SUM(AP99:AT99)+SUM(U99:AB99)</f>
        <v>0</v>
      </c>
      <c r="AW99" s="138">
        <f t="shared" ref="AW99:AW121" si="21">T99+AK99+AO99</f>
        <v>0</v>
      </c>
      <c r="AX99" s="16"/>
      <c r="AY99" s="5"/>
      <c r="AZ99" s="139">
        <f t="shared" si="14"/>
        <v>0</v>
      </c>
      <c r="BA99" s="140">
        <f t="shared" si="15"/>
        <v>0</v>
      </c>
      <c r="BB99" s="141" t="e">
        <f t="shared" si="18"/>
        <v>#DIV/0!</v>
      </c>
      <c r="BC99" s="142" t="e">
        <f t="shared" si="19"/>
        <v>#DIV/0!</v>
      </c>
    </row>
    <row r="100" spans="1:55" x14ac:dyDescent="0.2">
      <c r="A100" s="26" t="s">
        <v>177</v>
      </c>
      <c r="B100" s="26" t="s">
        <v>176</v>
      </c>
      <c r="C100" s="26" t="s">
        <v>176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137">
        <f t="shared" si="11"/>
        <v>0</v>
      </c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138">
        <f t="shared" si="16"/>
        <v>0</v>
      </c>
      <c r="AL100" s="26"/>
      <c r="AM100" s="26"/>
      <c r="AN100" s="115"/>
      <c r="AO100" s="138">
        <f t="shared" si="17"/>
        <v>0</v>
      </c>
      <c r="AP100" s="83"/>
      <c r="AQ100" s="26"/>
      <c r="AR100" s="26"/>
      <c r="AS100" s="26"/>
      <c r="AT100" s="26"/>
      <c r="AU100" s="5"/>
      <c r="AV100" s="138">
        <f t="shared" si="20"/>
        <v>0</v>
      </c>
      <c r="AW100" s="138">
        <f t="shared" si="21"/>
        <v>0</v>
      </c>
      <c r="AX100" s="16"/>
      <c r="AY100" s="5"/>
      <c r="AZ100" s="139">
        <f t="shared" si="14"/>
        <v>0</v>
      </c>
      <c r="BA100" s="140">
        <f t="shared" si="15"/>
        <v>0</v>
      </c>
      <c r="BB100" s="141" t="e">
        <f t="shared" si="18"/>
        <v>#DIV/0!</v>
      </c>
      <c r="BC100" s="142" t="e">
        <f t="shared" si="19"/>
        <v>#DIV/0!</v>
      </c>
    </row>
    <row r="101" spans="1:55" x14ac:dyDescent="0.2">
      <c r="A101" s="26" t="s">
        <v>178</v>
      </c>
      <c r="B101" s="26" t="s">
        <v>176</v>
      </c>
      <c r="C101" s="26" t="s">
        <v>176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137">
        <f t="shared" si="11"/>
        <v>0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138">
        <f t="shared" si="16"/>
        <v>0</v>
      </c>
      <c r="AL101" s="26"/>
      <c r="AM101" s="26"/>
      <c r="AN101" s="115"/>
      <c r="AO101" s="138">
        <f t="shared" si="17"/>
        <v>0</v>
      </c>
      <c r="AP101" s="83"/>
      <c r="AQ101" s="26"/>
      <c r="AR101" s="26"/>
      <c r="AS101" s="26"/>
      <c r="AT101" s="26"/>
      <c r="AU101" s="5"/>
      <c r="AV101" s="138">
        <f t="shared" si="20"/>
        <v>0</v>
      </c>
      <c r="AW101" s="138">
        <f t="shared" si="21"/>
        <v>0</v>
      </c>
      <c r="AX101" s="16"/>
      <c r="AY101" s="5"/>
      <c r="AZ101" s="139">
        <f t="shared" si="14"/>
        <v>0</v>
      </c>
      <c r="BA101" s="140">
        <f t="shared" si="15"/>
        <v>0</v>
      </c>
      <c r="BB101" s="141" t="e">
        <f t="shared" si="18"/>
        <v>#DIV/0!</v>
      </c>
      <c r="BC101" s="142" t="e">
        <f t="shared" si="19"/>
        <v>#DIV/0!</v>
      </c>
    </row>
    <row r="102" spans="1:55" x14ac:dyDescent="0.2">
      <c r="A102" s="26" t="s">
        <v>179</v>
      </c>
      <c r="B102" s="26" t="s">
        <v>176</v>
      </c>
      <c r="C102" s="26" t="s">
        <v>180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137">
        <f t="shared" si="11"/>
        <v>0</v>
      </c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138">
        <f t="shared" si="16"/>
        <v>0</v>
      </c>
      <c r="AL102" s="26"/>
      <c r="AM102" s="26"/>
      <c r="AN102" s="115"/>
      <c r="AO102" s="138">
        <f t="shared" si="17"/>
        <v>0</v>
      </c>
      <c r="AP102" s="83"/>
      <c r="AQ102" s="26"/>
      <c r="AR102" s="26"/>
      <c r="AS102" s="26"/>
      <c r="AT102" s="26"/>
      <c r="AU102" s="5"/>
      <c r="AV102" s="138">
        <f t="shared" si="20"/>
        <v>0</v>
      </c>
      <c r="AW102" s="138">
        <f t="shared" si="21"/>
        <v>0</v>
      </c>
      <c r="AX102" s="16"/>
      <c r="AY102" s="5"/>
      <c r="AZ102" s="139">
        <f t="shared" si="14"/>
        <v>0</v>
      </c>
      <c r="BA102" s="140">
        <f t="shared" si="15"/>
        <v>0</v>
      </c>
      <c r="BB102" s="141" t="e">
        <f t="shared" si="18"/>
        <v>#DIV/0!</v>
      </c>
      <c r="BC102" s="142" t="e">
        <f t="shared" si="19"/>
        <v>#DIV/0!</v>
      </c>
    </row>
    <row r="103" spans="1:55" x14ac:dyDescent="0.2">
      <c r="A103" s="26" t="s">
        <v>181</v>
      </c>
      <c r="B103" s="26" t="s">
        <v>176</v>
      </c>
      <c r="C103" s="26" t="s">
        <v>180</v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137">
        <f t="shared" si="11"/>
        <v>0</v>
      </c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138">
        <f t="shared" si="16"/>
        <v>0</v>
      </c>
      <c r="AL103" s="26"/>
      <c r="AM103" s="26"/>
      <c r="AN103" s="115"/>
      <c r="AO103" s="138">
        <f t="shared" si="17"/>
        <v>0</v>
      </c>
      <c r="AP103" s="83"/>
      <c r="AQ103" s="26"/>
      <c r="AR103" s="26"/>
      <c r="AS103" s="26"/>
      <c r="AT103" s="26"/>
      <c r="AU103" s="5"/>
      <c r="AV103" s="138">
        <f t="shared" si="20"/>
        <v>0</v>
      </c>
      <c r="AW103" s="138">
        <f t="shared" si="21"/>
        <v>0</v>
      </c>
      <c r="AX103" s="16"/>
      <c r="AY103" s="5"/>
      <c r="AZ103" s="139">
        <f t="shared" si="14"/>
        <v>0</v>
      </c>
      <c r="BA103" s="140">
        <f t="shared" si="15"/>
        <v>0</v>
      </c>
      <c r="BB103" s="141" t="e">
        <f t="shared" si="18"/>
        <v>#DIV/0!</v>
      </c>
      <c r="BC103" s="142" t="e">
        <f t="shared" si="19"/>
        <v>#DIV/0!</v>
      </c>
    </row>
    <row r="104" spans="1:55" x14ac:dyDescent="0.2">
      <c r="A104" s="26" t="s">
        <v>182</v>
      </c>
      <c r="B104" s="26" t="s">
        <v>176</v>
      </c>
      <c r="C104" s="26" t="s">
        <v>180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137">
        <f t="shared" si="11"/>
        <v>0</v>
      </c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138">
        <f t="shared" si="16"/>
        <v>0</v>
      </c>
      <c r="AL104" s="26"/>
      <c r="AM104" s="26"/>
      <c r="AN104" s="115"/>
      <c r="AO104" s="138">
        <f t="shared" si="17"/>
        <v>0</v>
      </c>
      <c r="AP104" s="83"/>
      <c r="AQ104" s="26"/>
      <c r="AR104" s="26"/>
      <c r="AS104" s="26"/>
      <c r="AT104" s="26"/>
      <c r="AU104" s="5"/>
      <c r="AV104" s="138">
        <f t="shared" si="20"/>
        <v>0</v>
      </c>
      <c r="AW104" s="138">
        <f t="shared" si="21"/>
        <v>0</v>
      </c>
      <c r="AX104" s="16"/>
      <c r="AY104" s="5"/>
      <c r="AZ104" s="139">
        <f t="shared" si="14"/>
        <v>0</v>
      </c>
      <c r="BA104" s="140">
        <f t="shared" si="15"/>
        <v>0</v>
      </c>
      <c r="BB104" s="141" t="e">
        <f t="shared" si="18"/>
        <v>#DIV/0!</v>
      </c>
      <c r="BC104" s="142" t="e">
        <f t="shared" si="19"/>
        <v>#DIV/0!</v>
      </c>
    </row>
    <row r="105" spans="1:55" x14ac:dyDescent="0.2">
      <c r="A105" s="26" t="s">
        <v>183</v>
      </c>
      <c r="B105" s="26" t="s">
        <v>176</v>
      </c>
      <c r="C105" s="26" t="s">
        <v>180</v>
      </c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137">
        <f t="shared" si="11"/>
        <v>0</v>
      </c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138">
        <f t="shared" si="16"/>
        <v>0</v>
      </c>
      <c r="AL105" s="26"/>
      <c r="AM105" s="26"/>
      <c r="AN105" s="115"/>
      <c r="AO105" s="138">
        <f t="shared" si="17"/>
        <v>0</v>
      </c>
      <c r="AP105" s="83"/>
      <c r="AQ105" s="26"/>
      <c r="AR105" s="26"/>
      <c r="AS105" s="26"/>
      <c r="AT105" s="26"/>
      <c r="AU105" s="5"/>
      <c r="AV105" s="138">
        <f t="shared" si="20"/>
        <v>0</v>
      </c>
      <c r="AW105" s="138">
        <f t="shared" si="21"/>
        <v>0</v>
      </c>
      <c r="AX105" s="16"/>
      <c r="AY105" s="5"/>
      <c r="AZ105" s="139">
        <f t="shared" si="14"/>
        <v>0</v>
      </c>
      <c r="BA105" s="140">
        <f t="shared" si="15"/>
        <v>0</v>
      </c>
      <c r="BB105" s="141" t="e">
        <f t="shared" si="18"/>
        <v>#DIV/0!</v>
      </c>
      <c r="BC105" s="142" t="e">
        <f t="shared" si="19"/>
        <v>#DIV/0!</v>
      </c>
    </row>
    <row r="106" spans="1:55" x14ac:dyDescent="0.2">
      <c r="A106" s="26" t="s">
        <v>184</v>
      </c>
      <c r="B106" s="26" t="s">
        <v>176</v>
      </c>
      <c r="C106" s="26" t="s">
        <v>180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37">
        <f t="shared" si="11"/>
        <v>0</v>
      </c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138">
        <f t="shared" si="16"/>
        <v>0</v>
      </c>
      <c r="AL106" s="26"/>
      <c r="AM106" s="26"/>
      <c r="AN106" s="115"/>
      <c r="AO106" s="138">
        <f t="shared" si="17"/>
        <v>0</v>
      </c>
      <c r="AP106" s="83"/>
      <c r="AQ106" s="26"/>
      <c r="AR106" s="26"/>
      <c r="AS106" s="26"/>
      <c r="AT106" s="26"/>
      <c r="AU106" s="5"/>
      <c r="AV106" s="138">
        <f t="shared" si="20"/>
        <v>0</v>
      </c>
      <c r="AW106" s="138">
        <f t="shared" si="21"/>
        <v>0</v>
      </c>
      <c r="AX106" s="16"/>
      <c r="AY106" s="5"/>
      <c r="AZ106" s="139">
        <f t="shared" si="14"/>
        <v>0</v>
      </c>
      <c r="BA106" s="140">
        <f t="shared" si="15"/>
        <v>0</v>
      </c>
      <c r="BB106" s="141" t="e">
        <f t="shared" si="18"/>
        <v>#DIV/0!</v>
      </c>
      <c r="BC106" s="142" t="e">
        <f t="shared" si="19"/>
        <v>#DIV/0!</v>
      </c>
    </row>
    <row r="107" spans="1:55" x14ac:dyDescent="0.2">
      <c r="A107" s="26" t="s">
        <v>185</v>
      </c>
      <c r="B107" s="26" t="s">
        <v>176</v>
      </c>
      <c r="C107" s="26" t="s">
        <v>186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137">
        <f t="shared" si="11"/>
        <v>0</v>
      </c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138">
        <f t="shared" si="16"/>
        <v>0</v>
      </c>
      <c r="AL107" s="26"/>
      <c r="AM107" s="26"/>
      <c r="AN107" s="115"/>
      <c r="AO107" s="138">
        <f t="shared" si="17"/>
        <v>0</v>
      </c>
      <c r="AP107" s="83"/>
      <c r="AQ107" s="26"/>
      <c r="AR107" s="26"/>
      <c r="AS107" s="26"/>
      <c r="AT107" s="26"/>
      <c r="AU107" s="5"/>
      <c r="AV107" s="138">
        <f t="shared" si="20"/>
        <v>0</v>
      </c>
      <c r="AW107" s="138">
        <f t="shared" si="21"/>
        <v>0</v>
      </c>
      <c r="AX107" s="16"/>
      <c r="AY107" s="5"/>
      <c r="AZ107" s="139">
        <f t="shared" si="14"/>
        <v>0</v>
      </c>
      <c r="BA107" s="140">
        <f t="shared" si="15"/>
        <v>0</v>
      </c>
      <c r="BB107" s="141" t="e">
        <f t="shared" si="18"/>
        <v>#DIV/0!</v>
      </c>
      <c r="BC107" s="142" t="e">
        <f t="shared" si="19"/>
        <v>#DIV/0!</v>
      </c>
    </row>
    <row r="108" spans="1:55" x14ac:dyDescent="0.2">
      <c r="A108" s="26" t="s">
        <v>187</v>
      </c>
      <c r="B108" s="26" t="s">
        <v>176</v>
      </c>
      <c r="C108" s="26" t="s">
        <v>186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137">
        <f t="shared" si="11"/>
        <v>0</v>
      </c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138">
        <f t="shared" si="16"/>
        <v>0</v>
      </c>
      <c r="AL108" s="26"/>
      <c r="AM108" s="26"/>
      <c r="AN108" s="115"/>
      <c r="AO108" s="138">
        <f t="shared" si="17"/>
        <v>0</v>
      </c>
      <c r="AP108" s="83"/>
      <c r="AQ108" s="26"/>
      <c r="AR108" s="26"/>
      <c r="AS108" s="26"/>
      <c r="AT108" s="26"/>
      <c r="AU108" s="5"/>
      <c r="AV108" s="138">
        <f t="shared" si="20"/>
        <v>0</v>
      </c>
      <c r="AW108" s="138">
        <f t="shared" si="21"/>
        <v>0</v>
      </c>
      <c r="AX108" s="16"/>
      <c r="AY108" s="5"/>
      <c r="AZ108" s="139">
        <f t="shared" si="14"/>
        <v>0</v>
      </c>
      <c r="BA108" s="140">
        <f t="shared" si="15"/>
        <v>0</v>
      </c>
      <c r="BB108" s="141" t="e">
        <f t="shared" si="18"/>
        <v>#DIV/0!</v>
      </c>
      <c r="BC108" s="142" t="e">
        <f t="shared" si="19"/>
        <v>#DIV/0!</v>
      </c>
    </row>
    <row r="109" spans="1:55" x14ac:dyDescent="0.2">
      <c r="A109" s="26" t="s">
        <v>188</v>
      </c>
      <c r="B109" s="26" t="s">
        <v>176</v>
      </c>
      <c r="C109" s="26" t="s">
        <v>186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137">
        <f t="shared" si="11"/>
        <v>0</v>
      </c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138">
        <f t="shared" si="16"/>
        <v>0</v>
      </c>
      <c r="AL109" s="26"/>
      <c r="AM109" s="26"/>
      <c r="AN109" s="115"/>
      <c r="AO109" s="138">
        <f t="shared" si="17"/>
        <v>0</v>
      </c>
      <c r="AP109" s="83"/>
      <c r="AQ109" s="26"/>
      <c r="AR109" s="26"/>
      <c r="AS109" s="26"/>
      <c r="AT109" s="26"/>
      <c r="AU109" s="5"/>
      <c r="AV109" s="138">
        <f t="shared" si="20"/>
        <v>0</v>
      </c>
      <c r="AW109" s="138">
        <f t="shared" si="21"/>
        <v>0</v>
      </c>
      <c r="AX109" s="16"/>
      <c r="AY109" s="5"/>
      <c r="AZ109" s="139">
        <f t="shared" si="14"/>
        <v>0</v>
      </c>
      <c r="BA109" s="140">
        <f t="shared" si="15"/>
        <v>0</v>
      </c>
      <c r="BB109" s="141" t="e">
        <f t="shared" si="18"/>
        <v>#DIV/0!</v>
      </c>
      <c r="BC109" s="142" t="e">
        <f t="shared" si="19"/>
        <v>#DIV/0!</v>
      </c>
    </row>
    <row r="110" spans="1:55" x14ac:dyDescent="0.2">
      <c r="A110" s="26" t="s">
        <v>189</v>
      </c>
      <c r="B110" s="26" t="s">
        <v>176</v>
      </c>
      <c r="C110" s="26" t="s">
        <v>186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137">
        <f t="shared" si="11"/>
        <v>0</v>
      </c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138">
        <f t="shared" si="16"/>
        <v>0</v>
      </c>
      <c r="AL110" s="26"/>
      <c r="AM110" s="26"/>
      <c r="AN110" s="115"/>
      <c r="AO110" s="138">
        <f t="shared" si="17"/>
        <v>0</v>
      </c>
      <c r="AP110" s="83"/>
      <c r="AQ110" s="26"/>
      <c r="AR110" s="26"/>
      <c r="AS110" s="26"/>
      <c r="AT110" s="26"/>
      <c r="AU110" s="5"/>
      <c r="AV110" s="138">
        <f t="shared" si="20"/>
        <v>0</v>
      </c>
      <c r="AW110" s="138">
        <f t="shared" si="21"/>
        <v>0</v>
      </c>
      <c r="AX110" s="16"/>
      <c r="AY110" s="5"/>
      <c r="AZ110" s="139">
        <f t="shared" si="14"/>
        <v>0</v>
      </c>
      <c r="BA110" s="140">
        <f t="shared" si="15"/>
        <v>0</v>
      </c>
      <c r="BB110" s="141" t="e">
        <f t="shared" si="18"/>
        <v>#DIV/0!</v>
      </c>
      <c r="BC110" s="142" t="e">
        <f t="shared" si="19"/>
        <v>#DIV/0!</v>
      </c>
    </row>
    <row r="111" spans="1:55" x14ac:dyDescent="0.2">
      <c r="A111" s="26" t="s">
        <v>190</v>
      </c>
      <c r="B111" s="26" t="s">
        <v>176</v>
      </c>
      <c r="C111" s="26" t="s">
        <v>191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137">
        <f t="shared" si="11"/>
        <v>0</v>
      </c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138">
        <f t="shared" si="16"/>
        <v>0</v>
      </c>
      <c r="AL111" s="26"/>
      <c r="AM111" s="26"/>
      <c r="AN111" s="115"/>
      <c r="AO111" s="138">
        <f t="shared" si="17"/>
        <v>0</v>
      </c>
      <c r="AP111" s="83"/>
      <c r="AQ111" s="26"/>
      <c r="AR111" s="26"/>
      <c r="AS111" s="26"/>
      <c r="AT111" s="26"/>
      <c r="AU111" s="5"/>
      <c r="AV111" s="138">
        <f t="shared" si="20"/>
        <v>0</v>
      </c>
      <c r="AW111" s="138">
        <f t="shared" si="21"/>
        <v>0</v>
      </c>
      <c r="AX111" s="16"/>
      <c r="AY111" s="5"/>
      <c r="AZ111" s="139">
        <f t="shared" si="14"/>
        <v>0</v>
      </c>
      <c r="BA111" s="140">
        <f t="shared" si="15"/>
        <v>0</v>
      </c>
      <c r="BB111" s="141" t="e">
        <f t="shared" si="18"/>
        <v>#DIV/0!</v>
      </c>
      <c r="BC111" s="142" t="e">
        <f t="shared" si="19"/>
        <v>#DIV/0!</v>
      </c>
    </row>
    <row r="112" spans="1:55" x14ac:dyDescent="0.2">
      <c r="A112" s="26" t="s">
        <v>192</v>
      </c>
      <c r="B112" s="26" t="s">
        <v>176</v>
      </c>
      <c r="C112" s="26" t="s">
        <v>191</v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137">
        <f t="shared" si="11"/>
        <v>0</v>
      </c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138">
        <f t="shared" si="16"/>
        <v>0</v>
      </c>
      <c r="AL112" s="26"/>
      <c r="AM112" s="26"/>
      <c r="AN112" s="115"/>
      <c r="AO112" s="138">
        <f t="shared" si="17"/>
        <v>0</v>
      </c>
      <c r="AP112" s="83"/>
      <c r="AQ112" s="26"/>
      <c r="AR112" s="26"/>
      <c r="AS112" s="26"/>
      <c r="AT112" s="26"/>
      <c r="AU112" s="5"/>
      <c r="AV112" s="138">
        <f t="shared" si="20"/>
        <v>0</v>
      </c>
      <c r="AW112" s="138">
        <f t="shared" si="21"/>
        <v>0</v>
      </c>
      <c r="AX112" s="16"/>
      <c r="AY112" s="5"/>
      <c r="AZ112" s="139">
        <f t="shared" si="14"/>
        <v>0</v>
      </c>
      <c r="BA112" s="140">
        <f t="shared" si="15"/>
        <v>0</v>
      </c>
      <c r="BB112" s="141" t="e">
        <f t="shared" si="18"/>
        <v>#DIV/0!</v>
      </c>
      <c r="BC112" s="142" t="e">
        <f t="shared" si="19"/>
        <v>#DIV/0!</v>
      </c>
    </row>
    <row r="113" spans="1:55" x14ac:dyDescent="0.2">
      <c r="A113" s="26" t="s">
        <v>193</v>
      </c>
      <c r="B113" s="26" t="s">
        <v>176</v>
      </c>
      <c r="C113" s="26" t="s">
        <v>191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137">
        <f t="shared" si="11"/>
        <v>0</v>
      </c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138">
        <f t="shared" si="16"/>
        <v>0</v>
      </c>
      <c r="AL113" s="26"/>
      <c r="AM113" s="26"/>
      <c r="AN113" s="115"/>
      <c r="AO113" s="138">
        <f t="shared" si="17"/>
        <v>0</v>
      </c>
      <c r="AP113" s="83"/>
      <c r="AQ113" s="26"/>
      <c r="AR113" s="26"/>
      <c r="AS113" s="26"/>
      <c r="AT113" s="26"/>
      <c r="AU113" s="5"/>
      <c r="AV113" s="138">
        <f t="shared" si="20"/>
        <v>0</v>
      </c>
      <c r="AW113" s="138">
        <f t="shared" si="21"/>
        <v>0</v>
      </c>
      <c r="AX113" s="16"/>
      <c r="AY113" s="5"/>
      <c r="AZ113" s="139">
        <f t="shared" si="14"/>
        <v>0</v>
      </c>
      <c r="BA113" s="140">
        <f t="shared" si="15"/>
        <v>0</v>
      </c>
      <c r="BB113" s="141" t="e">
        <f t="shared" si="18"/>
        <v>#DIV/0!</v>
      </c>
      <c r="BC113" s="142" t="e">
        <f t="shared" si="19"/>
        <v>#DIV/0!</v>
      </c>
    </row>
    <row r="114" spans="1:55" x14ac:dyDescent="0.2">
      <c r="A114" s="26" t="s">
        <v>194</v>
      </c>
      <c r="B114" s="26" t="s">
        <v>176</v>
      </c>
      <c r="C114" s="26" t="s">
        <v>195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137">
        <f t="shared" si="11"/>
        <v>0</v>
      </c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138">
        <f t="shared" si="16"/>
        <v>0</v>
      </c>
      <c r="AL114" s="26"/>
      <c r="AM114" s="26"/>
      <c r="AN114" s="115"/>
      <c r="AO114" s="138">
        <f t="shared" si="17"/>
        <v>0</v>
      </c>
      <c r="AP114" s="83"/>
      <c r="AQ114" s="26"/>
      <c r="AR114" s="26"/>
      <c r="AS114" s="26"/>
      <c r="AT114" s="26"/>
      <c r="AU114" s="5"/>
      <c r="AV114" s="138">
        <f t="shared" si="20"/>
        <v>0</v>
      </c>
      <c r="AW114" s="138">
        <f t="shared" si="21"/>
        <v>0</v>
      </c>
      <c r="AX114" s="16"/>
      <c r="AY114" s="5"/>
      <c r="AZ114" s="139">
        <f t="shared" si="14"/>
        <v>0</v>
      </c>
      <c r="BA114" s="140">
        <f t="shared" si="15"/>
        <v>0</v>
      </c>
      <c r="BB114" s="141" t="e">
        <f t="shared" si="18"/>
        <v>#DIV/0!</v>
      </c>
      <c r="BC114" s="142" t="e">
        <f t="shared" si="19"/>
        <v>#DIV/0!</v>
      </c>
    </row>
    <row r="115" spans="1:55" x14ac:dyDescent="0.2">
      <c r="A115" s="26" t="s">
        <v>196</v>
      </c>
      <c r="B115" s="26" t="s">
        <v>176</v>
      </c>
      <c r="C115" s="26" t="s">
        <v>195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137">
        <f t="shared" si="11"/>
        <v>0</v>
      </c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138">
        <f t="shared" si="16"/>
        <v>0</v>
      </c>
      <c r="AL115" s="26"/>
      <c r="AM115" s="26"/>
      <c r="AN115" s="115"/>
      <c r="AO115" s="138">
        <f t="shared" si="17"/>
        <v>0</v>
      </c>
      <c r="AP115" s="83"/>
      <c r="AQ115" s="26"/>
      <c r="AR115" s="26"/>
      <c r="AS115" s="26"/>
      <c r="AT115" s="26"/>
      <c r="AU115" s="5"/>
      <c r="AV115" s="138">
        <f t="shared" si="20"/>
        <v>0</v>
      </c>
      <c r="AW115" s="138">
        <f t="shared" si="21"/>
        <v>0</v>
      </c>
      <c r="AX115" s="16"/>
      <c r="AY115" s="5"/>
      <c r="AZ115" s="139">
        <f t="shared" si="14"/>
        <v>0</v>
      </c>
      <c r="BA115" s="140">
        <f t="shared" si="15"/>
        <v>0</v>
      </c>
      <c r="BB115" s="141" t="e">
        <f t="shared" si="18"/>
        <v>#DIV/0!</v>
      </c>
      <c r="BC115" s="142" t="e">
        <f t="shared" si="19"/>
        <v>#DIV/0!</v>
      </c>
    </row>
    <row r="116" spans="1:55" x14ac:dyDescent="0.2">
      <c r="A116" s="26" t="s">
        <v>197</v>
      </c>
      <c r="B116" s="26" t="s">
        <v>176</v>
      </c>
      <c r="C116" s="26" t="s">
        <v>195</v>
      </c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137">
        <f t="shared" si="11"/>
        <v>0</v>
      </c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138">
        <f t="shared" si="16"/>
        <v>0</v>
      </c>
      <c r="AL116" s="26"/>
      <c r="AM116" s="26"/>
      <c r="AN116" s="115"/>
      <c r="AO116" s="138">
        <f t="shared" si="17"/>
        <v>0</v>
      </c>
      <c r="AP116" s="83"/>
      <c r="AQ116" s="26"/>
      <c r="AR116" s="26"/>
      <c r="AS116" s="26"/>
      <c r="AT116" s="26"/>
      <c r="AU116" s="5"/>
      <c r="AV116" s="138">
        <f t="shared" si="20"/>
        <v>0</v>
      </c>
      <c r="AW116" s="138">
        <f t="shared" si="21"/>
        <v>0</v>
      </c>
      <c r="AX116" s="16"/>
      <c r="AY116" s="5"/>
      <c r="AZ116" s="139">
        <f t="shared" si="14"/>
        <v>0</v>
      </c>
      <c r="BA116" s="140">
        <f t="shared" si="15"/>
        <v>0</v>
      </c>
      <c r="BB116" s="141" t="e">
        <f t="shared" si="18"/>
        <v>#DIV/0!</v>
      </c>
      <c r="BC116" s="142" t="e">
        <f t="shared" si="19"/>
        <v>#DIV/0!</v>
      </c>
    </row>
    <row r="117" spans="1:55" x14ac:dyDescent="0.2">
      <c r="A117" s="26" t="s">
        <v>198</v>
      </c>
      <c r="B117" s="26" t="s">
        <v>176</v>
      </c>
      <c r="C117" s="26" t="s">
        <v>195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137">
        <f t="shared" si="11"/>
        <v>0</v>
      </c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138">
        <f t="shared" si="16"/>
        <v>0</v>
      </c>
      <c r="AL117" s="26"/>
      <c r="AM117" s="26"/>
      <c r="AN117" s="115"/>
      <c r="AO117" s="138">
        <f t="shared" si="17"/>
        <v>0</v>
      </c>
      <c r="AP117" s="83"/>
      <c r="AQ117" s="26"/>
      <c r="AR117" s="26"/>
      <c r="AS117" s="26"/>
      <c r="AT117" s="26"/>
      <c r="AU117" s="5"/>
      <c r="AV117" s="138">
        <f t="shared" si="20"/>
        <v>0</v>
      </c>
      <c r="AW117" s="138">
        <f t="shared" si="21"/>
        <v>0</v>
      </c>
      <c r="AX117" s="16"/>
      <c r="AY117" s="5"/>
      <c r="AZ117" s="139">
        <f t="shared" si="14"/>
        <v>0</v>
      </c>
      <c r="BA117" s="140">
        <f t="shared" si="15"/>
        <v>0</v>
      </c>
      <c r="BB117" s="141" t="e">
        <f t="shared" si="18"/>
        <v>#DIV/0!</v>
      </c>
      <c r="BC117" s="142" t="e">
        <f t="shared" si="19"/>
        <v>#DIV/0!</v>
      </c>
    </row>
    <row r="118" spans="1:55" x14ac:dyDescent="0.2">
      <c r="A118" s="26" t="s">
        <v>199</v>
      </c>
      <c r="B118" s="26" t="s">
        <v>176</v>
      </c>
      <c r="C118" s="26" t="s">
        <v>200</v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137">
        <f t="shared" si="11"/>
        <v>0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138">
        <f t="shared" si="16"/>
        <v>0</v>
      </c>
      <c r="AL118" s="26"/>
      <c r="AM118" s="26"/>
      <c r="AN118" s="115"/>
      <c r="AO118" s="138">
        <f t="shared" si="17"/>
        <v>0</v>
      </c>
      <c r="AP118" s="83"/>
      <c r="AQ118" s="26"/>
      <c r="AR118" s="26"/>
      <c r="AS118" s="26"/>
      <c r="AT118" s="26"/>
      <c r="AU118" s="5"/>
      <c r="AV118" s="138">
        <f t="shared" si="20"/>
        <v>0</v>
      </c>
      <c r="AW118" s="138">
        <f t="shared" si="21"/>
        <v>0</v>
      </c>
      <c r="AX118" s="16"/>
      <c r="AY118" s="5"/>
      <c r="AZ118" s="139">
        <f t="shared" si="14"/>
        <v>0</v>
      </c>
      <c r="BA118" s="140">
        <f t="shared" si="15"/>
        <v>0</v>
      </c>
      <c r="BB118" s="141" t="e">
        <f t="shared" si="18"/>
        <v>#DIV/0!</v>
      </c>
      <c r="BC118" s="142" t="e">
        <f t="shared" si="19"/>
        <v>#DIV/0!</v>
      </c>
    </row>
    <row r="119" spans="1:55" x14ac:dyDescent="0.2">
      <c r="A119" s="26" t="s">
        <v>201</v>
      </c>
      <c r="B119" s="26" t="s">
        <v>176</v>
      </c>
      <c r="C119" s="26" t="s">
        <v>200</v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137">
        <f t="shared" si="11"/>
        <v>0</v>
      </c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138">
        <f t="shared" si="16"/>
        <v>0</v>
      </c>
      <c r="AL119" s="26"/>
      <c r="AM119" s="26"/>
      <c r="AN119" s="115"/>
      <c r="AO119" s="138">
        <f t="shared" si="17"/>
        <v>0</v>
      </c>
      <c r="AP119" s="83"/>
      <c r="AQ119" s="26"/>
      <c r="AR119" s="26"/>
      <c r="AS119" s="26"/>
      <c r="AT119" s="26"/>
      <c r="AU119" s="5"/>
      <c r="AV119" s="138">
        <f t="shared" si="20"/>
        <v>0</v>
      </c>
      <c r="AW119" s="138">
        <f t="shared" si="21"/>
        <v>0</v>
      </c>
      <c r="AX119" s="16"/>
      <c r="AY119" s="5"/>
      <c r="AZ119" s="139">
        <f t="shared" si="14"/>
        <v>0</v>
      </c>
      <c r="BA119" s="140">
        <f t="shared" si="15"/>
        <v>0</v>
      </c>
      <c r="BB119" s="141" t="e">
        <f t="shared" si="18"/>
        <v>#DIV/0!</v>
      </c>
      <c r="BC119" s="142" t="e">
        <f t="shared" si="19"/>
        <v>#DIV/0!</v>
      </c>
    </row>
    <row r="120" spans="1:55" x14ac:dyDescent="0.2">
      <c r="A120" s="26" t="s">
        <v>202</v>
      </c>
      <c r="B120" s="26" t="s">
        <v>176</v>
      </c>
      <c r="C120" s="26" t="s">
        <v>200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137">
        <f t="shared" si="11"/>
        <v>0</v>
      </c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138">
        <f t="shared" si="16"/>
        <v>0</v>
      </c>
      <c r="AL120" s="26"/>
      <c r="AM120" s="26"/>
      <c r="AN120" s="115"/>
      <c r="AO120" s="138">
        <f t="shared" si="17"/>
        <v>0</v>
      </c>
      <c r="AP120" s="83"/>
      <c r="AQ120" s="26"/>
      <c r="AR120" s="26"/>
      <c r="AS120" s="26"/>
      <c r="AT120" s="26"/>
      <c r="AU120" s="5"/>
      <c r="AV120" s="138">
        <f t="shared" si="20"/>
        <v>0</v>
      </c>
      <c r="AW120" s="138">
        <f t="shared" si="21"/>
        <v>0</v>
      </c>
      <c r="AX120" s="16"/>
      <c r="AY120" s="5"/>
      <c r="AZ120" s="139">
        <f t="shared" si="14"/>
        <v>0</v>
      </c>
      <c r="BA120" s="140">
        <f t="shared" si="15"/>
        <v>0</v>
      </c>
      <c r="BB120" s="141" t="e">
        <f t="shared" si="18"/>
        <v>#DIV/0!</v>
      </c>
      <c r="BC120" s="142" t="e">
        <f t="shared" si="19"/>
        <v>#DIV/0!</v>
      </c>
    </row>
    <row r="121" spans="1:55" x14ac:dyDescent="0.2">
      <c r="A121" s="26" t="s">
        <v>203</v>
      </c>
      <c r="B121" s="26" t="s">
        <v>176</v>
      </c>
      <c r="C121" s="26" t="s">
        <v>200</v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137">
        <f t="shared" si="11"/>
        <v>0</v>
      </c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138">
        <f t="shared" si="16"/>
        <v>0</v>
      </c>
      <c r="AL121" s="26"/>
      <c r="AM121" s="26"/>
      <c r="AN121" s="115"/>
      <c r="AO121" s="138">
        <f t="shared" si="17"/>
        <v>0</v>
      </c>
      <c r="AP121" s="83"/>
      <c r="AQ121" s="26"/>
      <c r="AR121" s="26"/>
      <c r="AS121" s="26"/>
      <c r="AT121" s="26"/>
      <c r="AU121" s="5"/>
      <c r="AV121" s="138">
        <f t="shared" si="20"/>
        <v>0</v>
      </c>
      <c r="AW121" s="138">
        <f t="shared" si="21"/>
        <v>0</v>
      </c>
      <c r="AX121" s="16"/>
      <c r="AY121" s="5"/>
      <c r="AZ121" s="139">
        <f t="shared" si="14"/>
        <v>0</v>
      </c>
      <c r="BA121" s="140">
        <f t="shared" si="15"/>
        <v>0</v>
      </c>
      <c r="BB121" s="141" t="e">
        <f t="shared" si="18"/>
        <v>#DIV/0!</v>
      </c>
      <c r="BC121" s="142" t="e">
        <f t="shared" si="19"/>
        <v>#DIV/0!</v>
      </c>
    </row>
    <row r="122" spans="1:55" x14ac:dyDescent="0.2">
      <c r="AN122" s="1">
        <f>SUM(AN3:AN121)</f>
        <v>0</v>
      </c>
      <c r="AU122" s="1">
        <f>SUM(AU3:AU121)</f>
        <v>0</v>
      </c>
      <c r="AX122" s="63"/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2"/>
  <sheetViews>
    <sheetView showGridLines="0" workbookViewId="0">
      <pane xSplit="2" ySplit="2" topLeftCell="AO3" activePane="bottomRight" state="frozen"/>
      <selection pane="topRight" activeCell="C1" sqref="C1"/>
      <selection pane="bottomLeft" activeCell="A3" sqref="A3"/>
      <selection pane="bottomRight" activeCell="A14" sqref="A14"/>
    </sheetView>
  </sheetViews>
  <sheetFormatPr defaultColWidth="9.125" defaultRowHeight="12" x14ac:dyDescent="0.2"/>
  <cols>
    <col min="1" max="1" width="30" style="1" bestFit="1" customWidth="1"/>
    <col min="2" max="2" width="12" style="1" bestFit="1" customWidth="1"/>
    <col min="3" max="3" width="12.375" style="1" bestFit="1" customWidth="1"/>
    <col min="4" max="4" width="19" style="1" bestFit="1" customWidth="1"/>
    <col min="5" max="5" width="29.375" style="1" bestFit="1" customWidth="1"/>
    <col min="6" max="6" width="15.875" style="1" bestFit="1" customWidth="1"/>
    <col min="7" max="7" width="22.875" style="1" bestFit="1" customWidth="1"/>
    <col min="8" max="8" width="24.625" style="1" bestFit="1" customWidth="1"/>
    <col min="9" max="9" width="9.75" style="1" bestFit="1" customWidth="1"/>
    <col min="10" max="10" width="7" style="1" bestFit="1" customWidth="1"/>
    <col min="11" max="11" width="15" style="1" bestFit="1" customWidth="1"/>
    <col min="12" max="12" width="24.625" style="1" bestFit="1" customWidth="1"/>
    <col min="13" max="13" width="45.875" style="1" bestFit="1" customWidth="1"/>
    <col min="14" max="14" width="22.875" style="1" bestFit="1" customWidth="1"/>
    <col min="15" max="15" width="21.125" style="1" bestFit="1" customWidth="1"/>
    <col min="16" max="16" width="13.75" style="1" bestFit="1" customWidth="1"/>
    <col min="17" max="17" width="20.625" style="1" bestFit="1" customWidth="1"/>
    <col min="18" max="18" width="13.625" style="1" bestFit="1" customWidth="1"/>
    <col min="19" max="19" width="10.625" style="1" bestFit="1" customWidth="1"/>
    <col min="20" max="20" width="10.625" style="1" customWidth="1"/>
    <col min="21" max="28" width="9.125" style="1"/>
    <col min="29" max="30" width="10.375" style="1" bestFit="1" customWidth="1"/>
    <col min="31" max="37" width="9.125" style="1"/>
    <col min="38" max="38" width="28" style="1" bestFit="1" customWidth="1"/>
    <col min="39" max="39" width="20.75" style="1" bestFit="1" customWidth="1"/>
    <col min="40" max="41" width="20.75" style="1" customWidth="1"/>
    <col min="42" max="42" width="12.625" style="1" bestFit="1" customWidth="1"/>
    <col min="43" max="43" width="12.25" style="1" bestFit="1" customWidth="1"/>
    <col min="44" max="44" width="13.25" style="1" bestFit="1" customWidth="1"/>
    <col min="45" max="45" width="21.625" style="1" bestFit="1" customWidth="1"/>
    <col min="46" max="46" width="10.125" style="1" customWidth="1"/>
    <col min="47" max="47" width="10" style="1" bestFit="1" customWidth="1"/>
    <col min="48" max="48" width="11.625" style="1" bestFit="1" customWidth="1"/>
    <col min="49" max="49" width="9.125" style="1"/>
    <col min="50" max="50" width="11" style="1" bestFit="1" customWidth="1"/>
    <col min="51" max="51" width="9.125" style="1"/>
    <col min="52" max="52" width="13.25" style="1" bestFit="1" customWidth="1"/>
    <col min="53" max="16384" width="9.125" style="1"/>
  </cols>
  <sheetData>
    <row r="1" spans="1:55" x14ac:dyDescent="0.2">
      <c r="A1" s="164" t="s">
        <v>0</v>
      </c>
      <c r="B1" s="164" t="s">
        <v>1</v>
      </c>
      <c r="C1" s="164" t="s">
        <v>2</v>
      </c>
      <c r="D1" s="163" t="s">
        <v>3</v>
      </c>
      <c r="E1" s="163"/>
      <c r="F1" s="163"/>
      <c r="G1" s="163"/>
      <c r="H1" s="163"/>
      <c r="I1" s="163"/>
      <c r="J1" s="163" t="s">
        <v>4</v>
      </c>
      <c r="K1" s="163"/>
      <c r="L1" s="163"/>
      <c r="M1" s="130" t="s">
        <v>5</v>
      </c>
      <c r="N1" s="163" t="s">
        <v>6</v>
      </c>
      <c r="O1" s="163"/>
      <c r="P1" s="161" t="s">
        <v>7</v>
      </c>
      <c r="Q1" s="161"/>
      <c r="R1" s="161"/>
      <c r="S1" s="161"/>
      <c r="T1" s="131"/>
      <c r="U1" s="162" t="s">
        <v>8</v>
      </c>
      <c r="V1" s="162"/>
      <c r="W1" s="162"/>
      <c r="X1" s="162"/>
      <c r="Y1" s="162"/>
      <c r="Z1" s="162"/>
      <c r="AA1" s="162"/>
      <c r="AB1" s="162"/>
      <c r="AC1" s="162" t="s">
        <v>9</v>
      </c>
      <c r="AD1" s="162"/>
      <c r="AE1" s="162"/>
      <c r="AF1" s="162"/>
      <c r="AG1" s="162"/>
      <c r="AH1" s="162"/>
      <c r="AI1" s="162"/>
      <c r="AJ1" s="162"/>
      <c r="AK1" s="132"/>
      <c r="AL1" s="163" t="s">
        <v>10</v>
      </c>
      <c r="AM1" s="163"/>
      <c r="AN1" s="130"/>
      <c r="AO1" s="130"/>
      <c r="AP1" s="163" t="s">
        <v>11</v>
      </c>
      <c r="AQ1" s="163"/>
      <c r="AR1" s="163"/>
      <c r="AS1" s="163"/>
      <c r="AT1" s="163"/>
    </row>
    <row r="2" spans="1:55" ht="55.5" customHeight="1" x14ac:dyDescent="0.2">
      <c r="A2" s="164"/>
      <c r="B2" s="164"/>
      <c r="C2" s="164"/>
      <c r="D2" s="147" t="s">
        <v>12</v>
      </c>
      <c r="E2" s="147" t="s">
        <v>13</v>
      </c>
      <c r="F2" s="147" t="s">
        <v>204</v>
      </c>
      <c r="G2" s="147" t="s">
        <v>15</v>
      </c>
      <c r="H2" s="147" t="s">
        <v>16</v>
      </c>
      <c r="I2" s="147" t="s">
        <v>17</v>
      </c>
      <c r="J2" s="147" t="s">
        <v>18</v>
      </c>
      <c r="K2" s="147" t="s">
        <v>19</v>
      </c>
      <c r="L2" s="147" t="s">
        <v>16</v>
      </c>
      <c r="M2" s="147" t="s">
        <v>20</v>
      </c>
      <c r="N2" s="147" t="s">
        <v>21</v>
      </c>
      <c r="O2" s="147" t="s">
        <v>22</v>
      </c>
      <c r="P2" s="147" t="s">
        <v>23</v>
      </c>
      <c r="Q2" s="147" t="s">
        <v>24</v>
      </c>
      <c r="R2" s="147" t="s">
        <v>25</v>
      </c>
      <c r="S2" s="147" t="s">
        <v>26</v>
      </c>
      <c r="T2" s="134" t="s">
        <v>205</v>
      </c>
      <c r="U2" s="147" t="s">
        <v>27</v>
      </c>
      <c r="V2" s="147" t="s">
        <v>28</v>
      </c>
      <c r="W2" s="147" t="s">
        <v>29</v>
      </c>
      <c r="X2" s="147" t="s">
        <v>30</v>
      </c>
      <c r="Y2" s="147" t="s">
        <v>31</v>
      </c>
      <c r="Z2" s="147" t="s">
        <v>32</v>
      </c>
      <c r="AA2" s="147" t="s">
        <v>33</v>
      </c>
      <c r="AB2" s="147" t="s">
        <v>34</v>
      </c>
      <c r="AC2" s="147" t="s">
        <v>27</v>
      </c>
      <c r="AD2" s="147" t="s">
        <v>28</v>
      </c>
      <c r="AE2" s="147" t="s">
        <v>29</v>
      </c>
      <c r="AF2" s="147" t="s">
        <v>30</v>
      </c>
      <c r="AG2" s="147" t="s">
        <v>31</v>
      </c>
      <c r="AH2" s="147" t="s">
        <v>32</v>
      </c>
      <c r="AI2" s="147" t="s">
        <v>33</v>
      </c>
      <c r="AJ2" s="147" t="s">
        <v>34</v>
      </c>
      <c r="AK2" s="134" t="s">
        <v>206</v>
      </c>
      <c r="AL2" s="147" t="s">
        <v>35</v>
      </c>
      <c r="AM2" s="147" t="s">
        <v>36</v>
      </c>
      <c r="AN2" s="148" t="s">
        <v>247</v>
      </c>
      <c r="AO2" s="135" t="s">
        <v>207</v>
      </c>
      <c r="AP2" s="133" t="s">
        <v>37</v>
      </c>
      <c r="AQ2" s="147" t="s">
        <v>38</v>
      </c>
      <c r="AR2" s="147" t="s">
        <v>39</v>
      </c>
      <c r="AS2" s="147" t="s">
        <v>40</v>
      </c>
      <c r="AT2" s="148" t="s">
        <v>41</v>
      </c>
      <c r="AU2" s="134" t="s">
        <v>208</v>
      </c>
      <c r="AV2" s="134" t="s">
        <v>209</v>
      </c>
      <c r="AW2" s="135" t="s">
        <v>210</v>
      </c>
      <c r="AX2" s="136" t="s">
        <v>252</v>
      </c>
      <c r="AY2" s="134" t="s">
        <v>211</v>
      </c>
      <c r="AZ2" s="134" t="s">
        <v>212</v>
      </c>
      <c r="BA2" s="134" t="s">
        <v>213</v>
      </c>
      <c r="BB2" s="134" t="s">
        <v>214</v>
      </c>
      <c r="BC2" s="134" t="s">
        <v>215</v>
      </c>
    </row>
    <row r="3" spans="1:55" x14ac:dyDescent="0.2">
      <c r="A3" s="69" t="s">
        <v>42</v>
      </c>
      <c r="B3" s="156" t="s">
        <v>43</v>
      </c>
      <c r="C3" s="156" t="s">
        <v>44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137">
        <f t="shared" ref="T3:T66" si="0">SUM(D3:S3)</f>
        <v>0</v>
      </c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138">
        <f>SUM(U3:AB3)*0.016667</f>
        <v>0</v>
      </c>
      <c r="AL3" s="70"/>
      <c r="AM3" s="70"/>
      <c r="AN3" s="70"/>
      <c r="AO3" s="138">
        <f>SUM(AL3:AN3)</f>
        <v>0</v>
      </c>
      <c r="AP3" s="70"/>
      <c r="AQ3" s="70"/>
      <c r="AR3" s="70"/>
      <c r="AS3" s="70"/>
      <c r="AT3" s="70"/>
      <c r="AU3" s="69"/>
      <c r="AV3" s="138">
        <f>SUM(AP3:AT3)+SUM(U3:AB3)</f>
        <v>0</v>
      </c>
      <c r="AW3" s="138">
        <f t="shared" ref="AW3:AW66" si="1">T3+AK3+AO3</f>
        <v>0</v>
      </c>
      <c r="AX3" s="69"/>
      <c r="AY3" s="69"/>
      <c r="AZ3" s="153">
        <f t="shared" ref="AZ3:AZ66" si="2">AX3*2.5%+AY3</f>
        <v>0</v>
      </c>
      <c r="BA3" s="76">
        <f t="shared" ref="BA3:BA66" si="3">AZ3-AW3</f>
        <v>0</v>
      </c>
      <c r="BB3" s="154" t="e">
        <f>BA3/AV3</f>
        <v>#DIV/0!</v>
      </c>
      <c r="BC3" s="155" t="e">
        <f>AW3/AZ3</f>
        <v>#DIV/0!</v>
      </c>
    </row>
    <row r="4" spans="1:55" x14ac:dyDescent="0.2">
      <c r="A4" s="69" t="s">
        <v>45</v>
      </c>
      <c r="B4" s="156" t="s">
        <v>43</v>
      </c>
      <c r="C4" s="156" t="s">
        <v>46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137">
        <f t="shared" si="0"/>
        <v>0</v>
      </c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138">
        <f t="shared" ref="AK4:AK67" si="4">SUM(U4:AB4)*0.016667</f>
        <v>0</v>
      </c>
      <c r="AL4" s="70"/>
      <c r="AM4" s="70"/>
      <c r="AN4" s="70"/>
      <c r="AO4" s="138">
        <f t="shared" ref="AO4:AO67" si="5">SUM(AL4:AN4)</f>
        <v>0</v>
      </c>
      <c r="AP4" s="70"/>
      <c r="AQ4" s="70"/>
      <c r="AR4" s="70"/>
      <c r="AS4" s="70"/>
      <c r="AT4" s="70"/>
      <c r="AU4" s="69"/>
      <c r="AV4" s="138">
        <f t="shared" ref="AV4:AV67" si="6">SUM(AP4:AT4)+SUM(U4:AB4)</f>
        <v>0</v>
      </c>
      <c r="AW4" s="138">
        <f t="shared" si="1"/>
        <v>0</v>
      </c>
      <c r="AX4" s="69"/>
      <c r="AY4" s="69"/>
      <c r="AZ4" s="153">
        <f t="shared" si="2"/>
        <v>0</v>
      </c>
      <c r="BA4" s="76">
        <f t="shared" si="3"/>
        <v>0</v>
      </c>
      <c r="BB4" s="154" t="e">
        <f t="shared" ref="BB4:BB67" si="7">BA4/AV4</f>
        <v>#DIV/0!</v>
      </c>
      <c r="BC4" s="155" t="e">
        <f t="shared" ref="BC4:BC67" si="8">AW4/AZ4</f>
        <v>#DIV/0!</v>
      </c>
    </row>
    <row r="5" spans="1:55" x14ac:dyDescent="0.2">
      <c r="A5" s="69" t="s">
        <v>47</v>
      </c>
      <c r="B5" s="156" t="s">
        <v>43</v>
      </c>
      <c r="C5" s="156" t="s">
        <v>46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137">
        <f t="shared" si="0"/>
        <v>0</v>
      </c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138">
        <f t="shared" si="4"/>
        <v>0</v>
      </c>
      <c r="AL5" s="70"/>
      <c r="AM5" s="70"/>
      <c r="AN5" s="70"/>
      <c r="AO5" s="138">
        <f t="shared" si="5"/>
        <v>0</v>
      </c>
      <c r="AP5" s="70"/>
      <c r="AQ5" s="70"/>
      <c r="AR5" s="70"/>
      <c r="AS5" s="70"/>
      <c r="AT5" s="70"/>
      <c r="AU5" s="69"/>
      <c r="AV5" s="138">
        <f t="shared" si="6"/>
        <v>0</v>
      </c>
      <c r="AW5" s="138">
        <f t="shared" si="1"/>
        <v>0</v>
      </c>
      <c r="AX5" s="69"/>
      <c r="AY5" s="69"/>
      <c r="AZ5" s="153">
        <f t="shared" si="2"/>
        <v>0</v>
      </c>
      <c r="BA5" s="76">
        <f t="shared" si="3"/>
        <v>0</v>
      </c>
      <c r="BB5" s="154" t="e">
        <f t="shared" si="7"/>
        <v>#DIV/0!</v>
      </c>
      <c r="BC5" s="155" t="e">
        <f t="shared" si="8"/>
        <v>#DIV/0!</v>
      </c>
    </row>
    <row r="6" spans="1:55" x14ac:dyDescent="0.2">
      <c r="A6" s="69" t="s">
        <v>48</v>
      </c>
      <c r="B6" s="156" t="s">
        <v>43</v>
      </c>
      <c r="C6" s="156" t="s">
        <v>44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137">
        <f t="shared" si="0"/>
        <v>0</v>
      </c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138">
        <f t="shared" si="4"/>
        <v>0</v>
      </c>
      <c r="AL6" s="70"/>
      <c r="AM6" s="70"/>
      <c r="AN6" s="70"/>
      <c r="AO6" s="138">
        <f t="shared" si="5"/>
        <v>0</v>
      </c>
      <c r="AP6" s="70"/>
      <c r="AQ6" s="70"/>
      <c r="AR6" s="70"/>
      <c r="AS6" s="70"/>
      <c r="AT6" s="70"/>
      <c r="AU6" s="69"/>
      <c r="AV6" s="138">
        <f t="shared" si="6"/>
        <v>0</v>
      </c>
      <c r="AW6" s="138">
        <f t="shared" si="1"/>
        <v>0</v>
      </c>
      <c r="AX6" s="69"/>
      <c r="AY6" s="69"/>
      <c r="AZ6" s="153">
        <f t="shared" si="2"/>
        <v>0</v>
      </c>
      <c r="BA6" s="76">
        <f t="shared" si="3"/>
        <v>0</v>
      </c>
      <c r="BB6" s="154" t="e">
        <f t="shared" si="7"/>
        <v>#DIV/0!</v>
      </c>
      <c r="BC6" s="155" t="e">
        <f t="shared" si="8"/>
        <v>#DIV/0!</v>
      </c>
    </row>
    <row r="7" spans="1:55" x14ac:dyDescent="0.2">
      <c r="A7" s="69" t="s">
        <v>49</v>
      </c>
      <c r="B7" s="156" t="s">
        <v>43</v>
      </c>
      <c r="C7" s="156" t="s">
        <v>50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137">
        <f t="shared" si="0"/>
        <v>0</v>
      </c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138">
        <f t="shared" si="4"/>
        <v>0</v>
      </c>
      <c r="AL7" s="70"/>
      <c r="AM7" s="70"/>
      <c r="AN7" s="70"/>
      <c r="AO7" s="138">
        <f t="shared" si="5"/>
        <v>0</v>
      </c>
      <c r="AP7" s="70"/>
      <c r="AQ7" s="70"/>
      <c r="AR7" s="70"/>
      <c r="AS7" s="70"/>
      <c r="AT7" s="70"/>
      <c r="AU7" s="69"/>
      <c r="AV7" s="138">
        <f t="shared" si="6"/>
        <v>0</v>
      </c>
      <c r="AW7" s="138">
        <f t="shared" si="1"/>
        <v>0</v>
      </c>
      <c r="AX7" s="69"/>
      <c r="AY7" s="69"/>
      <c r="AZ7" s="153">
        <f t="shared" si="2"/>
        <v>0</v>
      </c>
      <c r="BA7" s="76">
        <f t="shared" si="3"/>
        <v>0</v>
      </c>
      <c r="BB7" s="154" t="e">
        <f t="shared" si="7"/>
        <v>#DIV/0!</v>
      </c>
      <c r="BC7" s="155" t="e">
        <f t="shared" si="8"/>
        <v>#DIV/0!</v>
      </c>
    </row>
    <row r="8" spans="1:55" x14ac:dyDescent="0.2">
      <c r="A8" s="69" t="s">
        <v>51</v>
      </c>
      <c r="B8" s="156" t="s">
        <v>43</v>
      </c>
      <c r="C8" s="156" t="s">
        <v>52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137">
        <f t="shared" si="0"/>
        <v>0</v>
      </c>
      <c r="U8" s="70"/>
      <c r="V8" s="70"/>
      <c r="W8" s="70"/>
      <c r="X8" s="70"/>
      <c r="Y8" s="70"/>
      <c r="Z8" s="70"/>
      <c r="AA8" s="70"/>
      <c r="AB8" s="70"/>
      <c r="AC8" s="149"/>
      <c r="AD8" s="149"/>
      <c r="AE8" s="70"/>
      <c r="AF8" s="70"/>
      <c r="AG8" s="70"/>
      <c r="AH8" s="70"/>
      <c r="AI8" s="70"/>
      <c r="AJ8" s="70"/>
      <c r="AK8" s="138">
        <f t="shared" si="4"/>
        <v>0</v>
      </c>
      <c r="AL8" s="70"/>
      <c r="AM8" s="70"/>
      <c r="AN8" s="70"/>
      <c r="AO8" s="138">
        <f t="shared" si="5"/>
        <v>0</v>
      </c>
      <c r="AP8" s="70"/>
      <c r="AQ8" s="70"/>
      <c r="AR8" s="70"/>
      <c r="AS8" s="70"/>
      <c r="AT8" s="70"/>
      <c r="AU8" s="69"/>
      <c r="AV8" s="138">
        <f t="shared" si="6"/>
        <v>0</v>
      </c>
      <c r="AW8" s="138">
        <f t="shared" si="1"/>
        <v>0</v>
      </c>
      <c r="AX8" s="69"/>
      <c r="AY8" s="69"/>
      <c r="AZ8" s="153">
        <f t="shared" si="2"/>
        <v>0</v>
      </c>
      <c r="BA8" s="76">
        <f t="shared" si="3"/>
        <v>0</v>
      </c>
      <c r="BB8" s="154" t="e">
        <f t="shared" si="7"/>
        <v>#DIV/0!</v>
      </c>
      <c r="BC8" s="155" t="e">
        <f t="shared" si="8"/>
        <v>#DIV/0!</v>
      </c>
    </row>
    <row r="9" spans="1:55" x14ac:dyDescent="0.2">
      <c r="A9" s="69" t="s">
        <v>53</v>
      </c>
      <c r="B9" s="156" t="s">
        <v>43</v>
      </c>
      <c r="C9" s="156" t="s">
        <v>52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137">
        <f t="shared" si="0"/>
        <v>0</v>
      </c>
      <c r="U9" s="70"/>
      <c r="V9" s="70"/>
      <c r="W9" s="70"/>
      <c r="X9" s="70"/>
      <c r="Y9" s="70"/>
      <c r="Z9" s="70"/>
      <c r="AA9" s="70"/>
      <c r="AB9" s="70"/>
      <c r="AC9" s="149"/>
      <c r="AD9" s="149"/>
      <c r="AE9" s="70"/>
      <c r="AF9" s="70"/>
      <c r="AG9" s="70"/>
      <c r="AH9" s="70"/>
      <c r="AI9" s="70"/>
      <c r="AJ9" s="70"/>
      <c r="AK9" s="138">
        <f t="shared" si="4"/>
        <v>0</v>
      </c>
      <c r="AL9" s="70"/>
      <c r="AM9" s="70"/>
      <c r="AN9" s="70"/>
      <c r="AO9" s="138">
        <f t="shared" si="5"/>
        <v>0</v>
      </c>
      <c r="AP9" s="70"/>
      <c r="AQ9" s="70"/>
      <c r="AR9" s="70"/>
      <c r="AS9" s="70"/>
      <c r="AT9" s="70"/>
      <c r="AU9" s="69"/>
      <c r="AV9" s="138">
        <f t="shared" si="6"/>
        <v>0</v>
      </c>
      <c r="AW9" s="138">
        <f t="shared" si="1"/>
        <v>0</v>
      </c>
      <c r="AX9" s="69"/>
      <c r="AY9" s="69"/>
      <c r="AZ9" s="153">
        <f t="shared" si="2"/>
        <v>0</v>
      </c>
      <c r="BA9" s="76">
        <f t="shared" si="3"/>
        <v>0</v>
      </c>
      <c r="BB9" s="154" t="e">
        <f t="shared" si="7"/>
        <v>#DIV/0!</v>
      </c>
      <c r="BC9" s="155" t="e">
        <f t="shared" si="8"/>
        <v>#DIV/0!</v>
      </c>
    </row>
    <row r="10" spans="1:55" x14ac:dyDescent="0.2">
      <c r="A10" s="69" t="s">
        <v>54</v>
      </c>
      <c r="B10" s="156" t="s">
        <v>43</v>
      </c>
      <c r="C10" s="156" t="s">
        <v>52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137">
        <f t="shared" si="0"/>
        <v>0</v>
      </c>
      <c r="U10" s="70"/>
      <c r="V10" s="70"/>
      <c r="W10" s="70"/>
      <c r="X10" s="70"/>
      <c r="Y10" s="70"/>
      <c r="Z10" s="70"/>
      <c r="AA10" s="70"/>
      <c r="AB10" s="70"/>
      <c r="AC10" s="149"/>
      <c r="AD10" s="70"/>
      <c r="AE10" s="70"/>
      <c r="AF10" s="70"/>
      <c r="AG10" s="70"/>
      <c r="AH10" s="70"/>
      <c r="AI10" s="70"/>
      <c r="AJ10" s="70"/>
      <c r="AK10" s="138">
        <f t="shared" si="4"/>
        <v>0</v>
      </c>
      <c r="AL10" s="70"/>
      <c r="AM10" s="70"/>
      <c r="AN10" s="70"/>
      <c r="AO10" s="138">
        <f t="shared" si="5"/>
        <v>0</v>
      </c>
      <c r="AP10" s="70"/>
      <c r="AQ10" s="70"/>
      <c r="AR10" s="70"/>
      <c r="AS10" s="70"/>
      <c r="AT10" s="70"/>
      <c r="AU10" s="69"/>
      <c r="AV10" s="138">
        <f t="shared" si="6"/>
        <v>0</v>
      </c>
      <c r="AW10" s="138">
        <f t="shared" si="1"/>
        <v>0</v>
      </c>
      <c r="AX10" s="69"/>
      <c r="AY10" s="69"/>
      <c r="AZ10" s="153">
        <f t="shared" si="2"/>
        <v>0</v>
      </c>
      <c r="BA10" s="76">
        <f t="shared" si="3"/>
        <v>0</v>
      </c>
      <c r="BB10" s="154" t="e">
        <f t="shared" si="7"/>
        <v>#DIV/0!</v>
      </c>
      <c r="BC10" s="155" t="e">
        <f t="shared" si="8"/>
        <v>#DIV/0!</v>
      </c>
    </row>
    <row r="11" spans="1:55" x14ac:dyDescent="0.2">
      <c r="A11" s="69" t="s">
        <v>55</v>
      </c>
      <c r="B11" s="156" t="s">
        <v>43</v>
      </c>
      <c r="C11" s="156" t="s">
        <v>56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137">
        <f t="shared" si="0"/>
        <v>0</v>
      </c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138">
        <f t="shared" si="4"/>
        <v>0</v>
      </c>
      <c r="AL11" s="70"/>
      <c r="AM11" s="70"/>
      <c r="AN11" s="70"/>
      <c r="AO11" s="138">
        <f t="shared" si="5"/>
        <v>0</v>
      </c>
      <c r="AP11" s="70"/>
      <c r="AQ11" s="70"/>
      <c r="AR11" s="70"/>
      <c r="AS11" s="70"/>
      <c r="AT11" s="70"/>
      <c r="AU11" s="69"/>
      <c r="AV11" s="138">
        <f t="shared" si="6"/>
        <v>0</v>
      </c>
      <c r="AW11" s="138">
        <f t="shared" si="1"/>
        <v>0</v>
      </c>
      <c r="AX11" s="69"/>
      <c r="AY11" s="69"/>
      <c r="AZ11" s="153">
        <f t="shared" si="2"/>
        <v>0</v>
      </c>
      <c r="BA11" s="76">
        <f t="shared" si="3"/>
        <v>0</v>
      </c>
      <c r="BB11" s="154" t="e">
        <f t="shared" si="7"/>
        <v>#DIV/0!</v>
      </c>
      <c r="BC11" s="155" t="e">
        <f t="shared" si="8"/>
        <v>#DIV/0!</v>
      </c>
    </row>
    <row r="12" spans="1:55" x14ac:dyDescent="0.2">
      <c r="A12" s="69" t="s">
        <v>57</v>
      </c>
      <c r="B12" s="156" t="s">
        <v>43</v>
      </c>
      <c r="C12" s="156" t="s">
        <v>56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137">
        <f t="shared" si="0"/>
        <v>0</v>
      </c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138">
        <f t="shared" si="4"/>
        <v>0</v>
      </c>
      <c r="AL12" s="70"/>
      <c r="AM12" s="70"/>
      <c r="AN12" s="70"/>
      <c r="AO12" s="138">
        <f t="shared" si="5"/>
        <v>0</v>
      </c>
      <c r="AP12" s="70"/>
      <c r="AQ12" s="70"/>
      <c r="AR12" s="70"/>
      <c r="AS12" s="70"/>
      <c r="AT12" s="70"/>
      <c r="AU12" s="69"/>
      <c r="AV12" s="138">
        <f t="shared" si="6"/>
        <v>0</v>
      </c>
      <c r="AW12" s="138">
        <f t="shared" si="1"/>
        <v>0</v>
      </c>
      <c r="AX12" s="69"/>
      <c r="AY12" s="69"/>
      <c r="AZ12" s="153">
        <f t="shared" si="2"/>
        <v>0</v>
      </c>
      <c r="BA12" s="76">
        <f t="shared" si="3"/>
        <v>0</v>
      </c>
      <c r="BB12" s="154" t="e">
        <f t="shared" si="7"/>
        <v>#DIV/0!</v>
      </c>
      <c r="BC12" s="155" t="e">
        <f t="shared" si="8"/>
        <v>#DIV/0!</v>
      </c>
    </row>
    <row r="13" spans="1:55" x14ac:dyDescent="0.2">
      <c r="A13" s="69" t="s">
        <v>58</v>
      </c>
      <c r="B13" s="156" t="s">
        <v>43</v>
      </c>
      <c r="C13" s="156" t="s">
        <v>44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137">
        <f t="shared" si="0"/>
        <v>0</v>
      </c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138">
        <f t="shared" si="4"/>
        <v>0</v>
      </c>
      <c r="AL13" s="70"/>
      <c r="AM13" s="70"/>
      <c r="AN13" s="70"/>
      <c r="AO13" s="138">
        <f t="shared" si="5"/>
        <v>0</v>
      </c>
      <c r="AP13" s="70"/>
      <c r="AQ13" s="70"/>
      <c r="AR13" s="70"/>
      <c r="AS13" s="70"/>
      <c r="AT13" s="70"/>
      <c r="AU13" s="69"/>
      <c r="AV13" s="138">
        <f t="shared" si="6"/>
        <v>0</v>
      </c>
      <c r="AW13" s="138">
        <f t="shared" si="1"/>
        <v>0</v>
      </c>
      <c r="AX13" s="69"/>
      <c r="AY13" s="69"/>
      <c r="AZ13" s="153">
        <f t="shared" si="2"/>
        <v>0</v>
      </c>
      <c r="BA13" s="76">
        <f t="shared" si="3"/>
        <v>0</v>
      </c>
      <c r="BB13" s="154" t="e">
        <f t="shared" si="7"/>
        <v>#DIV/0!</v>
      </c>
      <c r="BC13" s="155" t="e">
        <f t="shared" si="8"/>
        <v>#DIV/0!</v>
      </c>
    </row>
    <row r="14" spans="1:55" x14ac:dyDescent="0.2">
      <c r="A14" s="69" t="s">
        <v>59</v>
      </c>
      <c r="B14" s="156" t="s">
        <v>43</v>
      </c>
      <c r="C14" s="156" t="s">
        <v>60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137">
        <f t="shared" si="0"/>
        <v>0</v>
      </c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138">
        <f t="shared" si="4"/>
        <v>0</v>
      </c>
      <c r="AL14" s="70"/>
      <c r="AM14" s="70"/>
      <c r="AN14" s="70"/>
      <c r="AO14" s="138">
        <f t="shared" si="5"/>
        <v>0</v>
      </c>
      <c r="AP14" s="70"/>
      <c r="AQ14" s="70"/>
      <c r="AR14" s="70"/>
      <c r="AS14" s="70"/>
      <c r="AT14" s="70"/>
      <c r="AU14" s="69"/>
      <c r="AV14" s="138">
        <f t="shared" si="6"/>
        <v>0</v>
      </c>
      <c r="AW14" s="138">
        <f t="shared" si="1"/>
        <v>0</v>
      </c>
      <c r="AX14" s="69"/>
      <c r="AY14" s="69"/>
      <c r="AZ14" s="153">
        <f t="shared" si="2"/>
        <v>0</v>
      </c>
      <c r="BA14" s="76">
        <f t="shared" si="3"/>
        <v>0</v>
      </c>
      <c r="BB14" s="154" t="e">
        <f t="shared" si="7"/>
        <v>#DIV/0!</v>
      </c>
      <c r="BC14" s="155" t="e">
        <f t="shared" si="8"/>
        <v>#DIV/0!</v>
      </c>
    </row>
    <row r="15" spans="1:55" x14ac:dyDescent="0.2">
      <c r="A15" s="69" t="s">
        <v>61</v>
      </c>
      <c r="B15" s="156" t="s">
        <v>43</v>
      </c>
      <c r="C15" s="156" t="s">
        <v>60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137">
        <f t="shared" si="0"/>
        <v>0</v>
      </c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138">
        <f t="shared" si="4"/>
        <v>0</v>
      </c>
      <c r="AL15" s="70"/>
      <c r="AM15" s="70"/>
      <c r="AN15" s="70"/>
      <c r="AO15" s="138">
        <f t="shared" si="5"/>
        <v>0</v>
      </c>
      <c r="AP15" s="70"/>
      <c r="AQ15" s="70"/>
      <c r="AR15" s="70"/>
      <c r="AS15" s="70"/>
      <c r="AT15" s="70"/>
      <c r="AU15" s="69"/>
      <c r="AV15" s="138">
        <f t="shared" si="6"/>
        <v>0</v>
      </c>
      <c r="AW15" s="138">
        <f t="shared" si="1"/>
        <v>0</v>
      </c>
      <c r="AX15" s="69"/>
      <c r="AY15" s="69"/>
      <c r="AZ15" s="153">
        <f t="shared" si="2"/>
        <v>0</v>
      </c>
      <c r="BA15" s="76">
        <f t="shared" si="3"/>
        <v>0</v>
      </c>
      <c r="BB15" s="154" t="e">
        <f t="shared" si="7"/>
        <v>#DIV/0!</v>
      </c>
      <c r="BC15" s="155" t="e">
        <f t="shared" si="8"/>
        <v>#DIV/0!</v>
      </c>
    </row>
    <row r="16" spans="1:55" x14ac:dyDescent="0.2">
      <c r="A16" s="69" t="s">
        <v>62</v>
      </c>
      <c r="B16" s="156" t="s">
        <v>43</v>
      </c>
      <c r="C16" s="156" t="s">
        <v>60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137">
        <f t="shared" si="0"/>
        <v>0</v>
      </c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138">
        <f t="shared" si="4"/>
        <v>0</v>
      </c>
      <c r="AL16" s="70"/>
      <c r="AM16" s="70"/>
      <c r="AN16" s="70"/>
      <c r="AO16" s="138">
        <f t="shared" si="5"/>
        <v>0</v>
      </c>
      <c r="AP16" s="70"/>
      <c r="AQ16" s="70"/>
      <c r="AR16" s="70"/>
      <c r="AS16" s="70"/>
      <c r="AT16" s="70"/>
      <c r="AU16" s="69"/>
      <c r="AV16" s="138">
        <f t="shared" si="6"/>
        <v>0</v>
      </c>
      <c r="AW16" s="138">
        <f t="shared" si="1"/>
        <v>0</v>
      </c>
      <c r="AX16" s="69"/>
      <c r="AY16" s="69"/>
      <c r="AZ16" s="153">
        <f t="shared" si="2"/>
        <v>0</v>
      </c>
      <c r="BA16" s="76">
        <f t="shared" si="3"/>
        <v>0</v>
      </c>
      <c r="BB16" s="154" t="e">
        <f t="shared" si="7"/>
        <v>#DIV/0!</v>
      </c>
      <c r="BC16" s="155" t="e">
        <f t="shared" si="8"/>
        <v>#DIV/0!</v>
      </c>
    </row>
    <row r="17" spans="1:55" x14ac:dyDescent="0.2">
      <c r="A17" s="71" t="s">
        <v>63</v>
      </c>
      <c r="B17" s="156" t="s">
        <v>43</v>
      </c>
      <c r="C17" s="156" t="s">
        <v>64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137">
        <f t="shared" si="0"/>
        <v>0</v>
      </c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138">
        <f t="shared" si="4"/>
        <v>0</v>
      </c>
      <c r="AL17" s="70"/>
      <c r="AM17" s="70"/>
      <c r="AN17" s="70"/>
      <c r="AO17" s="138">
        <f t="shared" si="5"/>
        <v>0</v>
      </c>
      <c r="AP17" s="70"/>
      <c r="AQ17" s="70"/>
      <c r="AR17" s="70"/>
      <c r="AS17" s="70"/>
      <c r="AT17" s="70"/>
      <c r="AU17" s="69"/>
      <c r="AV17" s="138">
        <f t="shared" si="6"/>
        <v>0</v>
      </c>
      <c r="AW17" s="138">
        <f t="shared" si="1"/>
        <v>0</v>
      </c>
      <c r="AX17" s="69"/>
      <c r="AY17" s="69"/>
      <c r="AZ17" s="153">
        <f t="shared" si="2"/>
        <v>0</v>
      </c>
      <c r="BA17" s="76">
        <f t="shared" si="3"/>
        <v>0</v>
      </c>
      <c r="BB17" s="154" t="e">
        <f t="shared" si="7"/>
        <v>#DIV/0!</v>
      </c>
      <c r="BC17" s="155" t="e">
        <f t="shared" si="8"/>
        <v>#DIV/0!</v>
      </c>
    </row>
    <row r="18" spans="1:55" x14ac:dyDescent="0.2">
      <c r="A18" s="71" t="s">
        <v>65</v>
      </c>
      <c r="B18" s="156" t="s">
        <v>43</v>
      </c>
      <c r="C18" s="156" t="s">
        <v>64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137">
        <f t="shared" si="0"/>
        <v>0</v>
      </c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138">
        <f t="shared" si="4"/>
        <v>0</v>
      </c>
      <c r="AL18" s="70"/>
      <c r="AM18" s="70"/>
      <c r="AN18" s="70"/>
      <c r="AO18" s="138">
        <f t="shared" si="5"/>
        <v>0</v>
      </c>
      <c r="AP18" s="70"/>
      <c r="AQ18" s="70"/>
      <c r="AR18" s="70"/>
      <c r="AS18" s="70"/>
      <c r="AT18" s="70"/>
      <c r="AU18" s="69"/>
      <c r="AV18" s="138">
        <f t="shared" si="6"/>
        <v>0</v>
      </c>
      <c r="AW18" s="138">
        <f t="shared" si="1"/>
        <v>0</v>
      </c>
      <c r="AX18" s="69"/>
      <c r="AY18" s="69"/>
      <c r="AZ18" s="153">
        <f t="shared" si="2"/>
        <v>0</v>
      </c>
      <c r="BA18" s="76">
        <f t="shared" si="3"/>
        <v>0</v>
      </c>
      <c r="BB18" s="154" t="e">
        <f t="shared" si="7"/>
        <v>#DIV/0!</v>
      </c>
      <c r="BC18" s="155" t="e">
        <f t="shared" si="8"/>
        <v>#DIV/0!</v>
      </c>
    </row>
    <row r="19" spans="1:55" x14ac:dyDescent="0.2">
      <c r="A19" s="71" t="s">
        <v>66</v>
      </c>
      <c r="B19" s="156" t="s">
        <v>43</v>
      </c>
      <c r="C19" s="156" t="s">
        <v>64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137">
        <f t="shared" si="0"/>
        <v>0</v>
      </c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138">
        <f t="shared" si="4"/>
        <v>0</v>
      </c>
      <c r="AL19" s="70"/>
      <c r="AM19" s="70"/>
      <c r="AN19" s="70"/>
      <c r="AO19" s="138">
        <f t="shared" si="5"/>
        <v>0</v>
      </c>
      <c r="AP19" s="70"/>
      <c r="AQ19" s="70"/>
      <c r="AR19" s="70"/>
      <c r="AS19" s="70"/>
      <c r="AT19" s="70"/>
      <c r="AU19" s="69"/>
      <c r="AV19" s="138">
        <f t="shared" si="6"/>
        <v>0</v>
      </c>
      <c r="AW19" s="138">
        <f t="shared" si="1"/>
        <v>0</v>
      </c>
      <c r="AX19" s="69"/>
      <c r="AY19" s="69"/>
      <c r="AZ19" s="153">
        <f t="shared" si="2"/>
        <v>0</v>
      </c>
      <c r="BA19" s="76">
        <f t="shared" si="3"/>
        <v>0</v>
      </c>
      <c r="BB19" s="154" t="e">
        <f t="shared" si="7"/>
        <v>#DIV/0!</v>
      </c>
      <c r="BC19" s="155" t="e">
        <f t="shared" si="8"/>
        <v>#DIV/0!</v>
      </c>
    </row>
    <row r="20" spans="1:55" x14ac:dyDescent="0.2">
      <c r="A20" s="69" t="s">
        <v>67</v>
      </c>
      <c r="B20" s="156" t="s">
        <v>43</v>
      </c>
      <c r="C20" s="156" t="s">
        <v>68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137">
        <f t="shared" si="0"/>
        <v>0</v>
      </c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138">
        <f t="shared" si="4"/>
        <v>0</v>
      </c>
      <c r="AL20" s="70"/>
      <c r="AM20" s="70"/>
      <c r="AN20" s="70"/>
      <c r="AO20" s="138">
        <f t="shared" si="5"/>
        <v>0</v>
      </c>
      <c r="AP20" s="70"/>
      <c r="AQ20" s="70"/>
      <c r="AR20" s="70"/>
      <c r="AS20" s="70"/>
      <c r="AT20" s="70"/>
      <c r="AU20" s="69"/>
      <c r="AV20" s="138">
        <f t="shared" si="6"/>
        <v>0</v>
      </c>
      <c r="AW20" s="138">
        <f t="shared" si="1"/>
        <v>0</v>
      </c>
      <c r="AX20" s="69"/>
      <c r="AY20" s="69"/>
      <c r="AZ20" s="153">
        <f t="shared" si="2"/>
        <v>0</v>
      </c>
      <c r="BA20" s="76">
        <f t="shared" si="3"/>
        <v>0</v>
      </c>
      <c r="BB20" s="154" t="e">
        <f t="shared" si="7"/>
        <v>#DIV/0!</v>
      </c>
      <c r="BC20" s="155" t="e">
        <f t="shared" si="8"/>
        <v>#DIV/0!</v>
      </c>
    </row>
    <row r="21" spans="1:55" x14ac:dyDescent="0.2">
      <c r="A21" s="158" t="s">
        <v>69</v>
      </c>
      <c r="B21" s="156" t="s">
        <v>43</v>
      </c>
      <c r="C21" s="156" t="s">
        <v>68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137">
        <f t="shared" si="0"/>
        <v>0</v>
      </c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138">
        <f t="shared" si="4"/>
        <v>0</v>
      </c>
      <c r="AL21" s="70"/>
      <c r="AM21" s="70"/>
      <c r="AN21" s="70"/>
      <c r="AO21" s="138">
        <f t="shared" si="5"/>
        <v>0</v>
      </c>
      <c r="AP21" s="70"/>
      <c r="AQ21" s="70"/>
      <c r="AR21" s="70"/>
      <c r="AS21" s="70"/>
      <c r="AT21" s="70"/>
      <c r="AU21" s="69"/>
      <c r="AV21" s="138">
        <f t="shared" si="6"/>
        <v>0</v>
      </c>
      <c r="AW21" s="138">
        <f t="shared" si="1"/>
        <v>0</v>
      </c>
      <c r="AX21" s="69"/>
      <c r="AY21" s="69"/>
      <c r="AZ21" s="153">
        <f t="shared" si="2"/>
        <v>0</v>
      </c>
      <c r="BA21" s="76">
        <f t="shared" si="3"/>
        <v>0</v>
      </c>
      <c r="BB21" s="154" t="e">
        <f t="shared" si="7"/>
        <v>#DIV/0!</v>
      </c>
      <c r="BC21" s="155" t="e">
        <f t="shared" si="8"/>
        <v>#DIV/0!</v>
      </c>
    </row>
    <row r="22" spans="1:55" x14ac:dyDescent="0.2">
      <c r="A22" s="69" t="s">
        <v>70</v>
      </c>
      <c r="B22" s="156" t="s">
        <v>43</v>
      </c>
      <c r="C22" s="156" t="s">
        <v>68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137">
        <f t="shared" si="0"/>
        <v>0</v>
      </c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138">
        <f t="shared" si="4"/>
        <v>0</v>
      </c>
      <c r="AL22" s="70"/>
      <c r="AM22" s="70"/>
      <c r="AN22" s="70"/>
      <c r="AO22" s="138">
        <f t="shared" si="5"/>
        <v>0</v>
      </c>
      <c r="AP22" s="70"/>
      <c r="AQ22" s="70"/>
      <c r="AR22" s="70"/>
      <c r="AS22" s="70"/>
      <c r="AT22" s="70"/>
      <c r="AU22" s="69"/>
      <c r="AV22" s="138">
        <f t="shared" si="6"/>
        <v>0</v>
      </c>
      <c r="AW22" s="138">
        <f t="shared" si="1"/>
        <v>0</v>
      </c>
      <c r="AX22" s="69"/>
      <c r="AY22" s="69"/>
      <c r="AZ22" s="153">
        <f t="shared" si="2"/>
        <v>0</v>
      </c>
      <c r="BA22" s="76">
        <f t="shared" si="3"/>
        <v>0</v>
      </c>
      <c r="BB22" s="154" t="e">
        <f t="shared" si="7"/>
        <v>#DIV/0!</v>
      </c>
      <c r="BC22" s="155" t="e">
        <f t="shared" si="8"/>
        <v>#DIV/0!</v>
      </c>
    </row>
    <row r="23" spans="1:55" x14ac:dyDescent="0.2">
      <c r="A23" s="69" t="s">
        <v>71</v>
      </c>
      <c r="B23" s="156" t="s">
        <v>43</v>
      </c>
      <c r="C23" s="156" t="s">
        <v>72</v>
      </c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37">
        <f t="shared" si="0"/>
        <v>0</v>
      </c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38">
        <f t="shared" si="4"/>
        <v>0</v>
      </c>
      <c r="AL23" s="150"/>
      <c r="AM23" s="150"/>
      <c r="AN23" s="70"/>
      <c r="AO23" s="138">
        <f t="shared" si="5"/>
        <v>0</v>
      </c>
      <c r="AP23" s="70"/>
      <c r="AQ23" s="151"/>
      <c r="AR23" s="151"/>
      <c r="AS23" s="152"/>
      <c r="AT23" s="152"/>
      <c r="AU23" s="69"/>
      <c r="AV23" s="138">
        <f t="shared" si="6"/>
        <v>0</v>
      </c>
      <c r="AW23" s="138">
        <f t="shared" si="1"/>
        <v>0</v>
      </c>
      <c r="AX23" s="69"/>
      <c r="AY23" s="69"/>
      <c r="AZ23" s="153">
        <f t="shared" si="2"/>
        <v>0</v>
      </c>
      <c r="BA23" s="76">
        <f t="shared" si="3"/>
        <v>0</v>
      </c>
      <c r="BB23" s="154" t="e">
        <f t="shared" si="7"/>
        <v>#DIV/0!</v>
      </c>
      <c r="BC23" s="155" t="e">
        <f t="shared" si="8"/>
        <v>#DIV/0!</v>
      </c>
    </row>
    <row r="24" spans="1:55" x14ac:dyDescent="0.2">
      <c r="A24" s="69" t="s">
        <v>73</v>
      </c>
      <c r="B24" s="156" t="s">
        <v>43</v>
      </c>
      <c r="C24" s="156" t="s">
        <v>72</v>
      </c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37">
        <f t="shared" si="0"/>
        <v>0</v>
      </c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38">
        <f t="shared" si="4"/>
        <v>0</v>
      </c>
      <c r="AL24" s="150"/>
      <c r="AM24" s="150"/>
      <c r="AN24" s="70"/>
      <c r="AO24" s="138">
        <f t="shared" si="5"/>
        <v>0</v>
      </c>
      <c r="AP24" s="70"/>
      <c r="AQ24" s="151"/>
      <c r="AR24" s="151"/>
      <c r="AS24" s="152"/>
      <c r="AT24" s="152"/>
      <c r="AU24" s="69"/>
      <c r="AV24" s="138">
        <f t="shared" si="6"/>
        <v>0</v>
      </c>
      <c r="AW24" s="138">
        <f t="shared" si="1"/>
        <v>0</v>
      </c>
      <c r="AX24" s="69"/>
      <c r="AY24" s="69"/>
      <c r="AZ24" s="153">
        <f t="shared" si="2"/>
        <v>0</v>
      </c>
      <c r="BA24" s="76">
        <f t="shared" si="3"/>
        <v>0</v>
      </c>
      <c r="BB24" s="154" t="e">
        <f t="shared" si="7"/>
        <v>#DIV/0!</v>
      </c>
      <c r="BC24" s="155" t="e">
        <f t="shared" si="8"/>
        <v>#DIV/0!</v>
      </c>
    </row>
    <row r="25" spans="1:55" x14ac:dyDescent="0.2">
      <c r="A25" s="69" t="s">
        <v>74</v>
      </c>
      <c r="B25" s="156" t="s">
        <v>75</v>
      </c>
      <c r="C25" s="156" t="s">
        <v>76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137">
        <f t="shared" si="0"/>
        <v>0</v>
      </c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138">
        <f t="shared" si="4"/>
        <v>0</v>
      </c>
      <c r="AL25" s="69"/>
      <c r="AM25" s="69"/>
      <c r="AN25" s="70"/>
      <c r="AO25" s="138">
        <f t="shared" si="5"/>
        <v>0</v>
      </c>
      <c r="AP25" s="70"/>
      <c r="AQ25" s="69"/>
      <c r="AR25" s="69"/>
      <c r="AS25" s="69"/>
      <c r="AT25" s="69"/>
      <c r="AU25" s="69"/>
      <c r="AV25" s="138">
        <f t="shared" si="6"/>
        <v>0</v>
      </c>
      <c r="AW25" s="138">
        <f t="shared" si="1"/>
        <v>0</v>
      </c>
      <c r="AX25" s="69"/>
      <c r="AY25" s="69"/>
      <c r="AZ25" s="153">
        <f t="shared" si="2"/>
        <v>0</v>
      </c>
      <c r="BA25" s="76">
        <f t="shared" si="3"/>
        <v>0</v>
      </c>
      <c r="BB25" s="154" t="e">
        <f t="shared" si="7"/>
        <v>#DIV/0!</v>
      </c>
      <c r="BC25" s="155" t="e">
        <f t="shared" si="8"/>
        <v>#DIV/0!</v>
      </c>
    </row>
    <row r="26" spans="1:55" x14ac:dyDescent="0.2">
      <c r="A26" s="69" t="s">
        <v>77</v>
      </c>
      <c r="B26" s="156" t="s">
        <v>75</v>
      </c>
      <c r="C26" s="156" t="s">
        <v>76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137">
        <f t="shared" si="0"/>
        <v>0</v>
      </c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138">
        <f t="shared" si="4"/>
        <v>0</v>
      </c>
      <c r="AL26" s="69"/>
      <c r="AM26" s="69"/>
      <c r="AN26" s="70"/>
      <c r="AO26" s="138">
        <f t="shared" si="5"/>
        <v>0</v>
      </c>
      <c r="AP26" s="70"/>
      <c r="AQ26" s="69"/>
      <c r="AR26" s="69"/>
      <c r="AS26" s="69"/>
      <c r="AT26" s="69"/>
      <c r="AU26" s="69"/>
      <c r="AV26" s="138">
        <f t="shared" si="6"/>
        <v>0</v>
      </c>
      <c r="AW26" s="138">
        <f t="shared" si="1"/>
        <v>0</v>
      </c>
      <c r="AX26" s="69"/>
      <c r="AY26" s="69"/>
      <c r="AZ26" s="153">
        <f t="shared" si="2"/>
        <v>0</v>
      </c>
      <c r="BA26" s="76">
        <f t="shared" si="3"/>
        <v>0</v>
      </c>
      <c r="BB26" s="154" t="e">
        <f t="shared" si="7"/>
        <v>#DIV/0!</v>
      </c>
      <c r="BC26" s="155" t="e">
        <f t="shared" si="8"/>
        <v>#DIV/0!</v>
      </c>
    </row>
    <row r="27" spans="1:55" x14ac:dyDescent="0.2">
      <c r="A27" s="69" t="s">
        <v>78</v>
      </c>
      <c r="B27" s="156" t="s">
        <v>75</v>
      </c>
      <c r="C27" s="156" t="s">
        <v>79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137">
        <f t="shared" si="0"/>
        <v>0</v>
      </c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138">
        <f t="shared" si="4"/>
        <v>0</v>
      </c>
      <c r="AL27" s="69"/>
      <c r="AM27" s="69"/>
      <c r="AN27" s="70"/>
      <c r="AO27" s="138">
        <f t="shared" si="5"/>
        <v>0</v>
      </c>
      <c r="AP27" s="70"/>
      <c r="AQ27" s="69"/>
      <c r="AR27" s="69"/>
      <c r="AS27" s="69"/>
      <c r="AT27" s="69"/>
      <c r="AU27" s="69"/>
      <c r="AV27" s="138">
        <f t="shared" si="6"/>
        <v>0</v>
      </c>
      <c r="AW27" s="138">
        <f t="shared" si="1"/>
        <v>0</v>
      </c>
      <c r="AX27" s="69"/>
      <c r="AY27" s="69"/>
      <c r="AZ27" s="153">
        <f t="shared" si="2"/>
        <v>0</v>
      </c>
      <c r="BA27" s="76">
        <f t="shared" si="3"/>
        <v>0</v>
      </c>
      <c r="BB27" s="154" t="e">
        <f t="shared" si="7"/>
        <v>#DIV/0!</v>
      </c>
      <c r="BC27" s="155" t="e">
        <f t="shared" si="8"/>
        <v>#DIV/0!</v>
      </c>
    </row>
    <row r="28" spans="1:55" x14ac:dyDescent="0.2">
      <c r="A28" s="69" t="s">
        <v>80</v>
      </c>
      <c r="B28" s="156" t="s">
        <v>75</v>
      </c>
      <c r="C28" s="156" t="s">
        <v>79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137">
        <f t="shared" si="0"/>
        <v>0</v>
      </c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138">
        <f t="shared" si="4"/>
        <v>0</v>
      </c>
      <c r="AL28" s="69"/>
      <c r="AM28" s="69"/>
      <c r="AN28" s="70"/>
      <c r="AO28" s="138">
        <f t="shared" si="5"/>
        <v>0</v>
      </c>
      <c r="AP28" s="70"/>
      <c r="AQ28" s="69"/>
      <c r="AR28" s="69"/>
      <c r="AS28" s="69"/>
      <c r="AT28" s="69"/>
      <c r="AU28" s="69"/>
      <c r="AV28" s="138">
        <f t="shared" si="6"/>
        <v>0</v>
      </c>
      <c r="AW28" s="138">
        <f t="shared" si="1"/>
        <v>0</v>
      </c>
      <c r="AX28" s="69"/>
      <c r="AY28" s="69"/>
      <c r="AZ28" s="153">
        <f t="shared" si="2"/>
        <v>0</v>
      </c>
      <c r="BA28" s="76">
        <f t="shared" si="3"/>
        <v>0</v>
      </c>
      <c r="BB28" s="154" t="e">
        <f t="shared" si="7"/>
        <v>#DIV/0!</v>
      </c>
      <c r="BC28" s="155" t="e">
        <f t="shared" si="8"/>
        <v>#DIV/0!</v>
      </c>
    </row>
    <row r="29" spans="1:55" x14ac:dyDescent="0.2">
      <c r="A29" s="69" t="s">
        <v>81</v>
      </c>
      <c r="B29" s="156" t="s">
        <v>75</v>
      </c>
      <c r="C29" s="156" t="s">
        <v>82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137">
        <f t="shared" si="0"/>
        <v>0</v>
      </c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138">
        <f t="shared" si="4"/>
        <v>0</v>
      </c>
      <c r="AL29" s="69"/>
      <c r="AM29" s="69"/>
      <c r="AN29" s="70"/>
      <c r="AO29" s="138">
        <f t="shared" si="5"/>
        <v>0</v>
      </c>
      <c r="AP29" s="70"/>
      <c r="AQ29" s="69"/>
      <c r="AR29" s="69"/>
      <c r="AS29" s="69"/>
      <c r="AT29" s="69"/>
      <c r="AU29" s="69"/>
      <c r="AV29" s="138">
        <f t="shared" si="6"/>
        <v>0</v>
      </c>
      <c r="AW29" s="138">
        <f t="shared" si="1"/>
        <v>0</v>
      </c>
      <c r="AX29" s="69"/>
      <c r="AY29" s="69"/>
      <c r="AZ29" s="153">
        <f t="shared" si="2"/>
        <v>0</v>
      </c>
      <c r="BA29" s="76">
        <f t="shared" si="3"/>
        <v>0</v>
      </c>
      <c r="BB29" s="154" t="e">
        <f t="shared" si="7"/>
        <v>#DIV/0!</v>
      </c>
      <c r="BC29" s="155" t="e">
        <f t="shared" si="8"/>
        <v>#DIV/0!</v>
      </c>
    </row>
    <row r="30" spans="1:55" x14ac:dyDescent="0.2">
      <c r="A30" s="69" t="s">
        <v>83</v>
      </c>
      <c r="B30" s="156" t="s">
        <v>75</v>
      </c>
      <c r="C30" s="156" t="s">
        <v>82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137">
        <f t="shared" si="0"/>
        <v>0</v>
      </c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138">
        <f t="shared" si="4"/>
        <v>0</v>
      </c>
      <c r="AL30" s="69"/>
      <c r="AM30" s="69"/>
      <c r="AN30" s="70"/>
      <c r="AO30" s="138">
        <f t="shared" si="5"/>
        <v>0</v>
      </c>
      <c r="AP30" s="70"/>
      <c r="AQ30" s="69"/>
      <c r="AR30" s="69"/>
      <c r="AS30" s="69"/>
      <c r="AT30" s="69"/>
      <c r="AU30" s="69"/>
      <c r="AV30" s="138">
        <f t="shared" si="6"/>
        <v>0</v>
      </c>
      <c r="AW30" s="138">
        <f t="shared" si="1"/>
        <v>0</v>
      </c>
      <c r="AX30" s="69"/>
      <c r="AY30" s="69"/>
      <c r="AZ30" s="153">
        <f t="shared" si="2"/>
        <v>0</v>
      </c>
      <c r="BA30" s="76">
        <f t="shared" si="3"/>
        <v>0</v>
      </c>
      <c r="BB30" s="154" t="e">
        <f t="shared" si="7"/>
        <v>#DIV/0!</v>
      </c>
      <c r="BC30" s="155" t="e">
        <f t="shared" si="8"/>
        <v>#DIV/0!</v>
      </c>
    </row>
    <row r="31" spans="1:55" x14ac:dyDescent="0.2">
      <c r="A31" s="69" t="s">
        <v>84</v>
      </c>
      <c r="B31" s="156" t="s">
        <v>75</v>
      </c>
      <c r="C31" s="156" t="s">
        <v>82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137">
        <f t="shared" si="0"/>
        <v>0</v>
      </c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138">
        <f t="shared" si="4"/>
        <v>0</v>
      </c>
      <c r="AL31" s="69"/>
      <c r="AM31" s="69"/>
      <c r="AN31" s="70"/>
      <c r="AO31" s="138">
        <f t="shared" si="5"/>
        <v>0</v>
      </c>
      <c r="AP31" s="70"/>
      <c r="AQ31" s="69"/>
      <c r="AR31" s="69"/>
      <c r="AS31" s="69"/>
      <c r="AT31" s="69"/>
      <c r="AU31" s="69"/>
      <c r="AV31" s="138">
        <f t="shared" si="6"/>
        <v>0</v>
      </c>
      <c r="AW31" s="138">
        <f t="shared" si="1"/>
        <v>0</v>
      </c>
      <c r="AX31" s="69"/>
      <c r="AY31" s="69"/>
      <c r="AZ31" s="153">
        <f t="shared" si="2"/>
        <v>0</v>
      </c>
      <c r="BA31" s="76">
        <f t="shared" si="3"/>
        <v>0</v>
      </c>
      <c r="BB31" s="154" t="e">
        <f t="shared" si="7"/>
        <v>#DIV/0!</v>
      </c>
      <c r="BC31" s="155" t="e">
        <f t="shared" si="8"/>
        <v>#DIV/0!</v>
      </c>
    </row>
    <row r="32" spans="1:55" x14ac:dyDescent="0.2">
      <c r="A32" s="69" t="s">
        <v>85</v>
      </c>
      <c r="B32" s="156" t="s">
        <v>75</v>
      </c>
      <c r="C32" s="156" t="s">
        <v>86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137">
        <f t="shared" si="0"/>
        <v>0</v>
      </c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138">
        <f t="shared" si="4"/>
        <v>0</v>
      </c>
      <c r="AL32" s="69"/>
      <c r="AM32" s="69"/>
      <c r="AN32" s="70"/>
      <c r="AO32" s="138">
        <f t="shared" si="5"/>
        <v>0</v>
      </c>
      <c r="AP32" s="70"/>
      <c r="AQ32" s="69"/>
      <c r="AR32" s="69"/>
      <c r="AS32" s="69"/>
      <c r="AT32" s="69"/>
      <c r="AU32" s="69"/>
      <c r="AV32" s="138">
        <f t="shared" si="6"/>
        <v>0</v>
      </c>
      <c r="AW32" s="138">
        <f t="shared" si="1"/>
        <v>0</v>
      </c>
      <c r="AX32" s="69"/>
      <c r="AY32" s="69"/>
      <c r="AZ32" s="153">
        <f t="shared" si="2"/>
        <v>0</v>
      </c>
      <c r="BA32" s="76">
        <f t="shared" si="3"/>
        <v>0</v>
      </c>
      <c r="BB32" s="154" t="e">
        <f t="shared" si="7"/>
        <v>#DIV/0!</v>
      </c>
      <c r="BC32" s="155" t="e">
        <f t="shared" si="8"/>
        <v>#DIV/0!</v>
      </c>
    </row>
    <row r="33" spans="1:55" x14ac:dyDescent="0.2">
      <c r="A33" s="69" t="s">
        <v>87</v>
      </c>
      <c r="B33" s="156" t="s">
        <v>75</v>
      </c>
      <c r="C33" s="156" t="s">
        <v>88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137">
        <f t="shared" si="0"/>
        <v>0</v>
      </c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138">
        <f t="shared" si="4"/>
        <v>0</v>
      </c>
      <c r="AL33" s="69"/>
      <c r="AM33" s="69"/>
      <c r="AN33" s="70"/>
      <c r="AO33" s="138">
        <f t="shared" si="5"/>
        <v>0</v>
      </c>
      <c r="AP33" s="70"/>
      <c r="AQ33" s="69"/>
      <c r="AR33" s="69"/>
      <c r="AS33" s="69"/>
      <c r="AT33" s="69"/>
      <c r="AU33" s="69"/>
      <c r="AV33" s="138">
        <f t="shared" si="6"/>
        <v>0</v>
      </c>
      <c r="AW33" s="138">
        <f t="shared" si="1"/>
        <v>0</v>
      </c>
      <c r="AX33" s="69"/>
      <c r="AY33" s="69"/>
      <c r="AZ33" s="153">
        <f t="shared" si="2"/>
        <v>0</v>
      </c>
      <c r="BA33" s="76">
        <f t="shared" si="3"/>
        <v>0</v>
      </c>
      <c r="BB33" s="154" t="e">
        <f t="shared" si="7"/>
        <v>#DIV/0!</v>
      </c>
      <c r="BC33" s="155" t="e">
        <f t="shared" si="8"/>
        <v>#DIV/0!</v>
      </c>
    </row>
    <row r="34" spans="1:55" x14ac:dyDescent="0.2">
      <c r="A34" s="69" t="s">
        <v>89</v>
      </c>
      <c r="B34" s="156" t="s">
        <v>75</v>
      </c>
      <c r="C34" s="156" t="s">
        <v>88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137">
        <f t="shared" si="0"/>
        <v>0</v>
      </c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138">
        <f t="shared" si="4"/>
        <v>0</v>
      </c>
      <c r="AL34" s="69"/>
      <c r="AM34" s="69"/>
      <c r="AN34" s="70"/>
      <c r="AO34" s="138">
        <f t="shared" si="5"/>
        <v>0</v>
      </c>
      <c r="AP34" s="70"/>
      <c r="AQ34" s="69"/>
      <c r="AR34" s="69"/>
      <c r="AS34" s="69"/>
      <c r="AT34" s="69"/>
      <c r="AU34" s="69"/>
      <c r="AV34" s="138">
        <f t="shared" si="6"/>
        <v>0</v>
      </c>
      <c r="AW34" s="138">
        <f t="shared" si="1"/>
        <v>0</v>
      </c>
      <c r="AX34" s="69"/>
      <c r="AY34" s="69"/>
      <c r="AZ34" s="153">
        <f t="shared" si="2"/>
        <v>0</v>
      </c>
      <c r="BA34" s="76">
        <f t="shared" si="3"/>
        <v>0</v>
      </c>
      <c r="BB34" s="154" t="e">
        <f t="shared" si="7"/>
        <v>#DIV/0!</v>
      </c>
      <c r="BC34" s="155" t="e">
        <f t="shared" si="8"/>
        <v>#DIV/0!</v>
      </c>
    </row>
    <row r="35" spans="1:55" x14ac:dyDescent="0.2">
      <c r="A35" s="69" t="s">
        <v>90</v>
      </c>
      <c r="B35" s="156" t="s">
        <v>75</v>
      </c>
      <c r="C35" s="156" t="s">
        <v>86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137">
        <f t="shared" si="0"/>
        <v>0</v>
      </c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138">
        <f t="shared" si="4"/>
        <v>0</v>
      </c>
      <c r="AL35" s="69"/>
      <c r="AM35" s="69"/>
      <c r="AN35" s="70"/>
      <c r="AO35" s="138">
        <f t="shared" si="5"/>
        <v>0</v>
      </c>
      <c r="AP35" s="70"/>
      <c r="AQ35" s="69"/>
      <c r="AR35" s="69"/>
      <c r="AS35" s="69"/>
      <c r="AT35" s="69"/>
      <c r="AU35" s="69"/>
      <c r="AV35" s="138">
        <f t="shared" si="6"/>
        <v>0</v>
      </c>
      <c r="AW35" s="138">
        <f t="shared" si="1"/>
        <v>0</v>
      </c>
      <c r="AX35" s="69"/>
      <c r="AY35" s="69"/>
      <c r="AZ35" s="153">
        <f t="shared" si="2"/>
        <v>0</v>
      </c>
      <c r="BA35" s="76">
        <f t="shared" si="3"/>
        <v>0</v>
      </c>
      <c r="BB35" s="154" t="e">
        <f t="shared" si="7"/>
        <v>#DIV/0!</v>
      </c>
      <c r="BC35" s="155" t="e">
        <f t="shared" si="8"/>
        <v>#DIV/0!</v>
      </c>
    </row>
    <row r="36" spans="1:55" x14ac:dyDescent="0.2">
      <c r="A36" s="69" t="s">
        <v>91</v>
      </c>
      <c r="B36" s="156" t="s">
        <v>75</v>
      </c>
      <c r="C36" s="156" t="s">
        <v>92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137">
        <f t="shared" si="0"/>
        <v>0</v>
      </c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138">
        <f t="shared" si="4"/>
        <v>0</v>
      </c>
      <c r="AL36" s="69"/>
      <c r="AM36" s="69"/>
      <c r="AN36" s="70"/>
      <c r="AO36" s="138">
        <f t="shared" si="5"/>
        <v>0</v>
      </c>
      <c r="AP36" s="70"/>
      <c r="AQ36" s="69"/>
      <c r="AR36" s="69"/>
      <c r="AS36" s="69"/>
      <c r="AT36" s="69"/>
      <c r="AU36" s="69"/>
      <c r="AV36" s="138">
        <f t="shared" si="6"/>
        <v>0</v>
      </c>
      <c r="AW36" s="138">
        <f t="shared" si="1"/>
        <v>0</v>
      </c>
      <c r="AX36" s="69"/>
      <c r="AY36" s="69"/>
      <c r="AZ36" s="153">
        <f t="shared" si="2"/>
        <v>0</v>
      </c>
      <c r="BA36" s="76">
        <f t="shared" si="3"/>
        <v>0</v>
      </c>
      <c r="BB36" s="154" t="e">
        <f t="shared" si="7"/>
        <v>#DIV/0!</v>
      </c>
      <c r="BC36" s="155" t="e">
        <f t="shared" si="8"/>
        <v>#DIV/0!</v>
      </c>
    </row>
    <row r="37" spans="1:55" x14ac:dyDescent="0.2">
      <c r="A37" s="69" t="s">
        <v>93</v>
      </c>
      <c r="B37" s="156" t="s">
        <v>75</v>
      </c>
      <c r="C37" s="156" t="s">
        <v>92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137">
        <f t="shared" si="0"/>
        <v>0</v>
      </c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138">
        <f t="shared" si="4"/>
        <v>0</v>
      </c>
      <c r="AL37" s="69"/>
      <c r="AM37" s="69"/>
      <c r="AN37" s="70"/>
      <c r="AO37" s="138">
        <f t="shared" si="5"/>
        <v>0</v>
      </c>
      <c r="AP37" s="70"/>
      <c r="AQ37" s="69"/>
      <c r="AR37" s="69"/>
      <c r="AS37" s="69"/>
      <c r="AT37" s="69"/>
      <c r="AU37" s="69"/>
      <c r="AV37" s="138">
        <f t="shared" si="6"/>
        <v>0</v>
      </c>
      <c r="AW37" s="138">
        <f t="shared" si="1"/>
        <v>0</v>
      </c>
      <c r="AX37" s="69"/>
      <c r="AY37" s="69"/>
      <c r="AZ37" s="153">
        <f t="shared" si="2"/>
        <v>0</v>
      </c>
      <c r="BA37" s="76">
        <f t="shared" si="3"/>
        <v>0</v>
      </c>
      <c r="BB37" s="154" t="e">
        <f t="shared" si="7"/>
        <v>#DIV/0!</v>
      </c>
      <c r="BC37" s="155" t="e">
        <f t="shared" si="8"/>
        <v>#DIV/0!</v>
      </c>
    </row>
    <row r="38" spans="1:55" x14ac:dyDescent="0.2">
      <c r="A38" s="69" t="s">
        <v>94</v>
      </c>
      <c r="B38" s="156" t="s">
        <v>75</v>
      </c>
      <c r="C38" s="156" t="s">
        <v>92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137">
        <f t="shared" si="0"/>
        <v>0</v>
      </c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138">
        <f t="shared" si="4"/>
        <v>0</v>
      </c>
      <c r="AL38" s="69"/>
      <c r="AM38" s="69"/>
      <c r="AN38" s="70"/>
      <c r="AO38" s="138">
        <f t="shared" si="5"/>
        <v>0</v>
      </c>
      <c r="AP38" s="70"/>
      <c r="AQ38" s="69"/>
      <c r="AR38" s="69"/>
      <c r="AS38" s="69"/>
      <c r="AT38" s="69"/>
      <c r="AU38" s="69"/>
      <c r="AV38" s="138">
        <f t="shared" si="6"/>
        <v>0</v>
      </c>
      <c r="AW38" s="138">
        <f t="shared" si="1"/>
        <v>0</v>
      </c>
      <c r="AX38" s="69"/>
      <c r="AY38" s="69"/>
      <c r="AZ38" s="153">
        <f t="shared" si="2"/>
        <v>0</v>
      </c>
      <c r="BA38" s="76">
        <f t="shared" si="3"/>
        <v>0</v>
      </c>
      <c r="BB38" s="154" t="e">
        <f t="shared" si="7"/>
        <v>#DIV/0!</v>
      </c>
      <c r="BC38" s="155" t="e">
        <f t="shared" si="8"/>
        <v>#DIV/0!</v>
      </c>
    </row>
    <row r="39" spans="1:55" x14ac:dyDescent="0.2">
      <c r="A39" s="69" t="s">
        <v>95</v>
      </c>
      <c r="B39" s="156" t="s">
        <v>75</v>
      </c>
      <c r="C39" s="156" t="s">
        <v>79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137">
        <f t="shared" si="0"/>
        <v>0</v>
      </c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138">
        <f t="shared" si="4"/>
        <v>0</v>
      </c>
      <c r="AL39" s="69"/>
      <c r="AM39" s="69"/>
      <c r="AN39" s="70"/>
      <c r="AO39" s="138">
        <f t="shared" si="5"/>
        <v>0</v>
      </c>
      <c r="AP39" s="70"/>
      <c r="AQ39" s="69"/>
      <c r="AR39" s="69"/>
      <c r="AS39" s="69"/>
      <c r="AT39" s="69"/>
      <c r="AU39" s="69"/>
      <c r="AV39" s="138">
        <f t="shared" si="6"/>
        <v>0</v>
      </c>
      <c r="AW39" s="138">
        <f t="shared" si="1"/>
        <v>0</v>
      </c>
      <c r="AX39" s="69"/>
      <c r="AY39" s="69"/>
      <c r="AZ39" s="153">
        <f t="shared" si="2"/>
        <v>0</v>
      </c>
      <c r="BA39" s="76">
        <f t="shared" si="3"/>
        <v>0</v>
      </c>
      <c r="BB39" s="154" t="e">
        <f t="shared" si="7"/>
        <v>#DIV/0!</v>
      </c>
      <c r="BC39" s="155" t="e">
        <f t="shared" si="8"/>
        <v>#DIV/0!</v>
      </c>
    </row>
    <row r="40" spans="1:55" x14ac:dyDescent="0.2">
      <c r="A40" s="69" t="s">
        <v>96</v>
      </c>
      <c r="B40" s="156" t="s">
        <v>75</v>
      </c>
      <c r="C40" s="156" t="s">
        <v>76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137">
        <f t="shared" si="0"/>
        <v>0</v>
      </c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138">
        <f t="shared" si="4"/>
        <v>0</v>
      </c>
      <c r="AL40" s="69"/>
      <c r="AM40" s="69"/>
      <c r="AN40" s="70"/>
      <c r="AO40" s="138">
        <f t="shared" si="5"/>
        <v>0</v>
      </c>
      <c r="AP40" s="70"/>
      <c r="AQ40" s="69"/>
      <c r="AR40" s="69"/>
      <c r="AS40" s="69"/>
      <c r="AT40" s="69"/>
      <c r="AU40" s="69"/>
      <c r="AV40" s="138">
        <f t="shared" si="6"/>
        <v>0</v>
      </c>
      <c r="AW40" s="138">
        <f t="shared" si="1"/>
        <v>0</v>
      </c>
      <c r="AX40" s="69"/>
      <c r="AY40" s="69"/>
      <c r="AZ40" s="153">
        <f t="shared" si="2"/>
        <v>0</v>
      </c>
      <c r="BA40" s="76">
        <f t="shared" si="3"/>
        <v>0</v>
      </c>
      <c r="BB40" s="154" t="e">
        <f t="shared" si="7"/>
        <v>#DIV/0!</v>
      </c>
      <c r="BC40" s="155" t="e">
        <f t="shared" si="8"/>
        <v>#DIV/0!</v>
      </c>
    </row>
    <row r="41" spans="1:55" x14ac:dyDescent="0.2">
      <c r="A41" s="69" t="s">
        <v>97</v>
      </c>
      <c r="B41" s="156" t="s">
        <v>75</v>
      </c>
      <c r="C41" s="156" t="s">
        <v>76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137">
        <f t="shared" si="0"/>
        <v>0</v>
      </c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138">
        <f t="shared" si="4"/>
        <v>0</v>
      </c>
      <c r="AL41" s="69"/>
      <c r="AM41" s="69"/>
      <c r="AN41" s="70"/>
      <c r="AO41" s="138">
        <f t="shared" si="5"/>
        <v>0</v>
      </c>
      <c r="AP41" s="70"/>
      <c r="AQ41" s="69"/>
      <c r="AR41" s="69"/>
      <c r="AS41" s="69"/>
      <c r="AT41" s="69"/>
      <c r="AU41" s="69"/>
      <c r="AV41" s="138">
        <f t="shared" si="6"/>
        <v>0</v>
      </c>
      <c r="AW41" s="138">
        <f t="shared" si="1"/>
        <v>0</v>
      </c>
      <c r="AX41" s="69"/>
      <c r="AY41" s="69"/>
      <c r="AZ41" s="153">
        <f t="shared" si="2"/>
        <v>0</v>
      </c>
      <c r="BA41" s="76">
        <f t="shared" si="3"/>
        <v>0</v>
      </c>
      <c r="BB41" s="154" t="e">
        <f t="shared" si="7"/>
        <v>#DIV/0!</v>
      </c>
      <c r="BC41" s="155" t="e">
        <f t="shared" si="8"/>
        <v>#DIV/0!</v>
      </c>
    </row>
    <row r="42" spans="1:55" x14ac:dyDescent="0.2">
      <c r="A42" s="69" t="s">
        <v>98</v>
      </c>
      <c r="B42" s="156" t="s">
        <v>75</v>
      </c>
      <c r="C42" s="156" t="s">
        <v>99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137">
        <f t="shared" si="0"/>
        <v>0</v>
      </c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138">
        <f t="shared" si="4"/>
        <v>0</v>
      </c>
      <c r="AL42" s="69"/>
      <c r="AM42" s="69"/>
      <c r="AN42" s="70"/>
      <c r="AO42" s="138">
        <f t="shared" si="5"/>
        <v>0</v>
      </c>
      <c r="AP42" s="70"/>
      <c r="AQ42" s="69"/>
      <c r="AR42" s="69"/>
      <c r="AS42" s="69"/>
      <c r="AT42" s="69"/>
      <c r="AU42" s="69"/>
      <c r="AV42" s="138">
        <f t="shared" si="6"/>
        <v>0</v>
      </c>
      <c r="AW42" s="138">
        <f t="shared" si="1"/>
        <v>0</v>
      </c>
      <c r="AX42" s="69"/>
      <c r="AY42" s="69"/>
      <c r="AZ42" s="153">
        <f t="shared" si="2"/>
        <v>0</v>
      </c>
      <c r="BA42" s="76">
        <f t="shared" si="3"/>
        <v>0</v>
      </c>
      <c r="BB42" s="154" t="e">
        <f t="shared" si="7"/>
        <v>#DIV/0!</v>
      </c>
      <c r="BC42" s="155" t="e">
        <f t="shared" si="8"/>
        <v>#DIV/0!</v>
      </c>
    </row>
    <row r="43" spans="1:55" x14ac:dyDescent="0.2">
      <c r="A43" s="69" t="s">
        <v>100</v>
      </c>
      <c r="B43" s="156" t="s">
        <v>75</v>
      </c>
      <c r="C43" s="156" t="s">
        <v>101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137">
        <f t="shared" si="0"/>
        <v>0</v>
      </c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138">
        <f t="shared" si="4"/>
        <v>0</v>
      </c>
      <c r="AL43" s="69"/>
      <c r="AM43" s="69"/>
      <c r="AN43" s="70"/>
      <c r="AO43" s="138">
        <f t="shared" si="5"/>
        <v>0</v>
      </c>
      <c r="AP43" s="70"/>
      <c r="AQ43" s="69"/>
      <c r="AR43" s="69"/>
      <c r="AS43" s="69"/>
      <c r="AT43" s="69"/>
      <c r="AU43" s="69"/>
      <c r="AV43" s="138">
        <f t="shared" si="6"/>
        <v>0</v>
      </c>
      <c r="AW43" s="138">
        <f t="shared" si="1"/>
        <v>0</v>
      </c>
      <c r="AX43" s="69"/>
      <c r="AY43" s="69"/>
      <c r="AZ43" s="153">
        <f t="shared" si="2"/>
        <v>0</v>
      </c>
      <c r="BA43" s="76">
        <f t="shared" si="3"/>
        <v>0</v>
      </c>
      <c r="BB43" s="154" t="e">
        <f t="shared" si="7"/>
        <v>#DIV/0!</v>
      </c>
      <c r="BC43" s="155" t="e">
        <f t="shared" si="8"/>
        <v>#DIV/0!</v>
      </c>
    </row>
    <row r="44" spans="1:55" x14ac:dyDescent="0.2">
      <c r="A44" s="69" t="s">
        <v>102</v>
      </c>
      <c r="B44" s="156" t="s">
        <v>75</v>
      </c>
      <c r="C44" s="156" t="s">
        <v>99</v>
      </c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137">
        <f t="shared" si="0"/>
        <v>0</v>
      </c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138">
        <f t="shared" si="4"/>
        <v>0</v>
      </c>
      <c r="AL44" s="69"/>
      <c r="AM44" s="69"/>
      <c r="AN44" s="70"/>
      <c r="AO44" s="138">
        <f t="shared" si="5"/>
        <v>0</v>
      </c>
      <c r="AP44" s="70"/>
      <c r="AQ44" s="69"/>
      <c r="AR44" s="69"/>
      <c r="AS44" s="69"/>
      <c r="AT44" s="69"/>
      <c r="AU44" s="69"/>
      <c r="AV44" s="138">
        <f t="shared" si="6"/>
        <v>0</v>
      </c>
      <c r="AW44" s="138">
        <f t="shared" si="1"/>
        <v>0</v>
      </c>
      <c r="AX44" s="69"/>
      <c r="AY44" s="69"/>
      <c r="AZ44" s="153">
        <f t="shared" si="2"/>
        <v>0</v>
      </c>
      <c r="BA44" s="76">
        <f t="shared" si="3"/>
        <v>0</v>
      </c>
      <c r="BB44" s="154" t="e">
        <f t="shared" si="7"/>
        <v>#DIV/0!</v>
      </c>
      <c r="BC44" s="155" t="e">
        <f t="shared" si="8"/>
        <v>#DIV/0!</v>
      </c>
    </row>
    <row r="45" spans="1:55" x14ac:dyDescent="0.2">
      <c r="A45" s="69" t="s">
        <v>103</v>
      </c>
      <c r="B45" s="156" t="s">
        <v>75</v>
      </c>
      <c r="C45" s="156" t="s">
        <v>101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137">
        <f t="shared" si="0"/>
        <v>0</v>
      </c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138">
        <f t="shared" si="4"/>
        <v>0</v>
      </c>
      <c r="AL45" s="69"/>
      <c r="AM45" s="69"/>
      <c r="AN45" s="70"/>
      <c r="AO45" s="138">
        <f t="shared" si="5"/>
        <v>0</v>
      </c>
      <c r="AP45" s="70"/>
      <c r="AQ45" s="69"/>
      <c r="AR45" s="69"/>
      <c r="AS45" s="69"/>
      <c r="AT45" s="69"/>
      <c r="AU45" s="69"/>
      <c r="AV45" s="138">
        <f t="shared" si="6"/>
        <v>0</v>
      </c>
      <c r="AW45" s="138">
        <f t="shared" si="1"/>
        <v>0</v>
      </c>
      <c r="AX45" s="69"/>
      <c r="AY45" s="69"/>
      <c r="AZ45" s="153">
        <f t="shared" si="2"/>
        <v>0</v>
      </c>
      <c r="BA45" s="76">
        <f t="shared" si="3"/>
        <v>0</v>
      </c>
      <c r="BB45" s="154" t="e">
        <f t="shared" si="7"/>
        <v>#DIV/0!</v>
      </c>
      <c r="BC45" s="155" t="e">
        <f t="shared" si="8"/>
        <v>#DIV/0!</v>
      </c>
    </row>
    <row r="46" spans="1:55" x14ac:dyDescent="0.2">
      <c r="A46" s="69" t="s">
        <v>104</v>
      </c>
      <c r="B46" s="156" t="s">
        <v>75</v>
      </c>
      <c r="C46" s="156" t="s">
        <v>101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137">
        <f t="shared" si="0"/>
        <v>0</v>
      </c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138">
        <f t="shared" si="4"/>
        <v>0</v>
      </c>
      <c r="AL46" s="69"/>
      <c r="AM46" s="69"/>
      <c r="AN46" s="70"/>
      <c r="AO46" s="138">
        <f t="shared" si="5"/>
        <v>0</v>
      </c>
      <c r="AP46" s="70"/>
      <c r="AQ46" s="69"/>
      <c r="AR46" s="69"/>
      <c r="AS46" s="69"/>
      <c r="AT46" s="69"/>
      <c r="AU46" s="69"/>
      <c r="AV46" s="138">
        <f t="shared" si="6"/>
        <v>0</v>
      </c>
      <c r="AW46" s="138">
        <f t="shared" si="1"/>
        <v>0</v>
      </c>
      <c r="AX46" s="69"/>
      <c r="AY46" s="69"/>
      <c r="AZ46" s="153">
        <f t="shared" si="2"/>
        <v>0</v>
      </c>
      <c r="BA46" s="76">
        <f t="shared" si="3"/>
        <v>0</v>
      </c>
      <c r="BB46" s="154" t="e">
        <f t="shared" si="7"/>
        <v>#DIV/0!</v>
      </c>
      <c r="BC46" s="155" t="e">
        <f t="shared" si="8"/>
        <v>#DIV/0!</v>
      </c>
    </row>
    <row r="47" spans="1:55" x14ac:dyDescent="0.2">
      <c r="A47" s="69" t="s">
        <v>105</v>
      </c>
      <c r="B47" s="156" t="s">
        <v>75</v>
      </c>
      <c r="C47" s="156" t="s">
        <v>101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137">
        <f t="shared" si="0"/>
        <v>0</v>
      </c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38">
        <f t="shared" si="4"/>
        <v>0</v>
      </c>
      <c r="AL47" s="69"/>
      <c r="AM47" s="69"/>
      <c r="AN47" s="70"/>
      <c r="AO47" s="138">
        <f t="shared" si="5"/>
        <v>0</v>
      </c>
      <c r="AP47" s="70"/>
      <c r="AQ47" s="69"/>
      <c r="AR47" s="69"/>
      <c r="AS47" s="69"/>
      <c r="AT47" s="69"/>
      <c r="AU47" s="69"/>
      <c r="AV47" s="138">
        <f t="shared" si="6"/>
        <v>0</v>
      </c>
      <c r="AW47" s="138">
        <f t="shared" si="1"/>
        <v>0</v>
      </c>
      <c r="AX47" s="69"/>
      <c r="AY47" s="69"/>
      <c r="AZ47" s="153">
        <f t="shared" si="2"/>
        <v>0</v>
      </c>
      <c r="BA47" s="76">
        <f t="shared" si="3"/>
        <v>0</v>
      </c>
      <c r="BB47" s="154" t="e">
        <f t="shared" si="7"/>
        <v>#DIV/0!</v>
      </c>
      <c r="BC47" s="155" t="e">
        <f t="shared" si="8"/>
        <v>#DIV/0!</v>
      </c>
    </row>
    <row r="48" spans="1:55" x14ac:dyDescent="0.2">
      <c r="A48" s="69" t="s">
        <v>135</v>
      </c>
      <c r="B48" s="156" t="s">
        <v>107</v>
      </c>
      <c r="C48" s="156" t="s">
        <v>132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137">
        <f t="shared" si="0"/>
        <v>0</v>
      </c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138">
        <f t="shared" si="4"/>
        <v>0</v>
      </c>
      <c r="AL48" s="69"/>
      <c r="AM48" s="69"/>
      <c r="AN48" s="70"/>
      <c r="AO48" s="138">
        <f t="shared" si="5"/>
        <v>0</v>
      </c>
      <c r="AP48" s="70"/>
      <c r="AQ48" s="69"/>
      <c r="AR48" s="69"/>
      <c r="AS48" s="69"/>
      <c r="AT48" s="69"/>
      <c r="AU48" s="69"/>
      <c r="AV48" s="138">
        <f t="shared" si="6"/>
        <v>0</v>
      </c>
      <c r="AW48" s="138">
        <f t="shared" si="1"/>
        <v>0</v>
      </c>
      <c r="AX48" s="69"/>
      <c r="AY48" s="69"/>
      <c r="AZ48" s="153">
        <f t="shared" si="2"/>
        <v>0</v>
      </c>
      <c r="BA48" s="76">
        <f t="shared" si="3"/>
        <v>0</v>
      </c>
      <c r="BB48" s="154" t="e">
        <f t="shared" si="7"/>
        <v>#DIV/0!</v>
      </c>
      <c r="BC48" s="155" t="e">
        <f t="shared" si="8"/>
        <v>#DIV/0!</v>
      </c>
    </row>
    <row r="49" spans="1:55" x14ac:dyDescent="0.2">
      <c r="A49" s="69" t="s">
        <v>134</v>
      </c>
      <c r="B49" s="156" t="s">
        <v>107</v>
      </c>
      <c r="C49" s="156" t="s">
        <v>132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137">
        <f t="shared" si="0"/>
        <v>0</v>
      </c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138">
        <f t="shared" si="4"/>
        <v>0</v>
      </c>
      <c r="AL49" s="69"/>
      <c r="AM49" s="69"/>
      <c r="AN49" s="70"/>
      <c r="AO49" s="138">
        <f t="shared" si="5"/>
        <v>0</v>
      </c>
      <c r="AP49" s="70"/>
      <c r="AQ49" s="69"/>
      <c r="AR49" s="69"/>
      <c r="AS49" s="69"/>
      <c r="AT49" s="69"/>
      <c r="AU49" s="69"/>
      <c r="AV49" s="138">
        <f t="shared" si="6"/>
        <v>0</v>
      </c>
      <c r="AW49" s="138">
        <f t="shared" si="1"/>
        <v>0</v>
      </c>
      <c r="AX49" s="69"/>
      <c r="AY49" s="69"/>
      <c r="AZ49" s="153">
        <f t="shared" si="2"/>
        <v>0</v>
      </c>
      <c r="BA49" s="76">
        <f t="shared" si="3"/>
        <v>0</v>
      </c>
      <c r="BB49" s="154" t="e">
        <f t="shared" si="7"/>
        <v>#DIV/0!</v>
      </c>
      <c r="BC49" s="155" t="e">
        <f t="shared" si="8"/>
        <v>#DIV/0!</v>
      </c>
    </row>
    <row r="50" spans="1:55" x14ac:dyDescent="0.2">
      <c r="A50" s="69" t="s">
        <v>133</v>
      </c>
      <c r="B50" s="156" t="s">
        <v>107</v>
      </c>
      <c r="C50" s="156" t="s">
        <v>132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137">
        <f t="shared" si="0"/>
        <v>0</v>
      </c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138">
        <f t="shared" si="4"/>
        <v>0</v>
      </c>
      <c r="AL50" s="69"/>
      <c r="AM50" s="69"/>
      <c r="AN50" s="70"/>
      <c r="AO50" s="138">
        <f t="shared" si="5"/>
        <v>0</v>
      </c>
      <c r="AP50" s="70"/>
      <c r="AQ50" s="69"/>
      <c r="AR50" s="69"/>
      <c r="AS50" s="69"/>
      <c r="AT50" s="69"/>
      <c r="AU50" s="69"/>
      <c r="AV50" s="138">
        <f t="shared" si="6"/>
        <v>0</v>
      </c>
      <c r="AW50" s="138">
        <f t="shared" si="1"/>
        <v>0</v>
      </c>
      <c r="AX50" s="69"/>
      <c r="AY50" s="69"/>
      <c r="AZ50" s="153">
        <f t="shared" si="2"/>
        <v>0</v>
      </c>
      <c r="BA50" s="76">
        <f t="shared" si="3"/>
        <v>0</v>
      </c>
      <c r="BB50" s="154" t="e">
        <f t="shared" si="7"/>
        <v>#DIV/0!</v>
      </c>
      <c r="BC50" s="155" t="e">
        <f t="shared" si="8"/>
        <v>#DIV/0!</v>
      </c>
    </row>
    <row r="51" spans="1:55" x14ac:dyDescent="0.2">
      <c r="A51" s="69" t="s">
        <v>131</v>
      </c>
      <c r="B51" s="156" t="s">
        <v>107</v>
      </c>
      <c r="C51" s="156" t="s">
        <v>128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137">
        <f t="shared" si="0"/>
        <v>0</v>
      </c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138">
        <f t="shared" si="4"/>
        <v>0</v>
      </c>
      <c r="AL51" s="69"/>
      <c r="AM51" s="69"/>
      <c r="AN51" s="70"/>
      <c r="AO51" s="138">
        <f t="shared" si="5"/>
        <v>0</v>
      </c>
      <c r="AP51" s="70"/>
      <c r="AQ51" s="69"/>
      <c r="AR51" s="69"/>
      <c r="AS51" s="69"/>
      <c r="AT51" s="69"/>
      <c r="AU51" s="69"/>
      <c r="AV51" s="138">
        <f t="shared" si="6"/>
        <v>0</v>
      </c>
      <c r="AW51" s="138">
        <f t="shared" si="1"/>
        <v>0</v>
      </c>
      <c r="AX51" s="69"/>
      <c r="AY51" s="69"/>
      <c r="AZ51" s="153">
        <f t="shared" si="2"/>
        <v>0</v>
      </c>
      <c r="BA51" s="76">
        <f t="shared" si="3"/>
        <v>0</v>
      </c>
      <c r="BB51" s="154" t="e">
        <f t="shared" si="7"/>
        <v>#DIV/0!</v>
      </c>
      <c r="BC51" s="155" t="e">
        <f t="shared" si="8"/>
        <v>#DIV/0!</v>
      </c>
    </row>
    <row r="52" spans="1:55" x14ac:dyDescent="0.2">
      <c r="A52" s="69" t="s">
        <v>130</v>
      </c>
      <c r="B52" s="156" t="s">
        <v>107</v>
      </c>
      <c r="C52" s="156" t="s">
        <v>128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137">
        <f t="shared" si="0"/>
        <v>0</v>
      </c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138">
        <f t="shared" si="4"/>
        <v>0</v>
      </c>
      <c r="AL52" s="69"/>
      <c r="AM52" s="69"/>
      <c r="AN52" s="70"/>
      <c r="AO52" s="138">
        <f t="shared" si="5"/>
        <v>0</v>
      </c>
      <c r="AP52" s="70"/>
      <c r="AQ52" s="69"/>
      <c r="AR52" s="69"/>
      <c r="AS52" s="69"/>
      <c r="AT52" s="69"/>
      <c r="AU52" s="69"/>
      <c r="AV52" s="138">
        <f t="shared" si="6"/>
        <v>0</v>
      </c>
      <c r="AW52" s="138">
        <f t="shared" si="1"/>
        <v>0</v>
      </c>
      <c r="AX52" s="69"/>
      <c r="AY52" s="69"/>
      <c r="AZ52" s="153">
        <f t="shared" si="2"/>
        <v>0</v>
      </c>
      <c r="BA52" s="76">
        <f t="shared" si="3"/>
        <v>0</v>
      </c>
      <c r="BB52" s="154" t="e">
        <f t="shared" si="7"/>
        <v>#DIV/0!</v>
      </c>
      <c r="BC52" s="155" t="e">
        <f t="shared" si="8"/>
        <v>#DIV/0!</v>
      </c>
    </row>
    <row r="53" spans="1:55" x14ac:dyDescent="0.2">
      <c r="A53" s="69" t="s">
        <v>129</v>
      </c>
      <c r="B53" s="156" t="s">
        <v>107</v>
      </c>
      <c r="C53" s="156" t="s">
        <v>128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137">
        <f t="shared" si="0"/>
        <v>0</v>
      </c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138">
        <f t="shared" si="4"/>
        <v>0</v>
      </c>
      <c r="AL53" s="69"/>
      <c r="AM53" s="69"/>
      <c r="AN53" s="70"/>
      <c r="AO53" s="138">
        <f t="shared" si="5"/>
        <v>0</v>
      </c>
      <c r="AP53" s="70"/>
      <c r="AQ53" s="69"/>
      <c r="AR53" s="69"/>
      <c r="AS53" s="69"/>
      <c r="AT53" s="69"/>
      <c r="AU53" s="69"/>
      <c r="AV53" s="138">
        <f t="shared" si="6"/>
        <v>0</v>
      </c>
      <c r="AW53" s="138">
        <f t="shared" si="1"/>
        <v>0</v>
      </c>
      <c r="AX53" s="69"/>
      <c r="AY53" s="69"/>
      <c r="AZ53" s="153">
        <f t="shared" si="2"/>
        <v>0</v>
      </c>
      <c r="BA53" s="76">
        <f t="shared" si="3"/>
        <v>0</v>
      </c>
      <c r="BB53" s="154" t="e">
        <f t="shared" si="7"/>
        <v>#DIV/0!</v>
      </c>
      <c r="BC53" s="155" t="e">
        <f t="shared" si="8"/>
        <v>#DIV/0!</v>
      </c>
    </row>
    <row r="54" spans="1:55" x14ac:dyDescent="0.2">
      <c r="A54" s="69" t="s">
        <v>127</v>
      </c>
      <c r="B54" s="156" t="s">
        <v>107</v>
      </c>
      <c r="C54" s="156" t="s">
        <v>107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137">
        <f t="shared" si="0"/>
        <v>0</v>
      </c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138">
        <f t="shared" si="4"/>
        <v>0</v>
      </c>
      <c r="AL54" s="69"/>
      <c r="AM54" s="69"/>
      <c r="AN54" s="70"/>
      <c r="AO54" s="138">
        <f t="shared" si="5"/>
        <v>0</v>
      </c>
      <c r="AP54" s="70"/>
      <c r="AQ54" s="69"/>
      <c r="AR54" s="69"/>
      <c r="AS54" s="69"/>
      <c r="AT54" s="69"/>
      <c r="AU54" s="69"/>
      <c r="AV54" s="138">
        <f t="shared" si="6"/>
        <v>0</v>
      </c>
      <c r="AW54" s="138">
        <f t="shared" si="1"/>
        <v>0</v>
      </c>
      <c r="AX54" s="69"/>
      <c r="AY54" s="69"/>
      <c r="AZ54" s="153">
        <f t="shared" si="2"/>
        <v>0</v>
      </c>
      <c r="BA54" s="76">
        <f t="shared" si="3"/>
        <v>0</v>
      </c>
      <c r="BB54" s="154" t="e">
        <f t="shared" si="7"/>
        <v>#DIV/0!</v>
      </c>
      <c r="BC54" s="155" t="e">
        <f t="shared" si="8"/>
        <v>#DIV/0!</v>
      </c>
    </row>
    <row r="55" spans="1:55" x14ac:dyDescent="0.2">
      <c r="A55" s="69" t="s">
        <v>126</v>
      </c>
      <c r="B55" s="156" t="s">
        <v>107</v>
      </c>
      <c r="C55" s="156" t="s">
        <v>107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137">
        <f t="shared" si="0"/>
        <v>0</v>
      </c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138">
        <f t="shared" si="4"/>
        <v>0</v>
      </c>
      <c r="AL55" s="69"/>
      <c r="AM55" s="69"/>
      <c r="AN55" s="70"/>
      <c r="AO55" s="138">
        <f t="shared" si="5"/>
        <v>0</v>
      </c>
      <c r="AP55" s="70"/>
      <c r="AQ55" s="69"/>
      <c r="AR55" s="69"/>
      <c r="AS55" s="69"/>
      <c r="AT55" s="69"/>
      <c r="AU55" s="69"/>
      <c r="AV55" s="138">
        <f t="shared" si="6"/>
        <v>0</v>
      </c>
      <c r="AW55" s="138">
        <f t="shared" si="1"/>
        <v>0</v>
      </c>
      <c r="AX55" s="69"/>
      <c r="AY55" s="69"/>
      <c r="AZ55" s="153">
        <f t="shared" si="2"/>
        <v>0</v>
      </c>
      <c r="BA55" s="76">
        <f t="shared" si="3"/>
        <v>0</v>
      </c>
      <c r="BB55" s="154" t="e">
        <f t="shared" si="7"/>
        <v>#DIV/0!</v>
      </c>
      <c r="BC55" s="155" t="e">
        <f t="shared" si="8"/>
        <v>#DIV/0!</v>
      </c>
    </row>
    <row r="56" spans="1:55" x14ac:dyDescent="0.2">
      <c r="A56" s="69" t="s">
        <v>125</v>
      </c>
      <c r="B56" s="156" t="s">
        <v>107</v>
      </c>
      <c r="C56" s="156" t="s">
        <v>107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137">
        <f t="shared" si="0"/>
        <v>0</v>
      </c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138">
        <f t="shared" si="4"/>
        <v>0</v>
      </c>
      <c r="AL56" s="69"/>
      <c r="AM56" s="69"/>
      <c r="AN56" s="70"/>
      <c r="AO56" s="138">
        <f t="shared" si="5"/>
        <v>0</v>
      </c>
      <c r="AP56" s="70"/>
      <c r="AQ56" s="69"/>
      <c r="AR56" s="69"/>
      <c r="AS56" s="69"/>
      <c r="AT56" s="69"/>
      <c r="AU56" s="69"/>
      <c r="AV56" s="138">
        <f t="shared" si="6"/>
        <v>0</v>
      </c>
      <c r="AW56" s="138">
        <f t="shared" si="1"/>
        <v>0</v>
      </c>
      <c r="AX56" s="69"/>
      <c r="AY56" s="69"/>
      <c r="AZ56" s="153">
        <f t="shared" si="2"/>
        <v>0</v>
      </c>
      <c r="BA56" s="76">
        <f t="shared" si="3"/>
        <v>0</v>
      </c>
      <c r="BB56" s="154" t="e">
        <f t="shared" si="7"/>
        <v>#DIV/0!</v>
      </c>
      <c r="BC56" s="155" t="e">
        <f t="shared" si="8"/>
        <v>#DIV/0!</v>
      </c>
    </row>
    <row r="57" spans="1:55" x14ac:dyDescent="0.2">
      <c r="A57" s="69" t="s">
        <v>124</v>
      </c>
      <c r="B57" s="156" t="s">
        <v>107</v>
      </c>
      <c r="C57" s="156" t="s">
        <v>123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137">
        <f t="shared" si="0"/>
        <v>0</v>
      </c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138">
        <f t="shared" si="4"/>
        <v>0</v>
      </c>
      <c r="AL57" s="69"/>
      <c r="AM57" s="69"/>
      <c r="AN57" s="70"/>
      <c r="AO57" s="138">
        <f t="shared" si="5"/>
        <v>0</v>
      </c>
      <c r="AP57" s="70"/>
      <c r="AQ57" s="69"/>
      <c r="AR57" s="69"/>
      <c r="AS57" s="69"/>
      <c r="AT57" s="69"/>
      <c r="AU57" s="69"/>
      <c r="AV57" s="138">
        <f t="shared" si="6"/>
        <v>0</v>
      </c>
      <c r="AW57" s="138">
        <f t="shared" si="1"/>
        <v>0</v>
      </c>
      <c r="AX57" s="69"/>
      <c r="AY57" s="69"/>
      <c r="AZ57" s="153">
        <f t="shared" si="2"/>
        <v>0</v>
      </c>
      <c r="BA57" s="76">
        <f t="shared" si="3"/>
        <v>0</v>
      </c>
      <c r="BB57" s="154" t="e">
        <f t="shared" si="7"/>
        <v>#DIV/0!</v>
      </c>
      <c r="BC57" s="155" t="e">
        <f t="shared" si="8"/>
        <v>#DIV/0!</v>
      </c>
    </row>
    <row r="58" spans="1:55" x14ac:dyDescent="0.2">
      <c r="A58" s="69" t="s">
        <v>122</v>
      </c>
      <c r="B58" s="156" t="s">
        <v>107</v>
      </c>
      <c r="C58" s="156" t="s">
        <v>120</v>
      </c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137">
        <f t="shared" si="0"/>
        <v>0</v>
      </c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138">
        <f t="shared" si="4"/>
        <v>0</v>
      </c>
      <c r="AL58" s="69"/>
      <c r="AM58" s="69"/>
      <c r="AN58" s="70"/>
      <c r="AO58" s="138">
        <f t="shared" si="5"/>
        <v>0</v>
      </c>
      <c r="AP58" s="70"/>
      <c r="AQ58" s="69"/>
      <c r="AR58" s="69"/>
      <c r="AS58" s="69"/>
      <c r="AT58" s="69"/>
      <c r="AU58" s="69"/>
      <c r="AV58" s="138">
        <f t="shared" si="6"/>
        <v>0</v>
      </c>
      <c r="AW58" s="138">
        <f t="shared" si="1"/>
        <v>0</v>
      </c>
      <c r="AX58" s="69"/>
      <c r="AY58" s="69"/>
      <c r="AZ58" s="153">
        <f t="shared" si="2"/>
        <v>0</v>
      </c>
      <c r="BA58" s="76">
        <f t="shared" si="3"/>
        <v>0</v>
      </c>
      <c r="BB58" s="154" t="e">
        <f t="shared" si="7"/>
        <v>#DIV/0!</v>
      </c>
      <c r="BC58" s="155" t="e">
        <f t="shared" si="8"/>
        <v>#DIV/0!</v>
      </c>
    </row>
    <row r="59" spans="1:55" x14ac:dyDescent="0.2">
      <c r="A59" s="69" t="s">
        <v>121</v>
      </c>
      <c r="B59" s="156" t="s">
        <v>107</v>
      </c>
      <c r="C59" s="156" t="s">
        <v>120</v>
      </c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137">
        <f t="shared" si="0"/>
        <v>0</v>
      </c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138">
        <f t="shared" si="4"/>
        <v>0</v>
      </c>
      <c r="AL59" s="69"/>
      <c r="AM59" s="69"/>
      <c r="AN59" s="70"/>
      <c r="AO59" s="138">
        <f t="shared" si="5"/>
        <v>0</v>
      </c>
      <c r="AP59" s="70"/>
      <c r="AQ59" s="69"/>
      <c r="AR59" s="69"/>
      <c r="AS59" s="69"/>
      <c r="AT59" s="69"/>
      <c r="AU59" s="69"/>
      <c r="AV59" s="138">
        <f t="shared" si="6"/>
        <v>0</v>
      </c>
      <c r="AW59" s="138">
        <f t="shared" si="1"/>
        <v>0</v>
      </c>
      <c r="AX59" s="69"/>
      <c r="AY59" s="69"/>
      <c r="AZ59" s="153">
        <f t="shared" si="2"/>
        <v>0</v>
      </c>
      <c r="BA59" s="76">
        <f t="shared" si="3"/>
        <v>0</v>
      </c>
      <c r="BB59" s="154" t="e">
        <f t="shared" si="7"/>
        <v>#DIV/0!</v>
      </c>
      <c r="BC59" s="155" t="e">
        <f t="shared" si="8"/>
        <v>#DIV/0!</v>
      </c>
    </row>
    <row r="60" spans="1:55" x14ac:dyDescent="0.2">
      <c r="A60" s="69" t="s">
        <v>119</v>
      </c>
      <c r="B60" s="156" t="s">
        <v>107</v>
      </c>
      <c r="C60" s="156" t="s">
        <v>115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137">
        <f t="shared" si="0"/>
        <v>0</v>
      </c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138">
        <f t="shared" si="4"/>
        <v>0</v>
      </c>
      <c r="AL60" s="69"/>
      <c r="AM60" s="69"/>
      <c r="AN60" s="70"/>
      <c r="AO60" s="138">
        <f t="shared" si="5"/>
        <v>0</v>
      </c>
      <c r="AP60" s="70"/>
      <c r="AQ60" s="69"/>
      <c r="AR60" s="69"/>
      <c r="AS60" s="69"/>
      <c r="AT60" s="69"/>
      <c r="AU60" s="69"/>
      <c r="AV60" s="138">
        <f t="shared" si="6"/>
        <v>0</v>
      </c>
      <c r="AW60" s="138">
        <f t="shared" si="1"/>
        <v>0</v>
      </c>
      <c r="AX60" s="69"/>
      <c r="AY60" s="69"/>
      <c r="AZ60" s="153">
        <f t="shared" si="2"/>
        <v>0</v>
      </c>
      <c r="BA60" s="76">
        <f t="shared" si="3"/>
        <v>0</v>
      </c>
      <c r="BB60" s="154" t="e">
        <f t="shared" si="7"/>
        <v>#DIV/0!</v>
      </c>
      <c r="BC60" s="155" t="e">
        <f t="shared" si="8"/>
        <v>#DIV/0!</v>
      </c>
    </row>
    <row r="61" spans="1:55" x14ac:dyDescent="0.2">
      <c r="A61" s="69" t="s">
        <v>118</v>
      </c>
      <c r="B61" s="156" t="s">
        <v>107</v>
      </c>
      <c r="C61" s="156" t="s">
        <v>115</v>
      </c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137">
        <f t="shared" si="0"/>
        <v>0</v>
      </c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138">
        <f t="shared" si="4"/>
        <v>0</v>
      </c>
      <c r="AL61" s="69"/>
      <c r="AM61" s="69"/>
      <c r="AN61" s="70"/>
      <c r="AO61" s="138">
        <f t="shared" si="5"/>
        <v>0</v>
      </c>
      <c r="AP61" s="70"/>
      <c r="AQ61" s="69"/>
      <c r="AR61" s="69"/>
      <c r="AS61" s="69"/>
      <c r="AT61" s="69"/>
      <c r="AU61" s="69"/>
      <c r="AV61" s="138">
        <f t="shared" si="6"/>
        <v>0</v>
      </c>
      <c r="AW61" s="138">
        <f t="shared" si="1"/>
        <v>0</v>
      </c>
      <c r="AX61" s="69"/>
      <c r="AY61" s="69"/>
      <c r="AZ61" s="153">
        <f t="shared" si="2"/>
        <v>0</v>
      </c>
      <c r="BA61" s="76">
        <f t="shared" si="3"/>
        <v>0</v>
      </c>
      <c r="BB61" s="154" t="e">
        <f t="shared" si="7"/>
        <v>#DIV/0!</v>
      </c>
      <c r="BC61" s="155" t="e">
        <f t="shared" si="8"/>
        <v>#DIV/0!</v>
      </c>
    </row>
    <row r="62" spans="1:55" x14ac:dyDescent="0.2">
      <c r="A62" s="69" t="s">
        <v>117</v>
      </c>
      <c r="B62" s="156" t="s">
        <v>107</v>
      </c>
      <c r="C62" s="156" t="s">
        <v>115</v>
      </c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137">
        <f t="shared" si="0"/>
        <v>0</v>
      </c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138">
        <f t="shared" si="4"/>
        <v>0</v>
      </c>
      <c r="AL62" s="69"/>
      <c r="AM62" s="69"/>
      <c r="AN62" s="70"/>
      <c r="AO62" s="138">
        <f t="shared" si="5"/>
        <v>0</v>
      </c>
      <c r="AP62" s="70"/>
      <c r="AQ62" s="69"/>
      <c r="AR62" s="69"/>
      <c r="AS62" s="69"/>
      <c r="AT62" s="69"/>
      <c r="AU62" s="69"/>
      <c r="AV62" s="138">
        <f t="shared" si="6"/>
        <v>0</v>
      </c>
      <c r="AW62" s="138">
        <f t="shared" si="1"/>
        <v>0</v>
      </c>
      <c r="AX62" s="69"/>
      <c r="AY62" s="69"/>
      <c r="AZ62" s="153">
        <f t="shared" si="2"/>
        <v>0</v>
      </c>
      <c r="BA62" s="76">
        <f t="shared" si="3"/>
        <v>0</v>
      </c>
      <c r="BB62" s="154" t="e">
        <f t="shared" si="7"/>
        <v>#DIV/0!</v>
      </c>
      <c r="BC62" s="155" t="e">
        <f t="shared" si="8"/>
        <v>#DIV/0!</v>
      </c>
    </row>
    <row r="63" spans="1:55" x14ac:dyDescent="0.2">
      <c r="A63" s="69" t="s">
        <v>116</v>
      </c>
      <c r="B63" s="156" t="s">
        <v>107</v>
      </c>
      <c r="C63" s="156" t="s">
        <v>115</v>
      </c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137">
        <f t="shared" si="0"/>
        <v>0</v>
      </c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138">
        <f t="shared" si="4"/>
        <v>0</v>
      </c>
      <c r="AL63" s="69"/>
      <c r="AM63" s="69"/>
      <c r="AN63" s="70"/>
      <c r="AO63" s="138">
        <f t="shared" si="5"/>
        <v>0</v>
      </c>
      <c r="AP63" s="70"/>
      <c r="AQ63" s="69"/>
      <c r="AR63" s="69"/>
      <c r="AS63" s="69"/>
      <c r="AT63" s="69"/>
      <c r="AU63" s="69"/>
      <c r="AV63" s="138">
        <f t="shared" si="6"/>
        <v>0</v>
      </c>
      <c r="AW63" s="138">
        <f t="shared" si="1"/>
        <v>0</v>
      </c>
      <c r="AX63" s="69"/>
      <c r="AY63" s="69"/>
      <c r="AZ63" s="153">
        <f t="shared" si="2"/>
        <v>0</v>
      </c>
      <c r="BA63" s="76">
        <f t="shared" si="3"/>
        <v>0</v>
      </c>
      <c r="BB63" s="154" t="e">
        <f t="shared" si="7"/>
        <v>#DIV/0!</v>
      </c>
      <c r="BC63" s="155" t="e">
        <f t="shared" si="8"/>
        <v>#DIV/0!</v>
      </c>
    </row>
    <row r="64" spans="1:55" x14ac:dyDescent="0.2">
      <c r="A64" s="69" t="s">
        <v>114</v>
      </c>
      <c r="B64" s="156" t="s">
        <v>107</v>
      </c>
      <c r="C64" s="156" t="s">
        <v>112</v>
      </c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137">
        <f t="shared" si="0"/>
        <v>0</v>
      </c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138">
        <f t="shared" si="4"/>
        <v>0</v>
      </c>
      <c r="AL64" s="69"/>
      <c r="AM64" s="69"/>
      <c r="AN64" s="70"/>
      <c r="AO64" s="138">
        <f t="shared" si="5"/>
        <v>0</v>
      </c>
      <c r="AP64" s="70"/>
      <c r="AQ64" s="69"/>
      <c r="AR64" s="69"/>
      <c r="AS64" s="69"/>
      <c r="AT64" s="69"/>
      <c r="AU64" s="69"/>
      <c r="AV64" s="138">
        <f t="shared" si="6"/>
        <v>0</v>
      </c>
      <c r="AW64" s="138">
        <f t="shared" si="1"/>
        <v>0</v>
      </c>
      <c r="AX64" s="69"/>
      <c r="AY64" s="69"/>
      <c r="AZ64" s="153">
        <f t="shared" si="2"/>
        <v>0</v>
      </c>
      <c r="BA64" s="76">
        <f t="shared" si="3"/>
        <v>0</v>
      </c>
      <c r="BB64" s="154" t="e">
        <f t="shared" si="7"/>
        <v>#DIV/0!</v>
      </c>
      <c r="BC64" s="155" t="e">
        <f t="shared" si="8"/>
        <v>#DIV/0!</v>
      </c>
    </row>
    <row r="65" spans="1:55" x14ac:dyDescent="0.2">
      <c r="A65" s="69" t="s">
        <v>113</v>
      </c>
      <c r="B65" s="156" t="s">
        <v>107</v>
      </c>
      <c r="C65" s="156" t="s">
        <v>112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137">
        <f t="shared" si="0"/>
        <v>0</v>
      </c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138">
        <f t="shared" si="4"/>
        <v>0</v>
      </c>
      <c r="AL65" s="69"/>
      <c r="AM65" s="69"/>
      <c r="AN65" s="70"/>
      <c r="AO65" s="138">
        <f t="shared" si="5"/>
        <v>0</v>
      </c>
      <c r="AP65" s="70"/>
      <c r="AQ65" s="69"/>
      <c r="AR65" s="69"/>
      <c r="AS65" s="69"/>
      <c r="AT65" s="69"/>
      <c r="AU65" s="69"/>
      <c r="AV65" s="138">
        <f t="shared" si="6"/>
        <v>0</v>
      </c>
      <c r="AW65" s="138">
        <f t="shared" si="1"/>
        <v>0</v>
      </c>
      <c r="AX65" s="69"/>
      <c r="AY65" s="69"/>
      <c r="AZ65" s="153">
        <f t="shared" si="2"/>
        <v>0</v>
      </c>
      <c r="BA65" s="76">
        <f t="shared" si="3"/>
        <v>0</v>
      </c>
      <c r="BB65" s="154" t="e">
        <f t="shared" si="7"/>
        <v>#DIV/0!</v>
      </c>
      <c r="BC65" s="155" t="e">
        <f t="shared" si="8"/>
        <v>#DIV/0!</v>
      </c>
    </row>
    <row r="66" spans="1:55" x14ac:dyDescent="0.2">
      <c r="A66" s="69" t="s">
        <v>111</v>
      </c>
      <c r="B66" s="156" t="s">
        <v>107</v>
      </c>
      <c r="C66" s="156" t="s">
        <v>106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137">
        <f t="shared" si="0"/>
        <v>0</v>
      </c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138">
        <f t="shared" si="4"/>
        <v>0</v>
      </c>
      <c r="AL66" s="69"/>
      <c r="AM66" s="69"/>
      <c r="AN66" s="70"/>
      <c r="AO66" s="138">
        <f t="shared" si="5"/>
        <v>0</v>
      </c>
      <c r="AP66" s="70"/>
      <c r="AQ66" s="69"/>
      <c r="AR66" s="69"/>
      <c r="AS66" s="69"/>
      <c r="AT66" s="69"/>
      <c r="AU66" s="69"/>
      <c r="AV66" s="138">
        <f t="shared" si="6"/>
        <v>0</v>
      </c>
      <c r="AW66" s="138">
        <f t="shared" si="1"/>
        <v>0</v>
      </c>
      <c r="AX66" s="69"/>
      <c r="AY66" s="69"/>
      <c r="AZ66" s="153">
        <f t="shared" si="2"/>
        <v>0</v>
      </c>
      <c r="BA66" s="76">
        <f t="shared" si="3"/>
        <v>0</v>
      </c>
      <c r="BB66" s="154" t="e">
        <f t="shared" si="7"/>
        <v>#DIV/0!</v>
      </c>
      <c r="BC66" s="155" t="e">
        <f t="shared" si="8"/>
        <v>#DIV/0!</v>
      </c>
    </row>
    <row r="67" spans="1:55" x14ac:dyDescent="0.2">
      <c r="A67" s="69" t="s">
        <v>110</v>
      </c>
      <c r="B67" s="156" t="s">
        <v>107</v>
      </c>
      <c r="C67" s="156" t="s">
        <v>106</v>
      </c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137">
        <f t="shared" ref="T67:T121" si="9">SUM(D67:S67)</f>
        <v>0</v>
      </c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138">
        <f t="shared" si="4"/>
        <v>0</v>
      </c>
      <c r="AL67" s="69"/>
      <c r="AM67" s="69"/>
      <c r="AN67" s="70"/>
      <c r="AO67" s="138">
        <f t="shared" si="5"/>
        <v>0</v>
      </c>
      <c r="AP67" s="70"/>
      <c r="AQ67" s="69"/>
      <c r="AR67" s="69"/>
      <c r="AS67" s="69"/>
      <c r="AT67" s="69"/>
      <c r="AU67" s="69"/>
      <c r="AV67" s="138">
        <f t="shared" si="6"/>
        <v>0</v>
      </c>
      <c r="AW67" s="138">
        <f t="shared" ref="AW67:AW121" si="10">T67+AK67+AO67</f>
        <v>0</v>
      </c>
      <c r="AX67" s="69"/>
      <c r="AY67" s="69"/>
      <c r="AZ67" s="153">
        <f t="shared" ref="AZ67:AZ121" si="11">AX67*2.5%+AY67</f>
        <v>0</v>
      </c>
      <c r="BA67" s="76">
        <f t="shared" ref="BA67:BA121" si="12">AZ67-AW67</f>
        <v>0</v>
      </c>
      <c r="BB67" s="154" t="e">
        <f t="shared" si="7"/>
        <v>#DIV/0!</v>
      </c>
      <c r="BC67" s="155" t="e">
        <f t="shared" si="8"/>
        <v>#DIV/0!</v>
      </c>
    </row>
    <row r="68" spans="1:55" x14ac:dyDescent="0.2">
      <c r="A68" s="69" t="s">
        <v>109</v>
      </c>
      <c r="B68" s="156" t="s">
        <v>107</v>
      </c>
      <c r="C68" s="156" t="s">
        <v>106</v>
      </c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137">
        <f t="shared" si="9"/>
        <v>0</v>
      </c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138">
        <f t="shared" ref="AK68:AK121" si="13">SUM(U68:AB68)*0.016667</f>
        <v>0</v>
      </c>
      <c r="AL68" s="69"/>
      <c r="AM68" s="69"/>
      <c r="AN68" s="70"/>
      <c r="AO68" s="138">
        <f t="shared" ref="AO68:AO121" si="14">SUM(AL68:AN68)</f>
        <v>0</v>
      </c>
      <c r="AP68" s="70"/>
      <c r="AQ68" s="69"/>
      <c r="AR68" s="69"/>
      <c r="AS68" s="69"/>
      <c r="AT68" s="69"/>
      <c r="AU68" s="69"/>
      <c r="AV68" s="138">
        <f t="shared" ref="AV68:AV121" si="15">SUM(AP68:AT68)+SUM(U68:AB68)</f>
        <v>0</v>
      </c>
      <c r="AW68" s="138">
        <f t="shared" si="10"/>
        <v>0</v>
      </c>
      <c r="AX68" s="69"/>
      <c r="AY68" s="69"/>
      <c r="AZ68" s="153">
        <f t="shared" si="11"/>
        <v>0</v>
      </c>
      <c r="BA68" s="76">
        <f t="shared" si="12"/>
        <v>0</v>
      </c>
      <c r="BB68" s="154" t="e">
        <f t="shared" ref="BB68:BB121" si="16">BA68/AV68</f>
        <v>#DIV/0!</v>
      </c>
      <c r="BC68" s="155" t="e">
        <f t="shared" ref="BC68:BC121" si="17">AW68/AZ68</f>
        <v>#DIV/0!</v>
      </c>
    </row>
    <row r="69" spans="1:55" x14ac:dyDescent="0.2">
      <c r="A69" s="69" t="s">
        <v>108</v>
      </c>
      <c r="B69" s="156" t="s">
        <v>107</v>
      </c>
      <c r="C69" s="156" t="s">
        <v>106</v>
      </c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137">
        <f t="shared" si="9"/>
        <v>0</v>
      </c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138">
        <f t="shared" si="13"/>
        <v>0</v>
      </c>
      <c r="AL69" s="69"/>
      <c r="AM69" s="69"/>
      <c r="AN69" s="70"/>
      <c r="AO69" s="138">
        <f t="shared" si="14"/>
        <v>0</v>
      </c>
      <c r="AP69" s="70"/>
      <c r="AQ69" s="69"/>
      <c r="AR69" s="69"/>
      <c r="AS69" s="69"/>
      <c r="AT69" s="69"/>
      <c r="AU69" s="69"/>
      <c r="AV69" s="138">
        <f t="shared" si="15"/>
        <v>0</v>
      </c>
      <c r="AW69" s="138">
        <f t="shared" si="10"/>
        <v>0</v>
      </c>
      <c r="AX69" s="69"/>
      <c r="AY69" s="69"/>
      <c r="AZ69" s="153">
        <f t="shared" si="11"/>
        <v>0</v>
      </c>
      <c r="BA69" s="76">
        <f t="shared" si="12"/>
        <v>0</v>
      </c>
      <c r="BB69" s="154" t="e">
        <f t="shared" si="16"/>
        <v>#DIV/0!</v>
      </c>
      <c r="BC69" s="155" t="e">
        <f t="shared" si="17"/>
        <v>#DIV/0!</v>
      </c>
    </row>
    <row r="70" spans="1:55" x14ac:dyDescent="0.2">
      <c r="A70" s="69" t="s">
        <v>158</v>
      </c>
      <c r="B70" s="156" t="s">
        <v>137</v>
      </c>
      <c r="C70" s="156" t="s">
        <v>156</v>
      </c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137">
        <f t="shared" si="9"/>
        <v>0</v>
      </c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138">
        <f t="shared" si="13"/>
        <v>0</v>
      </c>
      <c r="AL70" s="69"/>
      <c r="AM70" s="69"/>
      <c r="AN70" s="70"/>
      <c r="AO70" s="138">
        <f t="shared" si="14"/>
        <v>0</v>
      </c>
      <c r="AP70" s="70"/>
      <c r="AQ70" s="69"/>
      <c r="AR70" s="69"/>
      <c r="AS70" s="69"/>
      <c r="AT70" s="69"/>
      <c r="AU70" s="69"/>
      <c r="AV70" s="138">
        <f t="shared" si="15"/>
        <v>0</v>
      </c>
      <c r="AW70" s="138">
        <f t="shared" si="10"/>
        <v>0</v>
      </c>
      <c r="AX70" s="69"/>
      <c r="AY70" s="69"/>
      <c r="AZ70" s="153">
        <f t="shared" si="11"/>
        <v>0</v>
      </c>
      <c r="BA70" s="76">
        <f t="shared" si="12"/>
        <v>0</v>
      </c>
      <c r="BB70" s="154" t="e">
        <f t="shared" si="16"/>
        <v>#DIV/0!</v>
      </c>
      <c r="BC70" s="155" t="e">
        <f t="shared" si="17"/>
        <v>#DIV/0!</v>
      </c>
    </row>
    <row r="71" spans="1:55" x14ac:dyDescent="0.2">
      <c r="A71" s="69" t="s">
        <v>157</v>
      </c>
      <c r="B71" s="156" t="s">
        <v>137</v>
      </c>
      <c r="C71" s="156" t="s">
        <v>156</v>
      </c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137">
        <f t="shared" si="9"/>
        <v>0</v>
      </c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138">
        <f t="shared" si="13"/>
        <v>0</v>
      </c>
      <c r="AL71" s="69"/>
      <c r="AM71" s="69"/>
      <c r="AN71" s="70"/>
      <c r="AO71" s="138">
        <f t="shared" si="14"/>
        <v>0</v>
      </c>
      <c r="AP71" s="70"/>
      <c r="AQ71" s="69"/>
      <c r="AR71" s="69"/>
      <c r="AS71" s="69"/>
      <c r="AT71" s="69"/>
      <c r="AU71" s="69"/>
      <c r="AV71" s="138">
        <f t="shared" si="15"/>
        <v>0</v>
      </c>
      <c r="AW71" s="138">
        <f t="shared" si="10"/>
        <v>0</v>
      </c>
      <c r="AX71" s="69"/>
      <c r="AY71" s="69"/>
      <c r="AZ71" s="153">
        <f t="shared" si="11"/>
        <v>0</v>
      </c>
      <c r="BA71" s="76">
        <f t="shared" si="12"/>
        <v>0</v>
      </c>
      <c r="BB71" s="154" t="e">
        <f t="shared" si="16"/>
        <v>#DIV/0!</v>
      </c>
      <c r="BC71" s="155" t="e">
        <f t="shared" si="17"/>
        <v>#DIV/0!</v>
      </c>
    </row>
    <row r="72" spans="1:55" x14ac:dyDescent="0.2">
      <c r="A72" s="69" t="s">
        <v>155</v>
      </c>
      <c r="B72" s="156" t="s">
        <v>137</v>
      </c>
      <c r="C72" s="156" t="s">
        <v>152</v>
      </c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137">
        <f t="shared" si="9"/>
        <v>0</v>
      </c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138">
        <f t="shared" si="13"/>
        <v>0</v>
      </c>
      <c r="AL72" s="69"/>
      <c r="AM72" s="69"/>
      <c r="AN72" s="70"/>
      <c r="AO72" s="138">
        <f t="shared" si="14"/>
        <v>0</v>
      </c>
      <c r="AP72" s="70"/>
      <c r="AQ72" s="69"/>
      <c r="AR72" s="69"/>
      <c r="AS72" s="69"/>
      <c r="AT72" s="69"/>
      <c r="AU72" s="69"/>
      <c r="AV72" s="138">
        <f t="shared" si="15"/>
        <v>0</v>
      </c>
      <c r="AW72" s="138">
        <f t="shared" si="10"/>
        <v>0</v>
      </c>
      <c r="AX72" s="69"/>
      <c r="AY72" s="69"/>
      <c r="AZ72" s="153">
        <f t="shared" si="11"/>
        <v>0</v>
      </c>
      <c r="BA72" s="76">
        <f t="shared" si="12"/>
        <v>0</v>
      </c>
      <c r="BB72" s="154" t="e">
        <f t="shared" si="16"/>
        <v>#DIV/0!</v>
      </c>
      <c r="BC72" s="155" t="e">
        <f t="shared" si="17"/>
        <v>#DIV/0!</v>
      </c>
    </row>
    <row r="73" spans="1:55" x14ac:dyDescent="0.2">
      <c r="A73" s="69" t="s">
        <v>154</v>
      </c>
      <c r="B73" s="156" t="s">
        <v>137</v>
      </c>
      <c r="C73" s="156" t="s">
        <v>152</v>
      </c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137">
        <f t="shared" si="9"/>
        <v>0</v>
      </c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138">
        <f t="shared" si="13"/>
        <v>0</v>
      </c>
      <c r="AL73" s="69"/>
      <c r="AM73" s="69"/>
      <c r="AN73" s="70"/>
      <c r="AO73" s="138">
        <f t="shared" si="14"/>
        <v>0</v>
      </c>
      <c r="AP73" s="70"/>
      <c r="AQ73" s="69"/>
      <c r="AR73" s="69"/>
      <c r="AS73" s="69"/>
      <c r="AT73" s="69"/>
      <c r="AU73" s="69"/>
      <c r="AV73" s="138">
        <f t="shared" si="15"/>
        <v>0</v>
      </c>
      <c r="AW73" s="138">
        <f t="shared" si="10"/>
        <v>0</v>
      </c>
      <c r="AX73" s="69"/>
      <c r="AY73" s="69"/>
      <c r="AZ73" s="153">
        <f t="shared" si="11"/>
        <v>0</v>
      </c>
      <c r="BA73" s="76">
        <f t="shared" si="12"/>
        <v>0</v>
      </c>
      <c r="BB73" s="154" t="e">
        <f t="shared" si="16"/>
        <v>#DIV/0!</v>
      </c>
      <c r="BC73" s="155" t="e">
        <f t="shared" si="17"/>
        <v>#DIV/0!</v>
      </c>
    </row>
    <row r="74" spans="1:55" x14ac:dyDescent="0.2">
      <c r="A74" s="69" t="s">
        <v>153</v>
      </c>
      <c r="B74" s="156" t="s">
        <v>137</v>
      </c>
      <c r="C74" s="156" t="s">
        <v>152</v>
      </c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137">
        <f t="shared" si="9"/>
        <v>0</v>
      </c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138">
        <f t="shared" si="13"/>
        <v>0</v>
      </c>
      <c r="AL74" s="69"/>
      <c r="AM74" s="69"/>
      <c r="AN74" s="70"/>
      <c r="AO74" s="138">
        <f t="shared" si="14"/>
        <v>0</v>
      </c>
      <c r="AP74" s="70"/>
      <c r="AQ74" s="69"/>
      <c r="AR74" s="69"/>
      <c r="AS74" s="69"/>
      <c r="AT74" s="69"/>
      <c r="AU74" s="69"/>
      <c r="AV74" s="138">
        <f t="shared" si="15"/>
        <v>0</v>
      </c>
      <c r="AW74" s="138">
        <f t="shared" si="10"/>
        <v>0</v>
      </c>
      <c r="AX74" s="69"/>
      <c r="AY74" s="69"/>
      <c r="AZ74" s="153">
        <f t="shared" si="11"/>
        <v>0</v>
      </c>
      <c r="BA74" s="76">
        <f t="shared" si="12"/>
        <v>0</v>
      </c>
      <c r="BB74" s="154" t="e">
        <f t="shared" si="16"/>
        <v>#DIV/0!</v>
      </c>
      <c r="BC74" s="155" t="e">
        <f t="shared" si="17"/>
        <v>#DIV/0!</v>
      </c>
    </row>
    <row r="75" spans="1:55" x14ac:dyDescent="0.2">
      <c r="A75" s="69" t="s">
        <v>151</v>
      </c>
      <c r="B75" s="156" t="s">
        <v>137</v>
      </c>
      <c r="C75" s="156" t="s">
        <v>149</v>
      </c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137">
        <f t="shared" si="9"/>
        <v>0</v>
      </c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138">
        <f t="shared" si="13"/>
        <v>0</v>
      </c>
      <c r="AL75" s="69"/>
      <c r="AM75" s="69"/>
      <c r="AN75" s="70"/>
      <c r="AO75" s="138">
        <f t="shared" si="14"/>
        <v>0</v>
      </c>
      <c r="AP75" s="70"/>
      <c r="AQ75" s="69"/>
      <c r="AR75" s="69"/>
      <c r="AS75" s="69"/>
      <c r="AT75" s="69"/>
      <c r="AU75" s="69"/>
      <c r="AV75" s="138">
        <f t="shared" si="15"/>
        <v>0</v>
      </c>
      <c r="AW75" s="138">
        <f t="shared" si="10"/>
        <v>0</v>
      </c>
      <c r="AX75" s="69"/>
      <c r="AY75" s="69"/>
      <c r="AZ75" s="153">
        <f t="shared" si="11"/>
        <v>0</v>
      </c>
      <c r="BA75" s="76">
        <f t="shared" si="12"/>
        <v>0</v>
      </c>
      <c r="BB75" s="154" t="e">
        <f t="shared" si="16"/>
        <v>#DIV/0!</v>
      </c>
      <c r="BC75" s="155" t="e">
        <f t="shared" si="17"/>
        <v>#DIV/0!</v>
      </c>
    </row>
    <row r="76" spans="1:55" x14ac:dyDescent="0.2">
      <c r="A76" s="69" t="s">
        <v>150</v>
      </c>
      <c r="B76" s="156" t="s">
        <v>137</v>
      </c>
      <c r="C76" s="156" t="s">
        <v>149</v>
      </c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137">
        <f t="shared" si="9"/>
        <v>0</v>
      </c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138">
        <f t="shared" si="13"/>
        <v>0</v>
      </c>
      <c r="AL76" s="69"/>
      <c r="AM76" s="69"/>
      <c r="AN76" s="70"/>
      <c r="AO76" s="138">
        <f t="shared" si="14"/>
        <v>0</v>
      </c>
      <c r="AP76" s="70"/>
      <c r="AQ76" s="69"/>
      <c r="AR76" s="69"/>
      <c r="AS76" s="69"/>
      <c r="AT76" s="69"/>
      <c r="AU76" s="69"/>
      <c r="AV76" s="138">
        <f t="shared" si="15"/>
        <v>0</v>
      </c>
      <c r="AW76" s="138">
        <f t="shared" si="10"/>
        <v>0</v>
      </c>
      <c r="AX76" s="69"/>
      <c r="AY76" s="69"/>
      <c r="AZ76" s="153">
        <f t="shared" si="11"/>
        <v>0</v>
      </c>
      <c r="BA76" s="76">
        <f t="shared" si="12"/>
        <v>0</v>
      </c>
      <c r="BB76" s="154" t="e">
        <f t="shared" si="16"/>
        <v>#DIV/0!</v>
      </c>
      <c r="BC76" s="155" t="e">
        <f t="shared" si="17"/>
        <v>#DIV/0!</v>
      </c>
    </row>
    <row r="77" spans="1:55" x14ac:dyDescent="0.2">
      <c r="A77" s="69" t="s">
        <v>148</v>
      </c>
      <c r="B77" s="156" t="s">
        <v>137</v>
      </c>
      <c r="C77" s="156" t="s">
        <v>144</v>
      </c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137">
        <f t="shared" si="9"/>
        <v>0</v>
      </c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138">
        <f t="shared" si="13"/>
        <v>0</v>
      </c>
      <c r="AL77" s="69"/>
      <c r="AM77" s="69"/>
      <c r="AN77" s="70"/>
      <c r="AO77" s="138">
        <f t="shared" si="14"/>
        <v>0</v>
      </c>
      <c r="AP77" s="70"/>
      <c r="AQ77" s="69"/>
      <c r="AR77" s="69"/>
      <c r="AS77" s="69"/>
      <c r="AT77" s="69"/>
      <c r="AU77" s="69"/>
      <c r="AV77" s="138">
        <f t="shared" si="15"/>
        <v>0</v>
      </c>
      <c r="AW77" s="138">
        <f t="shared" si="10"/>
        <v>0</v>
      </c>
      <c r="AX77" s="69"/>
      <c r="AY77" s="69"/>
      <c r="AZ77" s="153">
        <f t="shared" si="11"/>
        <v>0</v>
      </c>
      <c r="BA77" s="76">
        <f t="shared" si="12"/>
        <v>0</v>
      </c>
      <c r="BB77" s="154" t="e">
        <f t="shared" si="16"/>
        <v>#DIV/0!</v>
      </c>
      <c r="BC77" s="155" t="e">
        <f t="shared" si="17"/>
        <v>#DIV/0!</v>
      </c>
    </row>
    <row r="78" spans="1:55" x14ac:dyDescent="0.2">
      <c r="A78" s="69" t="s">
        <v>147</v>
      </c>
      <c r="B78" s="156" t="s">
        <v>137</v>
      </c>
      <c r="C78" s="156" t="s">
        <v>144</v>
      </c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137">
        <f t="shared" si="9"/>
        <v>0</v>
      </c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138">
        <f t="shared" si="13"/>
        <v>0</v>
      </c>
      <c r="AL78" s="69"/>
      <c r="AM78" s="69"/>
      <c r="AN78" s="70"/>
      <c r="AO78" s="138">
        <f t="shared" si="14"/>
        <v>0</v>
      </c>
      <c r="AP78" s="70"/>
      <c r="AQ78" s="69"/>
      <c r="AR78" s="69"/>
      <c r="AS78" s="69"/>
      <c r="AT78" s="69"/>
      <c r="AU78" s="69"/>
      <c r="AV78" s="138">
        <f t="shared" si="15"/>
        <v>0</v>
      </c>
      <c r="AW78" s="138">
        <f t="shared" si="10"/>
        <v>0</v>
      </c>
      <c r="AX78" s="69"/>
      <c r="AY78" s="69"/>
      <c r="AZ78" s="153">
        <f t="shared" si="11"/>
        <v>0</v>
      </c>
      <c r="BA78" s="76">
        <f t="shared" si="12"/>
        <v>0</v>
      </c>
      <c r="BB78" s="154" t="e">
        <f t="shared" si="16"/>
        <v>#DIV/0!</v>
      </c>
      <c r="BC78" s="155" t="e">
        <f t="shared" si="17"/>
        <v>#DIV/0!</v>
      </c>
    </row>
    <row r="79" spans="1:55" x14ac:dyDescent="0.2">
      <c r="A79" s="69" t="s">
        <v>146</v>
      </c>
      <c r="B79" s="156" t="s">
        <v>137</v>
      </c>
      <c r="C79" s="156" t="s">
        <v>144</v>
      </c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137">
        <f t="shared" si="9"/>
        <v>0</v>
      </c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138">
        <f t="shared" si="13"/>
        <v>0</v>
      </c>
      <c r="AL79" s="69"/>
      <c r="AM79" s="69"/>
      <c r="AN79" s="70"/>
      <c r="AO79" s="138">
        <f t="shared" si="14"/>
        <v>0</v>
      </c>
      <c r="AP79" s="70"/>
      <c r="AQ79" s="69"/>
      <c r="AR79" s="69"/>
      <c r="AS79" s="69"/>
      <c r="AT79" s="69"/>
      <c r="AU79" s="69"/>
      <c r="AV79" s="138">
        <f t="shared" si="15"/>
        <v>0</v>
      </c>
      <c r="AW79" s="138">
        <f t="shared" si="10"/>
        <v>0</v>
      </c>
      <c r="AX79" s="69"/>
      <c r="AY79" s="69"/>
      <c r="AZ79" s="153">
        <f t="shared" si="11"/>
        <v>0</v>
      </c>
      <c r="BA79" s="76">
        <f t="shared" si="12"/>
        <v>0</v>
      </c>
      <c r="BB79" s="154" t="e">
        <f t="shared" si="16"/>
        <v>#DIV/0!</v>
      </c>
      <c r="BC79" s="155" t="e">
        <f t="shared" si="17"/>
        <v>#DIV/0!</v>
      </c>
    </row>
    <row r="80" spans="1:55" x14ac:dyDescent="0.2">
      <c r="A80" s="69" t="s">
        <v>145</v>
      </c>
      <c r="B80" s="156" t="s">
        <v>137</v>
      </c>
      <c r="C80" s="156" t="s">
        <v>144</v>
      </c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137">
        <f t="shared" si="9"/>
        <v>0</v>
      </c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138">
        <f t="shared" si="13"/>
        <v>0</v>
      </c>
      <c r="AL80" s="69"/>
      <c r="AM80" s="69"/>
      <c r="AN80" s="70"/>
      <c r="AO80" s="138">
        <f t="shared" si="14"/>
        <v>0</v>
      </c>
      <c r="AP80" s="70"/>
      <c r="AQ80" s="69"/>
      <c r="AR80" s="69"/>
      <c r="AS80" s="69"/>
      <c r="AT80" s="69"/>
      <c r="AU80" s="69"/>
      <c r="AV80" s="138">
        <f t="shared" si="15"/>
        <v>0</v>
      </c>
      <c r="AW80" s="138">
        <f t="shared" si="10"/>
        <v>0</v>
      </c>
      <c r="AX80" s="69"/>
      <c r="AY80" s="69"/>
      <c r="AZ80" s="153">
        <f t="shared" si="11"/>
        <v>0</v>
      </c>
      <c r="BA80" s="76">
        <f t="shared" si="12"/>
        <v>0</v>
      </c>
      <c r="BB80" s="154" t="e">
        <f t="shared" si="16"/>
        <v>#DIV/0!</v>
      </c>
      <c r="BC80" s="155" t="e">
        <f t="shared" si="17"/>
        <v>#DIV/0!</v>
      </c>
    </row>
    <row r="81" spans="1:55" x14ac:dyDescent="0.2">
      <c r="A81" s="69" t="s">
        <v>143</v>
      </c>
      <c r="B81" s="156" t="s">
        <v>137</v>
      </c>
      <c r="C81" s="156" t="s">
        <v>137</v>
      </c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137">
        <f t="shared" si="9"/>
        <v>0</v>
      </c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138">
        <f t="shared" si="13"/>
        <v>0</v>
      </c>
      <c r="AL81" s="69"/>
      <c r="AM81" s="69"/>
      <c r="AN81" s="70"/>
      <c r="AO81" s="138">
        <f t="shared" si="14"/>
        <v>0</v>
      </c>
      <c r="AP81" s="70"/>
      <c r="AQ81" s="69"/>
      <c r="AR81" s="69"/>
      <c r="AS81" s="69"/>
      <c r="AT81" s="69"/>
      <c r="AU81" s="69"/>
      <c r="AV81" s="138">
        <f t="shared" si="15"/>
        <v>0</v>
      </c>
      <c r="AW81" s="138">
        <f t="shared" si="10"/>
        <v>0</v>
      </c>
      <c r="AX81" s="69"/>
      <c r="AY81" s="69"/>
      <c r="AZ81" s="153">
        <f t="shared" si="11"/>
        <v>0</v>
      </c>
      <c r="BA81" s="76">
        <f t="shared" si="12"/>
        <v>0</v>
      </c>
      <c r="BB81" s="154" t="e">
        <f t="shared" si="16"/>
        <v>#DIV/0!</v>
      </c>
      <c r="BC81" s="155" t="e">
        <f t="shared" si="17"/>
        <v>#DIV/0!</v>
      </c>
    </row>
    <row r="82" spans="1:55" x14ac:dyDescent="0.2">
      <c r="A82" s="69" t="s">
        <v>142</v>
      </c>
      <c r="B82" s="156" t="s">
        <v>137</v>
      </c>
      <c r="C82" s="156" t="s">
        <v>137</v>
      </c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137">
        <f t="shared" si="9"/>
        <v>0</v>
      </c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138">
        <f t="shared" si="13"/>
        <v>0</v>
      </c>
      <c r="AL82" s="69"/>
      <c r="AM82" s="69"/>
      <c r="AN82" s="70"/>
      <c r="AO82" s="138">
        <f t="shared" si="14"/>
        <v>0</v>
      </c>
      <c r="AP82" s="70"/>
      <c r="AQ82" s="69"/>
      <c r="AR82" s="69"/>
      <c r="AS82" s="69"/>
      <c r="AT82" s="69"/>
      <c r="AU82" s="69"/>
      <c r="AV82" s="138">
        <f t="shared" si="15"/>
        <v>0</v>
      </c>
      <c r="AW82" s="138">
        <f t="shared" si="10"/>
        <v>0</v>
      </c>
      <c r="AX82" s="69"/>
      <c r="AY82" s="69"/>
      <c r="AZ82" s="153">
        <f t="shared" si="11"/>
        <v>0</v>
      </c>
      <c r="BA82" s="76">
        <f t="shared" si="12"/>
        <v>0</v>
      </c>
      <c r="BB82" s="154" t="e">
        <f t="shared" si="16"/>
        <v>#DIV/0!</v>
      </c>
      <c r="BC82" s="155" t="e">
        <f t="shared" si="17"/>
        <v>#DIV/0!</v>
      </c>
    </row>
    <row r="83" spans="1:55" x14ac:dyDescent="0.2">
      <c r="A83" s="69" t="s">
        <v>141</v>
      </c>
      <c r="B83" s="156" t="s">
        <v>137</v>
      </c>
      <c r="C83" s="156" t="s">
        <v>137</v>
      </c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137">
        <f t="shared" si="9"/>
        <v>0</v>
      </c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138">
        <f t="shared" si="13"/>
        <v>0</v>
      </c>
      <c r="AL83" s="69"/>
      <c r="AM83" s="69"/>
      <c r="AN83" s="70"/>
      <c r="AO83" s="138">
        <f t="shared" si="14"/>
        <v>0</v>
      </c>
      <c r="AP83" s="70"/>
      <c r="AQ83" s="69"/>
      <c r="AR83" s="69"/>
      <c r="AS83" s="69"/>
      <c r="AT83" s="69"/>
      <c r="AU83" s="69"/>
      <c r="AV83" s="138">
        <f t="shared" si="15"/>
        <v>0</v>
      </c>
      <c r="AW83" s="138">
        <f t="shared" si="10"/>
        <v>0</v>
      </c>
      <c r="AX83" s="69"/>
      <c r="AY83" s="69"/>
      <c r="AZ83" s="153">
        <f t="shared" si="11"/>
        <v>0</v>
      </c>
      <c r="BA83" s="76">
        <f t="shared" si="12"/>
        <v>0</v>
      </c>
      <c r="BB83" s="154" t="e">
        <f t="shared" si="16"/>
        <v>#DIV/0!</v>
      </c>
      <c r="BC83" s="155" t="e">
        <f t="shared" si="17"/>
        <v>#DIV/0!</v>
      </c>
    </row>
    <row r="84" spans="1:55" x14ac:dyDescent="0.2">
      <c r="A84" s="69" t="s">
        <v>140</v>
      </c>
      <c r="B84" s="156" t="s">
        <v>137</v>
      </c>
      <c r="C84" s="156" t="s">
        <v>136</v>
      </c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137">
        <f t="shared" si="9"/>
        <v>0</v>
      </c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138">
        <f t="shared" si="13"/>
        <v>0</v>
      </c>
      <c r="AL84" s="69"/>
      <c r="AM84" s="69"/>
      <c r="AN84" s="70"/>
      <c r="AO84" s="138">
        <f t="shared" si="14"/>
        <v>0</v>
      </c>
      <c r="AP84" s="70"/>
      <c r="AQ84" s="69"/>
      <c r="AR84" s="69"/>
      <c r="AS84" s="69"/>
      <c r="AT84" s="69"/>
      <c r="AU84" s="69"/>
      <c r="AV84" s="138">
        <f t="shared" si="15"/>
        <v>0</v>
      </c>
      <c r="AW84" s="138">
        <f t="shared" si="10"/>
        <v>0</v>
      </c>
      <c r="AX84" s="69"/>
      <c r="AY84" s="69"/>
      <c r="AZ84" s="153">
        <f t="shared" si="11"/>
        <v>0</v>
      </c>
      <c r="BA84" s="76">
        <f t="shared" si="12"/>
        <v>0</v>
      </c>
      <c r="BB84" s="154" t="e">
        <f t="shared" si="16"/>
        <v>#DIV/0!</v>
      </c>
      <c r="BC84" s="155" t="e">
        <f t="shared" si="17"/>
        <v>#DIV/0!</v>
      </c>
    </row>
    <row r="85" spans="1:55" x14ac:dyDescent="0.2">
      <c r="A85" s="69" t="s">
        <v>139</v>
      </c>
      <c r="B85" s="156" t="s">
        <v>137</v>
      </c>
      <c r="C85" s="156" t="s">
        <v>136</v>
      </c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137">
        <f t="shared" si="9"/>
        <v>0</v>
      </c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138">
        <f t="shared" si="13"/>
        <v>0</v>
      </c>
      <c r="AL85" s="69"/>
      <c r="AM85" s="69"/>
      <c r="AN85" s="70"/>
      <c r="AO85" s="138">
        <f t="shared" si="14"/>
        <v>0</v>
      </c>
      <c r="AP85" s="70"/>
      <c r="AQ85" s="69"/>
      <c r="AR85" s="69"/>
      <c r="AS85" s="69"/>
      <c r="AT85" s="69"/>
      <c r="AU85" s="69"/>
      <c r="AV85" s="138">
        <f t="shared" si="15"/>
        <v>0</v>
      </c>
      <c r="AW85" s="138">
        <f t="shared" si="10"/>
        <v>0</v>
      </c>
      <c r="AX85" s="69"/>
      <c r="AY85" s="69"/>
      <c r="AZ85" s="153">
        <f t="shared" si="11"/>
        <v>0</v>
      </c>
      <c r="BA85" s="76">
        <f t="shared" si="12"/>
        <v>0</v>
      </c>
      <c r="BB85" s="154" t="e">
        <f t="shared" si="16"/>
        <v>#DIV/0!</v>
      </c>
      <c r="BC85" s="155" t="e">
        <f t="shared" si="17"/>
        <v>#DIV/0!</v>
      </c>
    </row>
    <row r="86" spans="1:55" x14ac:dyDescent="0.2">
      <c r="A86" s="69" t="s">
        <v>138</v>
      </c>
      <c r="B86" s="156" t="s">
        <v>137</v>
      </c>
      <c r="C86" s="156" t="s">
        <v>136</v>
      </c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137">
        <f t="shared" si="9"/>
        <v>0</v>
      </c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138">
        <f t="shared" si="13"/>
        <v>0</v>
      </c>
      <c r="AL86" s="69"/>
      <c r="AM86" s="69"/>
      <c r="AN86" s="70"/>
      <c r="AO86" s="138">
        <f t="shared" si="14"/>
        <v>0</v>
      </c>
      <c r="AP86" s="70"/>
      <c r="AQ86" s="69"/>
      <c r="AR86" s="69"/>
      <c r="AS86" s="69"/>
      <c r="AT86" s="69"/>
      <c r="AU86" s="69"/>
      <c r="AV86" s="138">
        <f t="shared" si="15"/>
        <v>0</v>
      </c>
      <c r="AW86" s="138">
        <f t="shared" si="10"/>
        <v>0</v>
      </c>
      <c r="AX86" s="69"/>
      <c r="AY86" s="69"/>
      <c r="AZ86" s="153">
        <f t="shared" si="11"/>
        <v>0</v>
      </c>
      <c r="BA86" s="76">
        <f t="shared" si="12"/>
        <v>0</v>
      </c>
      <c r="BB86" s="154" t="e">
        <f t="shared" si="16"/>
        <v>#DIV/0!</v>
      </c>
      <c r="BC86" s="155" t="e">
        <f t="shared" si="17"/>
        <v>#DIV/0!</v>
      </c>
    </row>
    <row r="87" spans="1:55" x14ac:dyDescent="0.2">
      <c r="A87" s="69" t="s">
        <v>159</v>
      </c>
      <c r="B87" s="156" t="s">
        <v>160</v>
      </c>
      <c r="C87" s="156" t="s">
        <v>161</v>
      </c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137">
        <f t="shared" si="9"/>
        <v>0</v>
      </c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138">
        <f t="shared" si="13"/>
        <v>0</v>
      </c>
      <c r="AL87" s="69"/>
      <c r="AM87" s="69"/>
      <c r="AN87" s="70"/>
      <c r="AO87" s="138">
        <f t="shared" si="14"/>
        <v>0</v>
      </c>
      <c r="AP87" s="70"/>
      <c r="AQ87" s="69"/>
      <c r="AR87" s="69"/>
      <c r="AS87" s="69"/>
      <c r="AT87" s="69"/>
      <c r="AU87" s="69"/>
      <c r="AV87" s="138">
        <f t="shared" si="15"/>
        <v>0</v>
      </c>
      <c r="AW87" s="138">
        <f t="shared" si="10"/>
        <v>0</v>
      </c>
      <c r="AX87" s="69"/>
      <c r="AY87" s="69"/>
      <c r="AZ87" s="153">
        <f t="shared" si="11"/>
        <v>0</v>
      </c>
      <c r="BA87" s="76">
        <f t="shared" si="12"/>
        <v>0</v>
      </c>
      <c r="BB87" s="154" t="e">
        <f t="shared" si="16"/>
        <v>#DIV/0!</v>
      </c>
      <c r="BC87" s="155" t="e">
        <f t="shared" si="17"/>
        <v>#DIV/0!</v>
      </c>
    </row>
    <row r="88" spans="1:55" x14ac:dyDescent="0.2">
      <c r="A88" s="69" t="s">
        <v>162</v>
      </c>
      <c r="B88" s="156" t="s">
        <v>160</v>
      </c>
      <c r="C88" s="156" t="s">
        <v>161</v>
      </c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137">
        <f t="shared" si="9"/>
        <v>0</v>
      </c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138">
        <f t="shared" si="13"/>
        <v>0</v>
      </c>
      <c r="AL88" s="69"/>
      <c r="AM88" s="69"/>
      <c r="AN88" s="70"/>
      <c r="AO88" s="138">
        <f t="shared" si="14"/>
        <v>0</v>
      </c>
      <c r="AP88" s="70"/>
      <c r="AQ88" s="69"/>
      <c r="AR88" s="69"/>
      <c r="AS88" s="69"/>
      <c r="AT88" s="69"/>
      <c r="AU88" s="69"/>
      <c r="AV88" s="138">
        <f t="shared" si="15"/>
        <v>0</v>
      </c>
      <c r="AW88" s="138">
        <f t="shared" si="10"/>
        <v>0</v>
      </c>
      <c r="AX88" s="69"/>
      <c r="AY88" s="69"/>
      <c r="AZ88" s="153">
        <f t="shared" si="11"/>
        <v>0</v>
      </c>
      <c r="BA88" s="76">
        <f t="shared" si="12"/>
        <v>0</v>
      </c>
      <c r="BB88" s="154" t="e">
        <f t="shared" si="16"/>
        <v>#DIV/0!</v>
      </c>
      <c r="BC88" s="155" t="e">
        <f t="shared" si="17"/>
        <v>#DIV/0!</v>
      </c>
    </row>
    <row r="89" spans="1:55" x14ac:dyDescent="0.2">
      <c r="A89" s="69" t="s">
        <v>163</v>
      </c>
      <c r="B89" s="156" t="s">
        <v>160</v>
      </c>
      <c r="C89" s="156" t="s">
        <v>161</v>
      </c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137">
        <f t="shared" si="9"/>
        <v>0</v>
      </c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138">
        <f t="shared" si="13"/>
        <v>0</v>
      </c>
      <c r="AL89" s="69"/>
      <c r="AM89" s="69"/>
      <c r="AN89" s="70"/>
      <c r="AO89" s="138">
        <f t="shared" si="14"/>
        <v>0</v>
      </c>
      <c r="AP89" s="70"/>
      <c r="AQ89" s="69"/>
      <c r="AR89" s="69"/>
      <c r="AS89" s="69"/>
      <c r="AT89" s="69"/>
      <c r="AU89" s="69"/>
      <c r="AV89" s="138">
        <f t="shared" si="15"/>
        <v>0</v>
      </c>
      <c r="AW89" s="138">
        <f t="shared" si="10"/>
        <v>0</v>
      </c>
      <c r="AX89" s="69"/>
      <c r="AY89" s="69"/>
      <c r="AZ89" s="153">
        <f t="shared" si="11"/>
        <v>0</v>
      </c>
      <c r="BA89" s="76">
        <f t="shared" si="12"/>
        <v>0</v>
      </c>
      <c r="BB89" s="154" t="e">
        <f t="shared" si="16"/>
        <v>#DIV/0!</v>
      </c>
      <c r="BC89" s="155" t="e">
        <f t="shared" si="17"/>
        <v>#DIV/0!</v>
      </c>
    </row>
    <row r="90" spans="1:55" x14ac:dyDescent="0.2">
      <c r="A90" s="69" t="s">
        <v>164</v>
      </c>
      <c r="B90" s="156" t="s">
        <v>160</v>
      </c>
      <c r="C90" s="156" t="s">
        <v>165</v>
      </c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137">
        <f t="shared" si="9"/>
        <v>0</v>
      </c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138">
        <f t="shared" si="13"/>
        <v>0</v>
      </c>
      <c r="AL90" s="69"/>
      <c r="AM90" s="69"/>
      <c r="AN90" s="70"/>
      <c r="AO90" s="138">
        <f t="shared" si="14"/>
        <v>0</v>
      </c>
      <c r="AP90" s="70"/>
      <c r="AQ90" s="69"/>
      <c r="AR90" s="69"/>
      <c r="AS90" s="69"/>
      <c r="AT90" s="69"/>
      <c r="AU90" s="69"/>
      <c r="AV90" s="138">
        <f t="shared" si="15"/>
        <v>0</v>
      </c>
      <c r="AW90" s="138">
        <f t="shared" si="10"/>
        <v>0</v>
      </c>
      <c r="AX90" s="69"/>
      <c r="AY90" s="69"/>
      <c r="AZ90" s="153">
        <f t="shared" si="11"/>
        <v>0</v>
      </c>
      <c r="BA90" s="76">
        <f t="shared" si="12"/>
        <v>0</v>
      </c>
      <c r="BB90" s="154" t="e">
        <f t="shared" si="16"/>
        <v>#DIV/0!</v>
      </c>
      <c r="BC90" s="155" t="e">
        <f t="shared" si="17"/>
        <v>#DIV/0!</v>
      </c>
    </row>
    <row r="91" spans="1:55" x14ac:dyDescent="0.2">
      <c r="A91" s="69" t="s">
        <v>166</v>
      </c>
      <c r="B91" s="156" t="s">
        <v>160</v>
      </c>
      <c r="C91" s="156" t="s">
        <v>165</v>
      </c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137">
        <f t="shared" si="9"/>
        <v>0</v>
      </c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138">
        <f t="shared" si="13"/>
        <v>0</v>
      </c>
      <c r="AL91" s="69"/>
      <c r="AM91" s="69"/>
      <c r="AN91" s="70"/>
      <c r="AO91" s="138">
        <f t="shared" si="14"/>
        <v>0</v>
      </c>
      <c r="AP91" s="70"/>
      <c r="AQ91" s="69"/>
      <c r="AR91" s="69"/>
      <c r="AS91" s="69"/>
      <c r="AT91" s="69"/>
      <c r="AU91" s="69"/>
      <c r="AV91" s="138">
        <f t="shared" si="15"/>
        <v>0</v>
      </c>
      <c r="AW91" s="138">
        <f t="shared" si="10"/>
        <v>0</v>
      </c>
      <c r="AX91" s="69"/>
      <c r="AY91" s="69"/>
      <c r="AZ91" s="153">
        <f t="shared" si="11"/>
        <v>0</v>
      </c>
      <c r="BA91" s="76">
        <f t="shared" si="12"/>
        <v>0</v>
      </c>
      <c r="BB91" s="154" t="e">
        <f t="shared" si="16"/>
        <v>#DIV/0!</v>
      </c>
      <c r="BC91" s="155" t="e">
        <f t="shared" si="17"/>
        <v>#DIV/0!</v>
      </c>
    </row>
    <row r="92" spans="1:55" x14ac:dyDescent="0.2">
      <c r="A92" s="69" t="s">
        <v>167</v>
      </c>
      <c r="B92" s="156" t="s">
        <v>160</v>
      </c>
      <c r="C92" s="156" t="s">
        <v>160</v>
      </c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137">
        <f t="shared" si="9"/>
        <v>0</v>
      </c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138">
        <f t="shared" si="13"/>
        <v>0</v>
      </c>
      <c r="AL92" s="69"/>
      <c r="AM92" s="69"/>
      <c r="AN92" s="70"/>
      <c r="AO92" s="138">
        <f t="shared" si="14"/>
        <v>0</v>
      </c>
      <c r="AP92" s="70"/>
      <c r="AQ92" s="69"/>
      <c r="AR92" s="69"/>
      <c r="AS92" s="69"/>
      <c r="AT92" s="69"/>
      <c r="AU92" s="69"/>
      <c r="AV92" s="138">
        <f t="shared" si="15"/>
        <v>0</v>
      </c>
      <c r="AW92" s="138">
        <f t="shared" si="10"/>
        <v>0</v>
      </c>
      <c r="AX92" s="69"/>
      <c r="AY92" s="69"/>
      <c r="AZ92" s="153">
        <f t="shared" si="11"/>
        <v>0</v>
      </c>
      <c r="BA92" s="76">
        <f t="shared" si="12"/>
        <v>0</v>
      </c>
      <c r="BB92" s="154" t="e">
        <f t="shared" si="16"/>
        <v>#DIV/0!</v>
      </c>
      <c r="BC92" s="155" t="e">
        <f t="shared" si="17"/>
        <v>#DIV/0!</v>
      </c>
    </row>
    <row r="93" spans="1:55" x14ac:dyDescent="0.2">
      <c r="A93" s="69" t="s">
        <v>168</v>
      </c>
      <c r="B93" s="156" t="s">
        <v>160</v>
      </c>
      <c r="C93" s="156" t="s">
        <v>160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137">
        <f t="shared" si="9"/>
        <v>0</v>
      </c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138">
        <f t="shared" si="13"/>
        <v>0</v>
      </c>
      <c r="AL93" s="69"/>
      <c r="AM93" s="69"/>
      <c r="AN93" s="70"/>
      <c r="AO93" s="138">
        <f t="shared" si="14"/>
        <v>0</v>
      </c>
      <c r="AP93" s="70"/>
      <c r="AQ93" s="69"/>
      <c r="AR93" s="69"/>
      <c r="AS93" s="69"/>
      <c r="AT93" s="69"/>
      <c r="AU93" s="69"/>
      <c r="AV93" s="138">
        <f t="shared" si="15"/>
        <v>0</v>
      </c>
      <c r="AW93" s="138">
        <f t="shared" si="10"/>
        <v>0</v>
      </c>
      <c r="AX93" s="69"/>
      <c r="AY93" s="69"/>
      <c r="AZ93" s="153">
        <f t="shared" si="11"/>
        <v>0</v>
      </c>
      <c r="BA93" s="76">
        <f t="shared" si="12"/>
        <v>0</v>
      </c>
      <c r="BB93" s="154" t="e">
        <f t="shared" si="16"/>
        <v>#DIV/0!</v>
      </c>
      <c r="BC93" s="155" t="e">
        <f t="shared" si="17"/>
        <v>#DIV/0!</v>
      </c>
    </row>
    <row r="94" spans="1:55" x14ac:dyDescent="0.2">
      <c r="A94" s="69" t="s">
        <v>169</v>
      </c>
      <c r="B94" s="156" t="s">
        <v>160</v>
      </c>
      <c r="C94" s="156" t="s">
        <v>160</v>
      </c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137">
        <f t="shared" si="9"/>
        <v>0</v>
      </c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138">
        <f t="shared" si="13"/>
        <v>0</v>
      </c>
      <c r="AL94" s="69"/>
      <c r="AM94" s="69"/>
      <c r="AN94" s="70"/>
      <c r="AO94" s="138">
        <f t="shared" si="14"/>
        <v>0</v>
      </c>
      <c r="AP94" s="70"/>
      <c r="AQ94" s="69"/>
      <c r="AR94" s="69"/>
      <c r="AS94" s="69"/>
      <c r="AT94" s="69"/>
      <c r="AU94" s="69"/>
      <c r="AV94" s="138">
        <f t="shared" si="15"/>
        <v>0</v>
      </c>
      <c r="AW94" s="138">
        <f t="shared" si="10"/>
        <v>0</v>
      </c>
      <c r="AX94" s="69"/>
      <c r="AY94" s="69"/>
      <c r="AZ94" s="153">
        <f t="shared" si="11"/>
        <v>0</v>
      </c>
      <c r="BA94" s="76">
        <f t="shared" si="12"/>
        <v>0</v>
      </c>
      <c r="BB94" s="154" t="e">
        <f t="shared" si="16"/>
        <v>#DIV/0!</v>
      </c>
      <c r="BC94" s="155" t="e">
        <f t="shared" si="17"/>
        <v>#DIV/0!</v>
      </c>
    </row>
    <row r="95" spans="1:55" x14ac:dyDescent="0.2">
      <c r="A95" s="69" t="s">
        <v>170</v>
      </c>
      <c r="B95" s="156" t="s">
        <v>160</v>
      </c>
      <c r="C95" s="156" t="s">
        <v>160</v>
      </c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137">
        <f t="shared" si="9"/>
        <v>0</v>
      </c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138">
        <f t="shared" si="13"/>
        <v>0</v>
      </c>
      <c r="AL95" s="69"/>
      <c r="AM95" s="69"/>
      <c r="AN95" s="70"/>
      <c r="AO95" s="138">
        <f t="shared" si="14"/>
        <v>0</v>
      </c>
      <c r="AP95" s="70"/>
      <c r="AQ95" s="69"/>
      <c r="AR95" s="69"/>
      <c r="AS95" s="69"/>
      <c r="AT95" s="69"/>
      <c r="AU95" s="69"/>
      <c r="AV95" s="138">
        <f t="shared" si="15"/>
        <v>0</v>
      </c>
      <c r="AW95" s="138">
        <f t="shared" si="10"/>
        <v>0</v>
      </c>
      <c r="AX95" s="69"/>
      <c r="AY95" s="69"/>
      <c r="AZ95" s="153">
        <f t="shared" si="11"/>
        <v>0</v>
      </c>
      <c r="BA95" s="76">
        <f t="shared" si="12"/>
        <v>0</v>
      </c>
      <c r="BB95" s="154" t="e">
        <f t="shared" si="16"/>
        <v>#DIV/0!</v>
      </c>
      <c r="BC95" s="155" t="e">
        <f t="shared" si="17"/>
        <v>#DIV/0!</v>
      </c>
    </row>
    <row r="96" spans="1:55" x14ac:dyDescent="0.2">
      <c r="A96" s="69" t="s">
        <v>171</v>
      </c>
      <c r="B96" s="156" t="s">
        <v>160</v>
      </c>
      <c r="C96" s="156" t="s">
        <v>161</v>
      </c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137">
        <f t="shared" si="9"/>
        <v>0</v>
      </c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138">
        <f t="shared" si="13"/>
        <v>0</v>
      </c>
      <c r="AL96" s="69"/>
      <c r="AM96" s="69"/>
      <c r="AN96" s="70"/>
      <c r="AO96" s="138">
        <f t="shared" si="14"/>
        <v>0</v>
      </c>
      <c r="AP96" s="70"/>
      <c r="AQ96" s="69"/>
      <c r="AR96" s="69"/>
      <c r="AS96" s="69"/>
      <c r="AT96" s="69"/>
      <c r="AU96" s="69"/>
      <c r="AV96" s="138">
        <f t="shared" si="15"/>
        <v>0</v>
      </c>
      <c r="AW96" s="138">
        <f t="shared" si="10"/>
        <v>0</v>
      </c>
      <c r="AX96" s="69"/>
      <c r="AY96" s="69"/>
      <c r="AZ96" s="153">
        <f t="shared" si="11"/>
        <v>0</v>
      </c>
      <c r="BA96" s="76">
        <f t="shared" si="12"/>
        <v>0</v>
      </c>
      <c r="BB96" s="154" t="e">
        <f t="shared" si="16"/>
        <v>#DIV/0!</v>
      </c>
      <c r="BC96" s="155" t="e">
        <f t="shared" si="17"/>
        <v>#DIV/0!</v>
      </c>
    </row>
    <row r="97" spans="1:55" x14ac:dyDescent="0.2">
      <c r="A97" s="69" t="s">
        <v>172</v>
      </c>
      <c r="B97" s="156" t="s">
        <v>160</v>
      </c>
      <c r="C97" s="156" t="s">
        <v>173</v>
      </c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137">
        <f t="shared" si="9"/>
        <v>0</v>
      </c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138">
        <f t="shared" si="13"/>
        <v>0</v>
      </c>
      <c r="AL97" s="69"/>
      <c r="AM97" s="69"/>
      <c r="AN97" s="70"/>
      <c r="AO97" s="138">
        <f t="shared" si="14"/>
        <v>0</v>
      </c>
      <c r="AP97" s="70"/>
      <c r="AQ97" s="69"/>
      <c r="AR97" s="69"/>
      <c r="AS97" s="69"/>
      <c r="AT97" s="69"/>
      <c r="AU97" s="69"/>
      <c r="AV97" s="138">
        <f t="shared" si="15"/>
        <v>0</v>
      </c>
      <c r="AW97" s="138">
        <f t="shared" si="10"/>
        <v>0</v>
      </c>
      <c r="AX97" s="69"/>
      <c r="AY97" s="69"/>
      <c r="AZ97" s="153">
        <f t="shared" si="11"/>
        <v>0</v>
      </c>
      <c r="BA97" s="76">
        <f t="shared" si="12"/>
        <v>0</v>
      </c>
      <c r="BB97" s="154" t="e">
        <f t="shared" si="16"/>
        <v>#DIV/0!</v>
      </c>
      <c r="BC97" s="155" t="e">
        <f t="shared" si="17"/>
        <v>#DIV/0!</v>
      </c>
    </row>
    <row r="98" spans="1:55" x14ac:dyDescent="0.2">
      <c r="A98" s="69" t="s">
        <v>174</v>
      </c>
      <c r="B98" s="156" t="s">
        <v>160</v>
      </c>
      <c r="C98" s="156" t="s">
        <v>173</v>
      </c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137">
        <f t="shared" si="9"/>
        <v>0</v>
      </c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138">
        <f t="shared" si="13"/>
        <v>0</v>
      </c>
      <c r="AL98" s="69"/>
      <c r="AM98" s="69"/>
      <c r="AN98" s="70"/>
      <c r="AO98" s="138">
        <f t="shared" si="14"/>
        <v>0</v>
      </c>
      <c r="AP98" s="70"/>
      <c r="AQ98" s="69"/>
      <c r="AR98" s="69"/>
      <c r="AS98" s="69"/>
      <c r="AT98" s="69"/>
      <c r="AU98" s="69"/>
      <c r="AV98" s="138">
        <f t="shared" si="15"/>
        <v>0</v>
      </c>
      <c r="AW98" s="138">
        <f t="shared" si="10"/>
        <v>0</v>
      </c>
      <c r="AX98" s="69"/>
      <c r="AY98" s="69"/>
      <c r="AZ98" s="153">
        <f t="shared" si="11"/>
        <v>0</v>
      </c>
      <c r="BA98" s="76">
        <f t="shared" si="12"/>
        <v>0</v>
      </c>
      <c r="BB98" s="154" t="e">
        <f t="shared" si="16"/>
        <v>#DIV/0!</v>
      </c>
      <c r="BC98" s="155" t="e">
        <f t="shared" si="17"/>
        <v>#DIV/0!</v>
      </c>
    </row>
    <row r="99" spans="1:55" x14ac:dyDescent="0.2">
      <c r="A99" s="69" t="s">
        <v>175</v>
      </c>
      <c r="B99" s="156" t="s">
        <v>176</v>
      </c>
      <c r="C99" s="156" t="s">
        <v>176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137">
        <f t="shared" si="9"/>
        <v>0</v>
      </c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138">
        <f t="shared" si="13"/>
        <v>0</v>
      </c>
      <c r="AL99" s="69"/>
      <c r="AM99" s="69"/>
      <c r="AN99" s="70"/>
      <c r="AO99" s="138">
        <f t="shared" si="14"/>
        <v>0</v>
      </c>
      <c r="AP99" s="70"/>
      <c r="AQ99" s="69"/>
      <c r="AR99" s="69"/>
      <c r="AS99" s="69"/>
      <c r="AT99" s="69"/>
      <c r="AU99" s="69"/>
      <c r="AV99" s="138">
        <f t="shared" si="15"/>
        <v>0</v>
      </c>
      <c r="AW99" s="138">
        <f t="shared" si="10"/>
        <v>0</v>
      </c>
      <c r="AX99" s="69"/>
      <c r="AY99" s="69"/>
      <c r="AZ99" s="153">
        <f t="shared" si="11"/>
        <v>0</v>
      </c>
      <c r="BA99" s="76">
        <f t="shared" si="12"/>
        <v>0</v>
      </c>
      <c r="BB99" s="154" t="e">
        <f t="shared" si="16"/>
        <v>#DIV/0!</v>
      </c>
      <c r="BC99" s="155" t="e">
        <f t="shared" si="17"/>
        <v>#DIV/0!</v>
      </c>
    </row>
    <row r="100" spans="1:55" x14ac:dyDescent="0.2">
      <c r="A100" s="69" t="s">
        <v>177</v>
      </c>
      <c r="B100" s="156" t="s">
        <v>176</v>
      </c>
      <c r="C100" s="156" t="s">
        <v>176</v>
      </c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137">
        <f t="shared" si="9"/>
        <v>0</v>
      </c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138">
        <f t="shared" si="13"/>
        <v>0</v>
      </c>
      <c r="AL100" s="69"/>
      <c r="AM100" s="69"/>
      <c r="AN100" s="70"/>
      <c r="AO100" s="138">
        <f t="shared" si="14"/>
        <v>0</v>
      </c>
      <c r="AP100" s="70"/>
      <c r="AQ100" s="69"/>
      <c r="AR100" s="69"/>
      <c r="AS100" s="69"/>
      <c r="AT100" s="69"/>
      <c r="AU100" s="69"/>
      <c r="AV100" s="138">
        <f t="shared" si="15"/>
        <v>0</v>
      </c>
      <c r="AW100" s="138">
        <f t="shared" si="10"/>
        <v>0</v>
      </c>
      <c r="AX100" s="69"/>
      <c r="AY100" s="69"/>
      <c r="AZ100" s="153">
        <f t="shared" si="11"/>
        <v>0</v>
      </c>
      <c r="BA100" s="76">
        <f t="shared" si="12"/>
        <v>0</v>
      </c>
      <c r="BB100" s="154" t="e">
        <f t="shared" si="16"/>
        <v>#DIV/0!</v>
      </c>
      <c r="BC100" s="155" t="e">
        <f t="shared" si="17"/>
        <v>#DIV/0!</v>
      </c>
    </row>
    <row r="101" spans="1:55" x14ac:dyDescent="0.2">
      <c r="A101" s="69" t="s">
        <v>178</v>
      </c>
      <c r="B101" s="156" t="s">
        <v>176</v>
      </c>
      <c r="C101" s="156" t="s">
        <v>176</v>
      </c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137">
        <f t="shared" si="9"/>
        <v>0</v>
      </c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138">
        <f t="shared" si="13"/>
        <v>0</v>
      </c>
      <c r="AL101" s="69"/>
      <c r="AM101" s="69"/>
      <c r="AN101" s="70"/>
      <c r="AO101" s="138">
        <f t="shared" si="14"/>
        <v>0</v>
      </c>
      <c r="AP101" s="70"/>
      <c r="AQ101" s="69"/>
      <c r="AR101" s="69"/>
      <c r="AS101" s="69"/>
      <c r="AT101" s="69"/>
      <c r="AU101" s="69"/>
      <c r="AV101" s="138">
        <f t="shared" si="15"/>
        <v>0</v>
      </c>
      <c r="AW101" s="138">
        <f t="shared" si="10"/>
        <v>0</v>
      </c>
      <c r="AX101" s="69"/>
      <c r="AY101" s="69"/>
      <c r="AZ101" s="153">
        <f t="shared" si="11"/>
        <v>0</v>
      </c>
      <c r="BA101" s="76">
        <f t="shared" si="12"/>
        <v>0</v>
      </c>
      <c r="BB101" s="154" t="e">
        <f t="shared" si="16"/>
        <v>#DIV/0!</v>
      </c>
      <c r="BC101" s="155" t="e">
        <f t="shared" si="17"/>
        <v>#DIV/0!</v>
      </c>
    </row>
    <row r="102" spans="1:55" x14ac:dyDescent="0.2">
      <c r="A102" s="69" t="s">
        <v>179</v>
      </c>
      <c r="B102" s="156" t="s">
        <v>176</v>
      </c>
      <c r="C102" s="156" t="s">
        <v>180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137">
        <f t="shared" si="9"/>
        <v>0</v>
      </c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138">
        <f t="shared" si="13"/>
        <v>0</v>
      </c>
      <c r="AL102" s="69"/>
      <c r="AM102" s="69"/>
      <c r="AN102" s="70"/>
      <c r="AO102" s="138">
        <f t="shared" si="14"/>
        <v>0</v>
      </c>
      <c r="AP102" s="70"/>
      <c r="AQ102" s="69"/>
      <c r="AR102" s="69"/>
      <c r="AS102" s="69"/>
      <c r="AT102" s="69"/>
      <c r="AU102" s="69"/>
      <c r="AV102" s="138">
        <f t="shared" si="15"/>
        <v>0</v>
      </c>
      <c r="AW102" s="138">
        <f t="shared" si="10"/>
        <v>0</v>
      </c>
      <c r="AX102" s="69"/>
      <c r="AY102" s="69"/>
      <c r="AZ102" s="153">
        <f t="shared" si="11"/>
        <v>0</v>
      </c>
      <c r="BA102" s="76">
        <f t="shared" si="12"/>
        <v>0</v>
      </c>
      <c r="BB102" s="154" t="e">
        <f t="shared" si="16"/>
        <v>#DIV/0!</v>
      </c>
      <c r="BC102" s="155" t="e">
        <f t="shared" si="17"/>
        <v>#DIV/0!</v>
      </c>
    </row>
    <row r="103" spans="1:55" x14ac:dyDescent="0.2">
      <c r="A103" s="69" t="s">
        <v>181</v>
      </c>
      <c r="B103" s="156" t="s">
        <v>176</v>
      </c>
      <c r="C103" s="156" t="s">
        <v>180</v>
      </c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137">
        <f t="shared" si="9"/>
        <v>0</v>
      </c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138">
        <f t="shared" si="13"/>
        <v>0</v>
      </c>
      <c r="AL103" s="69"/>
      <c r="AM103" s="69"/>
      <c r="AN103" s="70"/>
      <c r="AO103" s="138">
        <f t="shared" si="14"/>
        <v>0</v>
      </c>
      <c r="AP103" s="70"/>
      <c r="AQ103" s="69"/>
      <c r="AR103" s="69"/>
      <c r="AS103" s="69"/>
      <c r="AT103" s="69"/>
      <c r="AU103" s="69"/>
      <c r="AV103" s="138">
        <f t="shared" si="15"/>
        <v>0</v>
      </c>
      <c r="AW103" s="138">
        <f t="shared" si="10"/>
        <v>0</v>
      </c>
      <c r="AX103" s="69"/>
      <c r="AY103" s="69"/>
      <c r="AZ103" s="153">
        <f t="shared" si="11"/>
        <v>0</v>
      </c>
      <c r="BA103" s="76">
        <f t="shared" si="12"/>
        <v>0</v>
      </c>
      <c r="BB103" s="154" t="e">
        <f t="shared" si="16"/>
        <v>#DIV/0!</v>
      </c>
      <c r="BC103" s="155" t="e">
        <f t="shared" si="17"/>
        <v>#DIV/0!</v>
      </c>
    </row>
    <row r="104" spans="1:55" x14ac:dyDescent="0.2">
      <c r="A104" s="69" t="s">
        <v>182</v>
      </c>
      <c r="B104" s="156" t="s">
        <v>176</v>
      </c>
      <c r="C104" s="156" t="s">
        <v>180</v>
      </c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137">
        <f t="shared" si="9"/>
        <v>0</v>
      </c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138">
        <f t="shared" si="13"/>
        <v>0</v>
      </c>
      <c r="AL104" s="69"/>
      <c r="AM104" s="69"/>
      <c r="AN104" s="70"/>
      <c r="AO104" s="138">
        <f t="shared" si="14"/>
        <v>0</v>
      </c>
      <c r="AP104" s="70"/>
      <c r="AQ104" s="69"/>
      <c r="AR104" s="69"/>
      <c r="AS104" s="69"/>
      <c r="AT104" s="69"/>
      <c r="AU104" s="69"/>
      <c r="AV104" s="138">
        <f t="shared" si="15"/>
        <v>0</v>
      </c>
      <c r="AW104" s="138">
        <f t="shared" si="10"/>
        <v>0</v>
      </c>
      <c r="AX104" s="69"/>
      <c r="AY104" s="69"/>
      <c r="AZ104" s="153">
        <f t="shared" si="11"/>
        <v>0</v>
      </c>
      <c r="BA104" s="76">
        <f t="shared" si="12"/>
        <v>0</v>
      </c>
      <c r="BB104" s="154" t="e">
        <f t="shared" si="16"/>
        <v>#DIV/0!</v>
      </c>
      <c r="BC104" s="155" t="e">
        <f t="shared" si="17"/>
        <v>#DIV/0!</v>
      </c>
    </row>
    <row r="105" spans="1:55" x14ac:dyDescent="0.2">
      <c r="A105" s="69" t="s">
        <v>183</v>
      </c>
      <c r="B105" s="156" t="s">
        <v>176</v>
      </c>
      <c r="C105" s="156" t="s">
        <v>180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137">
        <f t="shared" si="9"/>
        <v>0</v>
      </c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138">
        <f t="shared" si="13"/>
        <v>0</v>
      </c>
      <c r="AL105" s="69"/>
      <c r="AM105" s="69"/>
      <c r="AN105" s="70"/>
      <c r="AO105" s="138">
        <f t="shared" si="14"/>
        <v>0</v>
      </c>
      <c r="AP105" s="70"/>
      <c r="AQ105" s="69"/>
      <c r="AR105" s="69"/>
      <c r="AS105" s="69"/>
      <c r="AT105" s="69"/>
      <c r="AU105" s="69"/>
      <c r="AV105" s="138">
        <f t="shared" si="15"/>
        <v>0</v>
      </c>
      <c r="AW105" s="138">
        <f t="shared" si="10"/>
        <v>0</v>
      </c>
      <c r="AX105" s="69"/>
      <c r="AY105" s="69"/>
      <c r="AZ105" s="153">
        <f t="shared" si="11"/>
        <v>0</v>
      </c>
      <c r="BA105" s="76">
        <f t="shared" si="12"/>
        <v>0</v>
      </c>
      <c r="BB105" s="154" t="e">
        <f t="shared" si="16"/>
        <v>#DIV/0!</v>
      </c>
      <c r="BC105" s="155" t="e">
        <f t="shared" si="17"/>
        <v>#DIV/0!</v>
      </c>
    </row>
    <row r="106" spans="1:55" x14ac:dyDescent="0.2">
      <c r="A106" s="69" t="s">
        <v>184</v>
      </c>
      <c r="B106" s="156" t="s">
        <v>176</v>
      </c>
      <c r="C106" s="156" t="s">
        <v>180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137">
        <f t="shared" si="9"/>
        <v>0</v>
      </c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138">
        <f t="shared" si="13"/>
        <v>0</v>
      </c>
      <c r="AL106" s="69"/>
      <c r="AM106" s="69"/>
      <c r="AN106" s="70"/>
      <c r="AO106" s="138">
        <f t="shared" si="14"/>
        <v>0</v>
      </c>
      <c r="AP106" s="70"/>
      <c r="AQ106" s="69"/>
      <c r="AR106" s="69"/>
      <c r="AS106" s="69"/>
      <c r="AT106" s="69"/>
      <c r="AU106" s="69"/>
      <c r="AV106" s="138">
        <f t="shared" si="15"/>
        <v>0</v>
      </c>
      <c r="AW106" s="138">
        <f t="shared" si="10"/>
        <v>0</v>
      </c>
      <c r="AX106" s="69"/>
      <c r="AY106" s="69"/>
      <c r="AZ106" s="153">
        <f t="shared" si="11"/>
        <v>0</v>
      </c>
      <c r="BA106" s="76">
        <f t="shared" si="12"/>
        <v>0</v>
      </c>
      <c r="BB106" s="154" t="e">
        <f t="shared" si="16"/>
        <v>#DIV/0!</v>
      </c>
      <c r="BC106" s="155" t="e">
        <f t="shared" si="17"/>
        <v>#DIV/0!</v>
      </c>
    </row>
    <row r="107" spans="1:55" x14ac:dyDescent="0.2">
      <c r="A107" s="69" t="s">
        <v>185</v>
      </c>
      <c r="B107" s="156" t="s">
        <v>176</v>
      </c>
      <c r="C107" s="156" t="s">
        <v>186</v>
      </c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137">
        <f t="shared" si="9"/>
        <v>0</v>
      </c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138">
        <f t="shared" si="13"/>
        <v>0</v>
      </c>
      <c r="AL107" s="69"/>
      <c r="AM107" s="69"/>
      <c r="AN107" s="70"/>
      <c r="AO107" s="138">
        <f t="shared" si="14"/>
        <v>0</v>
      </c>
      <c r="AP107" s="70"/>
      <c r="AQ107" s="69"/>
      <c r="AR107" s="69"/>
      <c r="AS107" s="69"/>
      <c r="AT107" s="69"/>
      <c r="AU107" s="69"/>
      <c r="AV107" s="138">
        <f t="shared" si="15"/>
        <v>0</v>
      </c>
      <c r="AW107" s="138">
        <f t="shared" si="10"/>
        <v>0</v>
      </c>
      <c r="AX107" s="69"/>
      <c r="AY107" s="69"/>
      <c r="AZ107" s="153">
        <f t="shared" si="11"/>
        <v>0</v>
      </c>
      <c r="BA107" s="76">
        <f t="shared" si="12"/>
        <v>0</v>
      </c>
      <c r="BB107" s="154" t="e">
        <f t="shared" si="16"/>
        <v>#DIV/0!</v>
      </c>
      <c r="BC107" s="155" t="e">
        <f t="shared" si="17"/>
        <v>#DIV/0!</v>
      </c>
    </row>
    <row r="108" spans="1:55" x14ac:dyDescent="0.2">
      <c r="A108" s="69" t="s">
        <v>187</v>
      </c>
      <c r="B108" s="156" t="s">
        <v>176</v>
      </c>
      <c r="C108" s="156" t="s">
        <v>186</v>
      </c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137">
        <f t="shared" si="9"/>
        <v>0</v>
      </c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138">
        <f t="shared" si="13"/>
        <v>0</v>
      </c>
      <c r="AL108" s="69"/>
      <c r="AM108" s="69"/>
      <c r="AN108" s="70"/>
      <c r="AO108" s="138">
        <f t="shared" si="14"/>
        <v>0</v>
      </c>
      <c r="AP108" s="70"/>
      <c r="AQ108" s="69"/>
      <c r="AR108" s="69"/>
      <c r="AS108" s="69"/>
      <c r="AT108" s="69"/>
      <c r="AU108" s="69"/>
      <c r="AV108" s="138">
        <f t="shared" si="15"/>
        <v>0</v>
      </c>
      <c r="AW108" s="138">
        <f t="shared" si="10"/>
        <v>0</v>
      </c>
      <c r="AX108" s="69"/>
      <c r="AY108" s="69"/>
      <c r="AZ108" s="153">
        <f t="shared" si="11"/>
        <v>0</v>
      </c>
      <c r="BA108" s="76">
        <f t="shared" si="12"/>
        <v>0</v>
      </c>
      <c r="BB108" s="154" t="e">
        <f t="shared" si="16"/>
        <v>#DIV/0!</v>
      </c>
      <c r="BC108" s="155" t="e">
        <f t="shared" si="17"/>
        <v>#DIV/0!</v>
      </c>
    </row>
    <row r="109" spans="1:55" x14ac:dyDescent="0.2">
      <c r="A109" s="69" t="s">
        <v>188</v>
      </c>
      <c r="B109" s="156" t="s">
        <v>176</v>
      </c>
      <c r="C109" s="156" t="s">
        <v>186</v>
      </c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137">
        <f t="shared" si="9"/>
        <v>0</v>
      </c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138">
        <f t="shared" si="13"/>
        <v>0</v>
      </c>
      <c r="AL109" s="69"/>
      <c r="AM109" s="69"/>
      <c r="AN109" s="70"/>
      <c r="AO109" s="138">
        <f t="shared" si="14"/>
        <v>0</v>
      </c>
      <c r="AP109" s="70"/>
      <c r="AQ109" s="69"/>
      <c r="AR109" s="69"/>
      <c r="AS109" s="69"/>
      <c r="AT109" s="69"/>
      <c r="AU109" s="69"/>
      <c r="AV109" s="138">
        <f t="shared" si="15"/>
        <v>0</v>
      </c>
      <c r="AW109" s="138">
        <f t="shared" si="10"/>
        <v>0</v>
      </c>
      <c r="AX109" s="69"/>
      <c r="AY109" s="69"/>
      <c r="AZ109" s="153">
        <f t="shared" si="11"/>
        <v>0</v>
      </c>
      <c r="BA109" s="76">
        <f t="shared" si="12"/>
        <v>0</v>
      </c>
      <c r="BB109" s="154" t="e">
        <f t="shared" si="16"/>
        <v>#DIV/0!</v>
      </c>
      <c r="BC109" s="155" t="e">
        <f t="shared" si="17"/>
        <v>#DIV/0!</v>
      </c>
    </row>
    <row r="110" spans="1:55" x14ac:dyDescent="0.2">
      <c r="A110" s="69" t="s">
        <v>189</v>
      </c>
      <c r="B110" s="156" t="s">
        <v>176</v>
      </c>
      <c r="C110" s="156" t="s">
        <v>186</v>
      </c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137">
        <f t="shared" si="9"/>
        <v>0</v>
      </c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138">
        <f t="shared" si="13"/>
        <v>0</v>
      </c>
      <c r="AL110" s="69"/>
      <c r="AM110" s="69"/>
      <c r="AN110" s="70"/>
      <c r="AO110" s="138">
        <f t="shared" si="14"/>
        <v>0</v>
      </c>
      <c r="AP110" s="70"/>
      <c r="AQ110" s="69"/>
      <c r="AR110" s="69"/>
      <c r="AS110" s="69"/>
      <c r="AT110" s="69"/>
      <c r="AU110" s="69"/>
      <c r="AV110" s="138">
        <f t="shared" si="15"/>
        <v>0</v>
      </c>
      <c r="AW110" s="138">
        <f t="shared" si="10"/>
        <v>0</v>
      </c>
      <c r="AX110" s="69"/>
      <c r="AY110" s="69"/>
      <c r="AZ110" s="153">
        <f t="shared" si="11"/>
        <v>0</v>
      </c>
      <c r="BA110" s="76">
        <f t="shared" si="12"/>
        <v>0</v>
      </c>
      <c r="BB110" s="154" t="e">
        <f t="shared" si="16"/>
        <v>#DIV/0!</v>
      </c>
      <c r="BC110" s="155" t="e">
        <f t="shared" si="17"/>
        <v>#DIV/0!</v>
      </c>
    </row>
    <row r="111" spans="1:55" x14ac:dyDescent="0.2">
      <c r="A111" s="69" t="s">
        <v>190</v>
      </c>
      <c r="B111" s="156" t="s">
        <v>176</v>
      </c>
      <c r="C111" s="156" t="s">
        <v>191</v>
      </c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137">
        <f t="shared" si="9"/>
        <v>0</v>
      </c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138">
        <f t="shared" si="13"/>
        <v>0</v>
      </c>
      <c r="AL111" s="69"/>
      <c r="AM111" s="69"/>
      <c r="AN111" s="70"/>
      <c r="AO111" s="138">
        <f t="shared" si="14"/>
        <v>0</v>
      </c>
      <c r="AP111" s="70"/>
      <c r="AQ111" s="69"/>
      <c r="AR111" s="69"/>
      <c r="AS111" s="69"/>
      <c r="AT111" s="69"/>
      <c r="AU111" s="69"/>
      <c r="AV111" s="138">
        <f t="shared" si="15"/>
        <v>0</v>
      </c>
      <c r="AW111" s="138">
        <f t="shared" si="10"/>
        <v>0</v>
      </c>
      <c r="AX111" s="69"/>
      <c r="AY111" s="69"/>
      <c r="AZ111" s="153">
        <f t="shared" si="11"/>
        <v>0</v>
      </c>
      <c r="BA111" s="76">
        <f t="shared" si="12"/>
        <v>0</v>
      </c>
      <c r="BB111" s="154" t="e">
        <f t="shared" si="16"/>
        <v>#DIV/0!</v>
      </c>
      <c r="BC111" s="155" t="e">
        <f t="shared" si="17"/>
        <v>#DIV/0!</v>
      </c>
    </row>
    <row r="112" spans="1:55" x14ac:dyDescent="0.2">
      <c r="A112" s="69" t="s">
        <v>192</v>
      </c>
      <c r="B112" s="156" t="s">
        <v>176</v>
      </c>
      <c r="C112" s="156" t="s">
        <v>191</v>
      </c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137">
        <f t="shared" si="9"/>
        <v>0</v>
      </c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138">
        <f t="shared" si="13"/>
        <v>0</v>
      </c>
      <c r="AL112" s="69"/>
      <c r="AM112" s="69"/>
      <c r="AN112" s="70"/>
      <c r="AO112" s="138">
        <f t="shared" si="14"/>
        <v>0</v>
      </c>
      <c r="AP112" s="70"/>
      <c r="AQ112" s="69"/>
      <c r="AR112" s="69"/>
      <c r="AS112" s="69"/>
      <c r="AT112" s="69"/>
      <c r="AU112" s="69"/>
      <c r="AV112" s="138">
        <f t="shared" si="15"/>
        <v>0</v>
      </c>
      <c r="AW112" s="138">
        <f t="shared" si="10"/>
        <v>0</v>
      </c>
      <c r="AX112" s="69"/>
      <c r="AY112" s="69"/>
      <c r="AZ112" s="153">
        <f t="shared" si="11"/>
        <v>0</v>
      </c>
      <c r="BA112" s="76">
        <f t="shared" si="12"/>
        <v>0</v>
      </c>
      <c r="BB112" s="154" t="e">
        <f t="shared" si="16"/>
        <v>#DIV/0!</v>
      </c>
      <c r="BC112" s="155" t="e">
        <f t="shared" si="17"/>
        <v>#DIV/0!</v>
      </c>
    </row>
    <row r="113" spans="1:55" x14ac:dyDescent="0.2">
      <c r="A113" s="69" t="s">
        <v>193</v>
      </c>
      <c r="B113" s="156" t="s">
        <v>176</v>
      </c>
      <c r="C113" s="156" t="s">
        <v>191</v>
      </c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137">
        <f t="shared" si="9"/>
        <v>0</v>
      </c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138">
        <f t="shared" si="13"/>
        <v>0</v>
      </c>
      <c r="AL113" s="69"/>
      <c r="AM113" s="69"/>
      <c r="AN113" s="70"/>
      <c r="AO113" s="138">
        <f t="shared" si="14"/>
        <v>0</v>
      </c>
      <c r="AP113" s="70"/>
      <c r="AQ113" s="69"/>
      <c r="AR113" s="69"/>
      <c r="AS113" s="69"/>
      <c r="AT113" s="69"/>
      <c r="AU113" s="69"/>
      <c r="AV113" s="138">
        <f t="shared" si="15"/>
        <v>0</v>
      </c>
      <c r="AW113" s="138">
        <f t="shared" si="10"/>
        <v>0</v>
      </c>
      <c r="AX113" s="69"/>
      <c r="AY113" s="69"/>
      <c r="AZ113" s="153">
        <f t="shared" si="11"/>
        <v>0</v>
      </c>
      <c r="BA113" s="76">
        <f t="shared" si="12"/>
        <v>0</v>
      </c>
      <c r="BB113" s="154" t="e">
        <f t="shared" si="16"/>
        <v>#DIV/0!</v>
      </c>
      <c r="BC113" s="155" t="e">
        <f t="shared" si="17"/>
        <v>#DIV/0!</v>
      </c>
    </row>
    <row r="114" spans="1:55" x14ac:dyDescent="0.2">
      <c r="A114" s="69" t="s">
        <v>194</v>
      </c>
      <c r="B114" s="156" t="s">
        <v>176</v>
      </c>
      <c r="C114" s="156" t="s">
        <v>195</v>
      </c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137">
        <f t="shared" si="9"/>
        <v>0</v>
      </c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138">
        <f t="shared" si="13"/>
        <v>0</v>
      </c>
      <c r="AL114" s="69"/>
      <c r="AM114" s="69"/>
      <c r="AN114" s="70"/>
      <c r="AO114" s="138">
        <f t="shared" si="14"/>
        <v>0</v>
      </c>
      <c r="AP114" s="70"/>
      <c r="AQ114" s="69"/>
      <c r="AR114" s="69"/>
      <c r="AS114" s="69"/>
      <c r="AT114" s="69"/>
      <c r="AU114" s="69"/>
      <c r="AV114" s="138">
        <f t="shared" si="15"/>
        <v>0</v>
      </c>
      <c r="AW114" s="138">
        <f t="shared" si="10"/>
        <v>0</v>
      </c>
      <c r="AX114" s="69"/>
      <c r="AY114" s="69"/>
      <c r="AZ114" s="153">
        <f t="shared" si="11"/>
        <v>0</v>
      </c>
      <c r="BA114" s="76">
        <f t="shared" si="12"/>
        <v>0</v>
      </c>
      <c r="BB114" s="154" t="e">
        <f t="shared" si="16"/>
        <v>#DIV/0!</v>
      </c>
      <c r="BC114" s="155" t="e">
        <f t="shared" si="17"/>
        <v>#DIV/0!</v>
      </c>
    </row>
    <row r="115" spans="1:55" x14ac:dyDescent="0.2">
      <c r="A115" s="69" t="s">
        <v>196</v>
      </c>
      <c r="B115" s="156" t="s">
        <v>176</v>
      </c>
      <c r="C115" s="156" t="s">
        <v>195</v>
      </c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137">
        <f t="shared" si="9"/>
        <v>0</v>
      </c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138">
        <f t="shared" si="13"/>
        <v>0</v>
      </c>
      <c r="AL115" s="69"/>
      <c r="AM115" s="69"/>
      <c r="AN115" s="70"/>
      <c r="AO115" s="138">
        <f t="shared" si="14"/>
        <v>0</v>
      </c>
      <c r="AP115" s="70"/>
      <c r="AQ115" s="69"/>
      <c r="AR115" s="69"/>
      <c r="AS115" s="69"/>
      <c r="AT115" s="69"/>
      <c r="AU115" s="69"/>
      <c r="AV115" s="138">
        <f t="shared" si="15"/>
        <v>0</v>
      </c>
      <c r="AW115" s="138">
        <f t="shared" si="10"/>
        <v>0</v>
      </c>
      <c r="AX115" s="69"/>
      <c r="AY115" s="69"/>
      <c r="AZ115" s="153">
        <f t="shared" si="11"/>
        <v>0</v>
      </c>
      <c r="BA115" s="76">
        <f t="shared" si="12"/>
        <v>0</v>
      </c>
      <c r="BB115" s="154" t="e">
        <f t="shared" si="16"/>
        <v>#DIV/0!</v>
      </c>
      <c r="BC115" s="155" t="e">
        <f t="shared" si="17"/>
        <v>#DIV/0!</v>
      </c>
    </row>
    <row r="116" spans="1:55" x14ac:dyDescent="0.2">
      <c r="A116" s="69" t="s">
        <v>197</v>
      </c>
      <c r="B116" s="156" t="s">
        <v>176</v>
      </c>
      <c r="C116" s="156" t="s">
        <v>195</v>
      </c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137">
        <f t="shared" si="9"/>
        <v>0</v>
      </c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138">
        <f t="shared" si="13"/>
        <v>0</v>
      </c>
      <c r="AL116" s="69"/>
      <c r="AM116" s="69"/>
      <c r="AN116" s="70"/>
      <c r="AO116" s="138">
        <f t="shared" si="14"/>
        <v>0</v>
      </c>
      <c r="AP116" s="70"/>
      <c r="AQ116" s="69"/>
      <c r="AR116" s="69"/>
      <c r="AS116" s="69"/>
      <c r="AT116" s="69"/>
      <c r="AU116" s="69"/>
      <c r="AV116" s="138">
        <f t="shared" si="15"/>
        <v>0</v>
      </c>
      <c r="AW116" s="138">
        <f t="shared" si="10"/>
        <v>0</v>
      </c>
      <c r="AX116" s="69"/>
      <c r="AY116" s="69"/>
      <c r="AZ116" s="153">
        <f t="shared" si="11"/>
        <v>0</v>
      </c>
      <c r="BA116" s="76">
        <f t="shared" si="12"/>
        <v>0</v>
      </c>
      <c r="BB116" s="154" t="e">
        <f t="shared" si="16"/>
        <v>#DIV/0!</v>
      </c>
      <c r="BC116" s="155" t="e">
        <f t="shared" si="17"/>
        <v>#DIV/0!</v>
      </c>
    </row>
    <row r="117" spans="1:55" x14ac:dyDescent="0.2">
      <c r="A117" s="69" t="s">
        <v>198</v>
      </c>
      <c r="B117" s="156" t="s">
        <v>176</v>
      </c>
      <c r="C117" s="156" t="s">
        <v>195</v>
      </c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137">
        <f t="shared" si="9"/>
        <v>0</v>
      </c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138">
        <f t="shared" si="13"/>
        <v>0</v>
      </c>
      <c r="AL117" s="69"/>
      <c r="AM117" s="69"/>
      <c r="AN117" s="70"/>
      <c r="AO117" s="138">
        <f t="shared" si="14"/>
        <v>0</v>
      </c>
      <c r="AP117" s="70"/>
      <c r="AQ117" s="69"/>
      <c r="AR117" s="69"/>
      <c r="AS117" s="69"/>
      <c r="AT117" s="69"/>
      <c r="AU117" s="69"/>
      <c r="AV117" s="138">
        <f t="shared" si="15"/>
        <v>0</v>
      </c>
      <c r="AW117" s="138">
        <f t="shared" si="10"/>
        <v>0</v>
      </c>
      <c r="AX117" s="69"/>
      <c r="AY117" s="69"/>
      <c r="AZ117" s="153">
        <f t="shared" si="11"/>
        <v>0</v>
      </c>
      <c r="BA117" s="76">
        <f t="shared" si="12"/>
        <v>0</v>
      </c>
      <c r="BB117" s="154" t="e">
        <f t="shared" si="16"/>
        <v>#DIV/0!</v>
      </c>
      <c r="BC117" s="155" t="e">
        <f t="shared" si="17"/>
        <v>#DIV/0!</v>
      </c>
    </row>
    <row r="118" spans="1:55" x14ac:dyDescent="0.2">
      <c r="A118" s="69" t="s">
        <v>199</v>
      </c>
      <c r="B118" s="156" t="s">
        <v>176</v>
      </c>
      <c r="C118" s="156" t="s">
        <v>200</v>
      </c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137">
        <f t="shared" si="9"/>
        <v>0</v>
      </c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138">
        <f t="shared" si="13"/>
        <v>0</v>
      </c>
      <c r="AL118" s="69"/>
      <c r="AM118" s="69"/>
      <c r="AN118" s="70"/>
      <c r="AO118" s="138">
        <f t="shared" si="14"/>
        <v>0</v>
      </c>
      <c r="AP118" s="70"/>
      <c r="AQ118" s="69"/>
      <c r="AR118" s="69"/>
      <c r="AS118" s="69"/>
      <c r="AT118" s="69"/>
      <c r="AU118" s="69"/>
      <c r="AV118" s="138">
        <f t="shared" si="15"/>
        <v>0</v>
      </c>
      <c r="AW118" s="138">
        <f t="shared" si="10"/>
        <v>0</v>
      </c>
      <c r="AX118" s="69"/>
      <c r="AY118" s="69"/>
      <c r="AZ118" s="153">
        <f t="shared" si="11"/>
        <v>0</v>
      </c>
      <c r="BA118" s="76">
        <f t="shared" si="12"/>
        <v>0</v>
      </c>
      <c r="BB118" s="154" t="e">
        <f t="shared" si="16"/>
        <v>#DIV/0!</v>
      </c>
      <c r="BC118" s="155" t="e">
        <f t="shared" si="17"/>
        <v>#DIV/0!</v>
      </c>
    </row>
    <row r="119" spans="1:55" x14ac:dyDescent="0.2">
      <c r="A119" s="69" t="s">
        <v>201</v>
      </c>
      <c r="B119" s="156" t="s">
        <v>176</v>
      </c>
      <c r="C119" s="156" t="s">
        <v>200</v>
      </c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137">
        <f t="shared" si="9"/>
        <v>0</v>
      </c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138">
        <f t="shared" si="13"/>
        <v>0</v>
      </c>
      <c r="AL119" s="69"/>
      <c r="AM119" s="69"/>
      <c r="AN119" s="70"/>
      <c r="AO119" s="138">
        <f t="shared" si="14"/>
        <v>0</v>
      </c>
      <c r="AP119" s="70"/>
      <c r="AQ119" s="69"/>
      <c r="AR119" s="69"/>
      <c r="AS119" s="69"/>
      <c r="AT119" s="69"/>
      <c r="AU119" s="69"/>
      <c r="AV119" s="138">
        <f t="shared" si="15"/>
        <v>0</v>
      </c>
      <c r="AW119" s="138">
        <f t="shared" si="10"/>
        <v>0</v>
      </c>
      <c r="AX119" s="69"/>
      <c r="AY119" s="69"/>
      <c r="AZ119" s="153">
        <f t="shared" si="11"/>
        <v>0</v>
      </c>
      <c r="BA119" s="76">
        <f t="shared" si="12"/>
        <v>0</v>
      </c>
      <c r="BB119" s="154" t="e">
        <f t="shared" si="16"/>
        <v>#DIV/0!</v>
      </c>
      <c r="BC119" s="155" t="e">
        <f t="shared" si="17"/>
        <v>#DIV/0!</v>
      </c>
    </row>
    <row r="120" spans="1:55" x14ac:dyDescent="0.2">
      <c r="A120" s="69" t="s">
        <v>202</v>
      </c>
      <c r="B120" s="156" t="s">
        <v>176</v>
      </c>
      <c r="C120" s="156" t="s">
        <v>200</v>
      </c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137">
        <f t="shared" si="9"/>
        <v>0</v>
      </c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138">
        <f t="shared" si="13"/>
        <v>0</v>
      </c>
      <c r="AL120" s="69"/>
      <c r="AM120" s="69"/>
      <c r="AN120" s="70"/>
      <c r="AO120" s="138">
        <f t="shared" si="14"/>
        <v>0</v>
      </c>
      <c r="AP120" s="70"/>
      <c r="AQ120" s="69"/>
      <c r="AR120" s="69"/>
      <c r="AS120" s="69"/>
      <c r="AT120" s="69"/>
      <c r="AU120" s="69"/>
      <c r="AV120" s="138">
        <f t="shared" si="15"/>
        <v>0</v>
      </c>
      <c r="AW120" s="138">
        <f t="shared" si="10"/>
        <v>0</v>
      </c>
      <c r="AX120" s="69"/>
      <c r="AY120" s="69"/>
      <c r="AZ120" s="153">
        <f t="shared" si="11"/>
        <v>0</v>
      </c>
      <c r="BA120" s="76">
        <f t="shared" si="12"/>
        <v>0</v>
      </c>
      <c r="BB120" s="154" t="e">
        <f t="shared" si="16"/>
        <v>#DIV/0!</v>
      </c>
      <c r="BC120" s="155" t="e">
        <f t="shared" si="17"/>
        <v>#DIV/0!</v>
      </c>
    </row>
    <row r="121" spans="1:55" x14ac:dyDescent="0.2">
      <c r="A121" s="69" t="s">
        <v>203</v>
      </c>
      <c r="B121" s="156" t="s">
        <v>176</v>
      </c>
      <c r="C121" s="156" t="s">
        <v>200</v>
      </c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137">
        <f t="shared" si="9"/>
        <v>0</v>
      </c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138">
        <f t="shared" si="13"/>
        <v>0</v>
      </c>
      <c r="AL121" s="69"/>
      <c r="AM121" s="69"/>
      <c r="AN121" s="70"/>
      <c r="AO121" s="138">
        <f t="shared" si="14"/>
        <v>0</v>
      </c>
      <c r="AP121" s="70"/>
      <c r="AQ121" s="69"/>
      <c r="AR121" s="69"/>
      <c r="AS121" s="69"/>
      <c r="AT121" s="69"/>
      <c r="AU121" s="69"/>
      <c r="AV121" s="138">
        <f t="shared" si="15"/>
        <v>0</v>
      </c>
      <c r="AW121" s="138">
        <f t="shared" si="10"/>
        <v>0</v>
      </c>
      <c r="AX121" s="69"/>
      <c r="AY121" s="69"/>
      <c r="AZ121" s="153">
        <f t="shared" si="11"/>
        <v>0</v>
      </c>
      <c r="BA121" s="76">
        <f t="shared" si="12"/>
        <v>0</v>
      </c>
      <c r="BB121" s="154" t="e">
        <f t="shared" si="16"/>
        <v>#DIV/0!</v>
      </c>
      <c r="BC121" s="155" t="e">
        <f t="shared" si="17"/>
        <v>#DIV/0!</v>
      </c>
    </row>
    <row r="122" spans="1:55" x14ac:dyDescent="0.2">
      <c r="AN122" s="1">
        <f>SUM(AN3:AN121)</f>
        <v>0</v>
      </c>
      <c r="AU122" s="1">
        <f>SUM(AU3:AU121)</f>
        <v>0</v>
      </c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2"/>
  <sheetViews>
    <sheetView showGridLines="0" workbookViewId="0">
      <pane xSplit="2" ySplit="2" topLeftCell="AO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5" x14ac:dyDescent="0.25"/>
  <cols>
    <col min="1" max="1" width="30" bestFit="1" customWidth="1"/>
    <col min="2" max="2" width="12" bestFit="1" customWidth="1"/>
    <col min="3" max="3" width="12.375" bestFit="1" customWidth="1"/>
    <col min="4" max="4" width="19" bestFit="1" customWidth="1"/>
    <col min="5" max="5" width="29.375" bestFit="1" customWidth="1"/>
    <col min="6" max="6" width="15.875" bestFit="1" customWidth="1"/>
    <col min="7" max="7" width="22.875" bestFit="1" customWidth="1"/>
    <col min="8" max="8" width="24.625" bestFit="1" customWidth="1"/>
    <col min="9" max="9" width="9.75" bestFit="1" customWidth="1"/>
    <col min="10" max="10" width="7" bestFit="1" customWidth="1"/>
    <col min="11" max="11" width="15" bestFit="1" customWidth="1"/>
    <col min="12" max="12" width="24.625" bestFit="1" customWidth="1"/>
    <col min="13" max="13" width="45.875" bestFit="1" customWidth="1"/>
    <col min="14" max="14" width="22.875" bestFit="1" customWidth="1"/>
    <col min="15" max="15" width="21.125" bestFit="1" customWidth="1"/>
    <col min="16" max="16" width="13.75" bestFit="1" customWidth="1"/>
    <col min="17" max="17" width="20.625" bestFit="1" customWidth="1"/>
    <col min="18" max="18" width="13.625" bestFit="1" customWidth="1"/>
    <col min="19" max="19" width="10.625" bestFit="1" customWidth="1"/>
    <col min="20" max="20" width="10.625" customWidth="1"/>
    <col min="29" max="30" width="10.375" bestFit="1" customWidth="1"/>
    <col min="38" max="38" width="28" bestFit="1" customWidth="1"/>
    <col min="39" max="39" width="20.75" bestFit="1" customWidth="1"/>
    <col min="40" max="41" width="20.75" customWidth="1"/>
    <col min="42" max="42" width="12.625" bestFit="1" customWidth="1"/>
    <col min="43" max="43" width="12.25" bestFit="1" customWidth="1"/>
    <col min="44" max="44" width="13.25" bestFit="1" customWidth="1"/>
    <col min="45" max="45" width="21.625" bestFit="1" customWidth="1"/>
    <col min="46" max="46" width="11" customWidth="1"/>
    <col min="48" max="48" width="11.625" bestFit="1" customWidth="1"/>
    <col min="49" max="49" width="11" customWidth="1"/>
    <col min="52" max="52" width="13.25" bestFit="1" customWidth="1"/>
    <col min="53" max="53" width="11.125" customWidth="1"/>
  </cols>
  <sheetData>
    <row r="1" spans="1:55" x14ac:dyDescent="0.25">
      <c r="A1" s="169" t="s">
        <v>0</v>
      </c>
      <c r="B1" s="169" t="s">
        <v>1</v>
      </c>
      <c r="C1" s="169" t="s">
        <v>2</v>
      </c>
      <c r="D1" s="168" t="s">
        <v>3</v>
      </c>
      <c r="E1" s="168"/>
      <c r="F1" s="168"/>
      <c r="G1" s="168"/>
      <c r="H1" s="168"/>
      <c r="I1" s="168"/>
      <c r="J1" s="168" t="s">
        <v>4</v>
      </c>
      <c r="K1" s="168"/>
      <c r="L1" s="168"/>
      <c r="M1" s="27" t="s">
        <v>5</v>
      </c>
      <c r="N1" s="168" t="s">
        <v>6</v>
      </c>
      <c r="O1" s="168"/>
      <c r="P1" s="166" t="s">
        <v>7</v>
      </c>
      <c r="Q1" s="166"/>
      <c r="R1" s="166"/>
      <c r="S1" s="166"/>
      <c r="T1" s="28"/>
      <c r="U1" s="167" t="s">
        <v>8</v>
      </c>
      <c r="V1" s="167"/>
      <c r="W1" s="167"/>
      <c r="X1" s="167"/>
      <c r="Y1" s="167"/>
      <c r="Z1" s="167"/>
      <c r="AA1" s="167"/>
      <c r="AB1" s="167"/>
      <c r="AC1" s="167" t="s">
        <v>9</v>
      </c>
      <c r="AD1" s="167"/>
      <c r="AE1" s="167"/>
      <c r="AF1" s="167"/>
      <c r="AG1" s="167"/>
      <c r="AH1" s="167"/>
      <c r="AI1" s="167"/>
      <c r="AJ1" s="167"/>
      <c r="AK1" s="29"/>
      <c r="AL1" s="168" t="s">
        <v>10</v>
      </c>
      <c r="AM1" s="168"/>
      <c r="AN1" s="85"/>
      <c r="AO1" s="27"/>
      <c r="AP1" s="168" t="s">
        <v>11</v>
      </c>
      <c r="AQ1" s="168"/>
      <c r="AR1" s="168"/>
      <c r="AS1" s="168"/>
      <c r="AT1" s="168"/>
    </row>
    <row r="2" spans="1:55" ht="75" x14ac:dyDescent="0.25">
      <c r="A2" s="169"/>
      <c r="B2" s="169"/>
      <c r="C2" s="169"/>
      <c r="D2" s="159" t="s">
        <v>12</v>
      </c>
      <c r="E2" s="159" t="s">
        <v>13</v>
      </c>
      <c r="F2" s="159" t="s">
        <v>204</v>
      </c>
      <c r="G2" s="159" t="s">
        <v>15</v>
      </c>
      <c r="H2" s="159" t="s">
        <v>16</v>
      </c>
      <c r="I2" s="159" t="s">
        <v>17</v>
      </c>
      <c r="J2" s="159" t="s">
        <v>18</v>
      </c>
      <c r="K2" s="159" t="s">
        <v>19</v>
      </c>
      <c r="L2" s="159" t="s">
        <v>16</v>
      </c>
      <c r="M2" s="159" t="s">
        <v>20</v>
      </c>
      <c r="N2" s="159" t="s">
        <v>21</v>
      </c>
      <c r="O2" s="159" t="s">
        <v>22</v>
      </c>
      <c r="P2" s="159" t="s">
        <v>23</v>
      </c>
      <c r="Q2" s="159" t="s">
        <v>24</v>
      </c>
      <c r="R2" s="159" t="s">
        <v>25</v>
      </c>
      <c r="S2" s="159" t="s">
        <v>26</v>
      </c>
      <c r="T2" s="54" t="s">
        <v>205</v>
      </c>
      <c r="U2" s="159" t="s">
        <v>27</v>
      </c>
      <c r="V2" s="159" t="s">
        <v>28</v>
      </c>
      <c r="W2" s="159" t="s">
        <v>29</v>
      </c>
      <c r="X2" s="159" t="s">
        <v>30</v>
      </c>
      <c r="Y2" s="159" t="s">
        <v>31</v>
      </c>
      <c r="Z2" s="159" t="s">
        <v>32</v>
      </c>
      <c r="AA2" s="159" t="s">
        <v>33</v>
      </c>
      <c r="AB2" s="159" t="s">
        <v>34</v>
      </c>
      <c r="AC2" s="159" t="s">
        <v>27</v>
      </c>
      <c r="AD2" s="159" t="s">
        <v>28</v>
      </c>
      <c r="AE2" s="159" t="s">
        <v>29</v>
      </c>
      <c r="AF2" s="159" t="s">
        <v>30</v>
      </c>
      <c r="AG2" s="159" t="s">
        <v>31</v>
      </c>
      <c r="AH2" s="159" t="s">
        <v>32</v>
      </c>
      <c r="AI2" s="159" t="s">
        <v>33</v>
      </c>
      <c r="AJ2" s="159" t="s">
        <v>34</v>
      </c>
      <c r="AK2" s="54" t="s">
        <v>206</v>
      </c>
      <c r="AL2" s="159" t="s">
        <v>35</v>
      </c>
      <c r="AM2" s="159" t="s">
        <v>36</v>
      </c>
      <c r="AN2" s="148" t="s">
        <v>247</v>
      </c>
      <c r="AO2" s="57" t="s">
        <v>207</v>
      </c>
      <c r="AP2" s="30" t="s">
        <v>37</v>
      </c>
      <c r="AQ2" s="159" t="s">
        <v>38</v>
      </c>
      <c r="AR2" s="159" t="s">
        <v>39</v>
      </c>
      <c r="AS2" s="159" t="s">
        <v>40</v>
      </c>
      <c r="AT2" s="160" t="s">
        <v>41</v>
      </c>
      <c r="AU2" s="54" t="s">
        <v>208</v>
      </c>
      <c r="AV2" s="54" t="s">
        <v>209</v>
      </c>
      <c r="AW2" s="57" t="s">
        <v>210</v>
      </c>
      <c r="AX2" s="62" t="s">
        <v>216</v>
      </c>
      <c r="AY2" s="54" t="s">
        <v>211</v>
      </c>
      <c r="AZ2" s="54" t="s">
        <v>212</v>
      </c>
      <c r="BA2" s="54" t="s">
        <v>213</v>
      </c>
      <c r="BB2" s="54" t="s">
        <v>214</v>
      </c>
      <c r="BC2" s="54" t="s">
        <v>215</v>
      </c>
    </row>
    <row r="3" spans="1:55" x14ac:dyDescent="0.25">
      <c r="A3" s="31" t="s">
        <v>42</v>
      </c>
      <c r="B3" s="32" t="s">
        <v>43</v>
      </c>
      <c r="C3" s="32" t="s">
        <v>44</v>
      </c>
      <c r="D3" s="32"/>
      <c r="E3" s="32"/>
      <c r="F3" s="32"/>
      <c r="G3" s="32"/>
      <c r="H3" s="32">
        <v>0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55">
        <f t="shared" ref="T3:T66" si="0">SUM(D3:S3)</f>
        <v>0</v>
      </c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56">
        <f>SUM(U3:AB3)*0.016667</f>
        <v>0</v>
      </c>
      <c r="AL3" s="32"/>
      <c r="AM3" s="32"/>
      <c r="AN3" s="116"/>
      <c r="AO3" s="56">
        <f>SUM(AL3:AN3)</f>
        <v>0</v>
      </c>
      <c r="AP3" s="84"/>
      <c r="AQ3" s="32"/>
      <c r="AR3" s="32"/>
      <c r="AS3" s="32"/>
      <c r="AT3" s="32"/>
      <c r="AU3" s="33"/>
      <c r="AV3" s="56">
        <f>SUM(AP3:AT3)+SUM(U3:AB3)</f>
        <v>0</v>
      </c>
      <c r="AW3" s="56">
        <f t="shared" ref="AW3:AW66" si="1">T3+AK3+AO3</f>
        <v>0</v>
      </c>
      <c r="AX3" s="33"/>
      <c r="AY3" s="33"/>
      <c r="AZ3" s="58">
        <f t="shared" ref="AZ3:AZ66" si="2">AX3*2.5%+AY3</f>
        <v>0</v>
      </c>
      <c r="BA3" s="59">
        <f t="shared" ref="BA3:BA66" si="3">AZ3-AW3</f>
        <v>0</v>
      </c>
      <c r="BB3" s="60" t="e">
        <f>BA3/AV3</f>
        <v>#DIV/0!</v>
      </c>
      <c r="BC3" s="61" t="e">
        <f>AW3/AZ3</f>
        <v>#DIV/0!</v>
      </c>
    </row>
    <row r="4" spans="1:55" x14ac:dyDescent="0.25">
      <c r="A4" s="33" t="s">
        <v>45</v>
      </c>
      <c r="B4" s="34" t="s">
        <v>43</v>
      </c>
      <c r="C4" s="34" t="s">
        <v>46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55">
        <f t="shared" si="0"/>
        <v>0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56">
        <f t="shared" ref="AK4:AK67" si="4">SUM(U4:AB4)*0.016667</f>
        <v>0</v>
      </c>
      <c r="AL4" s="35"/>
      <c r="AM4" s="35"/>
      <c r="AN4" s="116"/>
      <c r="AO4" s="56">
        <f t="shared" ref="AO4:AO67" si="5">SUM(AL4:AN4)</f>
        <v>0</v>
      </c>
      <c r="AP4" s="84"/>
      <c r="AQ4" s="36"/>
      <c r="AR4" s="36"/>
      <c r="AS4" s="36"/>
      <c r="AT4" s="36"/>
      <c r="AU4" s="33"/>
      <c r="AV4" s="56">
        <f t="shared" ref="AV4:AV67" si="6">SUM(AP4:AT4)+SUM(U4:AB4)</f>
        <v>0</v>
      </c>
      <c r="AW4" s="56">
        <f t="shared" si="1"/>
        <v>0</v>
      </c>
      <c r="AX4" s="33"/>
      <c r="AY4" s="33"/>
      <c r="AZ4" s="58">
        <f t="shared" si="2"/>
        <v>0</v>
      </c>
      <c r="BA4" s="59">
        <f t="shared" si="3"/>
        <v>0</v>
      </c>
      <c r="BB4" s="60" t="e">
        <f t="shared" ref="BB4:BB67" si="7">BA4/AV4</f>
        <v>#DIV/0!</v>
      </c>
      <c r="BC4" s="61" t="e">
        <f t="shared" ref="BC4:BC67" si="8">AW4/AZ4</f>
        <v>#DIV/0!</v>
      </c>
    </row>
    <row r="5" spans="1:55" x14ac:dyDescent="0.25">
      <c r="A5" s="33" t="s">
        <v>47</v>
      </c>
      <c r="B5" s="34" t="s">
        <v>43</v>
      </c>
      <c r="C5" s="34" t="s">
        <v>46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55">
        <f t="shared" si="0"/>
        <v>0</v>
      </c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56">
        <f t="shared" si="4"/>
        <v>0</v>
      </c>
      <c r="AL5" s="35"/>
      <c r="AM5" s="35"/>
      <c r="AN5" s="116"/>
      <c r="AO5" s="56">
        <f t="shared" si="5"/>
        <v>0</v>
      </c>
      <c r="AP5" s="84"/>
      <c r="AQ5" s="36"/>
      <c r="AR5" s="36"/>
      <c r="AS5" s="36"/>
      <c r="AT5" s="36"/>
      <c r="AU5" s="33"/>
      <c r="AV5" s="56">
        <f t="shared" si="6"/>
        <v>0</v>
      </c>
      <c r="AW5" s="56">
        <f t="shared" si="1"/>
        <v>0</v>
      </c>
      <c r="AX5" s="33"/>
      <c r="AY5" s="33"/>
      <c r="AZ5" s="58">
        <f t="shared" si="2"/>
        <v>0</v>
      </c>
      <c r="BA5" s="59">
        <f t="shared" si="3"/>
        <v>0</v>
      </c>
      <c r="BB5" s="60" t="e">
        <f t="shared" si="7"/>
        <v>#DIV/0!</v>
      </c>
      <c r="BC5" s="61" t="e">
        <f t="shared" si="8"/>
        <v>#DIV/0!</v>
      </c>
    </row>
    <row r="6" spans="1:55" x14ac:dyDescent="0.25">
      <c r="A6" s="33" t="s">
        <v>48</v>
      </c>
      <c r="B6" s="34" t="s">
        <v>43</v>
      </c>
      <c r="C6" s="34" t="s">
        <v>44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55">
        <f t="shared" si="0"/>
        <v>0</v>
      </c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56">
        <f t="shared" si="4"/>
        <v>0</v>
      </c>
      <c r="AL6" s="35"/>
      <c r="AM6" s="35"/>
      <c r="AN6" s="116"/>
      <c r="AO6" s="56">
        <f t="shared" si="5"/>
        <v>0</v>
      </c>
      <c r="AP6" s="84"/>
      <c r="AQ6" s="36"/>
      <c r="AR6" s="36"/>
      <c r="AS6" s="36"/>
      <c r="AT6" s="36"/>
      <c r="AU6" s="33"/>
      <c r="AV6" s="56">
        <f>SUM(AP6:AT6)+SUM(U6:AB6)</f>
        <v>0</v>
      </c>
      <c r="AW6" s="56">
        <f t="shared" si="1"/>
        <v>0</v>
      </c>
      <c r="AX6" s="33"/>
      <c r="AY6" s="33"/>
      <c r="AZ6" s="58">
        <f t="shared" si="2"/>
        <v>0</v>
      </c>
      <c r="BA6" s="59">
        <f t="shared" si="3"/>
        <v>0</v>
      </c>
      <c r="BB6" s="60" t="e">
        <f t="shared" si="7"/>
        <v>#DIV/0!</v>
      </c>
      <c r="BC6" s="61" t="e">
        <f t="shared" si="8"/>
        <v>#DIV/0!</v>
      </c>
    </row>
    <row r="7" spans="1:55" x14ac:dyDescent="0.25">
      <c r="A7" s="33" t="s">
        <v>49</v>
      </c>
      <c r="B7" s="34" t="s">
        <v>43</v>
      </c>
      <c r="C7" s="34" t="s">
        <v>50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55">
        <f t="shared" si="0"/>
        <v>0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56">
        <f t="shared" si="4"/>
        <v>0</v>
      </c>
      <c r="AL7" s="35"/>
      <c r="AM7" s="35"/>
      <c r="AN7" s="116"/>
      <c r="AO7" s="56">
        <f t="shared" si="5"/>
        <v>0</v>
      </c>
      <c r="AP7" s="84"/>
      <c r="AQ7" s="36"/>
      <c r="AR7" s="36"/>
      <c r="AS7" s="36"/>
      <c r="AT7" s="36"/>
      <c r="AU7" s="33"/>
      <c r="AV7" s="56">
        <f t="shared" si="6"/>
        <v>0</v>
      </c>
      <c r="AW7" s="56">
        <f t="shared" si="1"/>
        <v>0</v>
      </c>
      <c r="AX7" s="33"/>
      <c r="AY7" s="33"/>
      <c r="AZ7" s="58">
        <f t="shared" si="2"/>
        <v>0</v>
      </c>
      <c r="BA7" s="59">
        <f t="shared" si="3"/>
        <v>0</v>
      </c>
      <c r="BB7" s="60" t="e">
        <f t="shared" si="7"/>
        <v>#DIV/0!</v>
      </c>
      <c r="BC7" s="61" t="e">
        <f t="shared" si="8"/>
        <v>#DIV/0!</v>
      </c>
    </row>
    <row r="8" spans="1:55" x14ac:dyDescent="0.25">
      <c r="A8" s="33" t="s">
        <v>51</v>
      </c>
      <c r="B8" s="34" t="s">
        <v>43</v>
      </c>
      <c r="C8" s="34" t="s">
        <v>52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55">
        <f t="shared" si="0"/>
        <v>0</v>
      </c>
      <c r="U8" s="35"/>
      <c r="V8" s="35"/>
      <c r="W8" s="35"/>
      <c r="X8" s="35"/>
      <c r="Y8" s="35"/>
      <c r="Z8" s="35"/>
      <c r="AA8" s="35"/>
      <c r="AB8" s="35"/>
      <c r="AC8" s="37"/>
      <c r="AD8" s="37"/>
      <c r="AE8" s="35"/>
      <c r="AF8" s="35"/>
      <c r="AG8" s="35"/>
      <c r="AH8" s="35"/>
      <c r="AI8" s="35"/>
      <c r="AJ8" s="35"/>
      <c r="AK8" s="56">
        <f t="shared" si="4"/>
        <v>0</v>
      </c>
      <c r="AL8" s="35"/>
      <c r="AM8" s="35"/>
      <c r="AN8" s="116"/>
      <c r="AO8" s="56">
        <f t="shared" si="5"/>
        <v>0</v>
      </c>
      <c r="AP8" s="84"/>
      <c r="AQ8" s="36"/>
      <c r="AR8" s="36"/>
      <c r="AS8" s="36"/>
      <c r="AT8" s="36"/>
      <c r="AU8" s="33"/>
      <c r="AV8" s="56">
        <f t="shared" si="6"/>
        <v>0</v>
      </c>
      <c r="AW8" s="56">
        <f t="shared" si="1"/>
        <v>0</v>
      </c>
      <c r="AX8" s="33"/>
      <c r="AY8" s="33"/>
      <c r="AZ8" s="58">
        <f t="shared" si="2"/>
        <v>0</v>
      </c>
      <c r="BA8" s="59">
        <f t="shared" si="3"/>
        <v>0</v>
      </c>
      <c r="BB8" s="60" t="e">
        <f t="shared" si="7"/>
        <v>#DIV/0!</v>
      </c>
      <c r="BC8" s="61" t="e">
        <f t="shared" si="8"/>
        <v>#DIV/0!</v>
      </c>
    </row>
    <row r="9" spans="1:55" x14ac:dyDescent="0.25">
      <c r="A9" s="33" t="s">
        <v>53</v>
      </c>
      <c r="B9" s="34" t="s">
        <v>43</v>
      </c>
      <c r="C9" s="34" t="s">
        <v>52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55">
        <f t="shared" si="0"/>
        <v>0</v>
      </c>
      <c r="U9" s="35"/>
      <c r="V9" s="35"/>
      <c r="W9" s="35"/>
      <c r="X9" s="35"/>
      <c r="Y9" s="35"/>
      <c r="Z9" s="35"/>
      <c r="AA9" s="35"/>
      <c r="AB9" s="35"/>
      <c r="AC9" s="37"/>
      <c r="AD9" s="37"/>
      <c r="AE9" s="35"/>
      <c r="AF9" s="35"/>
      <c r="AG9" s="35"/>
      <c r="AH9" s="35"/>
      <c r="AI9" s="35"/>
      <c r="AJ9" s="35"/>
      <c r="AK9" s="56">
        <f t="shared" si="4"/>
        <v>0</v>
      </c>
      <c r="AL9" s="35"/>
      <c r="AM9" s="35"/>
      <c r="AN9" s="116"/>
      <c r="AO9" s="56">
        <f t="shared" si="5"/>
        <v>0</v>
      </c>
      <c r="AP9" s="84"/>
      <c r="AQ9" s="36"/>
      <c r="AR9" s="36"/>
      <c r="AS9" s="36"/>
      <c r="AT9" s="36"/>
      <c r="AU9" s="33"/>
      <c r="AV9" s="56">
        <f t="shared" si="6"/>
        <v>0</v>
      </c>
      <c r="AW9" s="56">
        <f t="shared" si="1"/>
        <v>0</v>
      </c>
      <c r="AX9" s="33"/>
      <c r="AY9" s="33"/>
      <c r="AZ9" s="58">
        <f t="shared" si="2"/>
        <v>0</v>
      </c>
      <c r="BA9" s="59">
        <f t="shared" si="3"/>
        <v>0</v>
      </c>
      <c r="BB9" s="60" t="e">
        <f t="shared" si="7"/>
        <v>#DIV/0!</v>
      </c>
      <c r="BC9" s="61" t="e">
        <f t="shared" si="8"/>
        <v>#DIV/0!</v>
      </c>
    </row>
    <row r="10" spans="1:55" x14ac:dyDescent="0.25">
      <c r="A10" s="33" t="s">
        <v>54</v>
      </c>
      <c r="B10" s="34" t="s">
        <v>43</v>
      </c>
      <c r="C10" s="34" t="s">
        <v>52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55">
        <f t="shared" si="0"/>
        <v>0</v>
      </c>
      <c r="U10" s="35"/>
      <c r="V10" s="35"/>
      <c r="W10" s="35"/>
      <c r="X10" s="35"/>
      <c r="Y10" s="35"/>
      <c r="Z10" s="35"/>
      <c r="AA10" s="35"/>
      <c r="AB10" s="35"/>
      <c r="AC10" s="37"/>
      <c r="AD10" s="35"/>
      <c r="AE10" s="35"/>
      <c r="AF10" s="35"/>
      <c r="AG10" s="35"/>
      <c r="AH10" s="35"/>
      <c r="AI10" s="35"/>
      <c r="AJ10" s="35"/>
      <c r="AK10" s="56">
        <f t="shared" si="4"/>
        <v>0</v>
      </c>
      <c r="AL10" s="35"/>
      <c r="AM10" s="35"/>
      <c r="AN10" s="116"/>
      <c r="AO10" s="56">
        <f t="shared" si="5"/>
        <v>0</v>
      </c>
      <c r="AP10" s="84"/>
      <c r="AQ10" s="36"/>
      <c r="AR10" s="36"/>
      <c r="AS10" s="36"/>
      <c r="AT10" s="36"/>
      <c r="AU10" s="33"/>
      <c r="AV10" s="56">
        <f t="shared" si="6"/>
        <v>0</v>
      </c>
      <c r="AW10" s="56">
        <f t="shared" si="1"/>
        <v>0</v>
      </c>
      <c r="AX10" s="33"/>
      <c r="AY10" s="33"/>
      <c r="AZ10" s="58">
        <f t="shared" si="2"/>
        <v>0</v>
      </c>
      <c r="BA10" s="59">
        <f t="shared" si="3"/>
        <v>0</v>
      </c>
      <c r="BB10" s="60" t="e">
        <f t="shared" si="7"/>
        <v>#DIV/0!</v>
      </c>
      <c r="BC10" s="61" t="e">
        <f t="shared" si="8"/>
        <v>#DIV/0!</v>
      </c>
    </row>
    <row r="11" spans="1:55" x14ac:dyDescent="0.25">
      <c r="A11" s="33" t="s">
        <v>55</v>
      </c>
      <c r="B11" s="34" t="s">
        <v>43</v>
      </c>
      <c r="C11" s="34" t="s">
        <v>56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55">
        <f t="shared" si="0"/>
        <v>0</v>
      </c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56">
        <f t="shared" si="4"/>
        <v>0</v>
      </c>
      <c r="AL11" s="35"/>
      <c r="AM11" s="35"/>
      <c r="AN11" s="116"/>
      <c r="AO11" s="56">
        <f t="shared" si="5"/>
        <v>0</v>
      </c>
      <c r="AP11" s="84"/>
      <c r="AQ11" s="36"/>
      <c r="AR11" s="36"/>
      <c r="AS11" s="36"/>
      <c r="AT11" s="36"/>
      <c r="AU11" s="33"/>
      <c r="AV11" s="56">
        <f t="shared" si="6"/>
        <v>0</v>
      </c>
      <c r="AW11" s="56">
        <f t="shared" si="1"/>
        <v>0</v>
      </c>
      <c r="AX11" s="33"/>
      <c r="AY11" s="33"/>
      <c r="AZ11" s="58">
        <f t="shared" si="2"/>
        <v>0</v>
      </c>
      <c r="BA11" s="59">
        <f t="shared" si="3"/>
        <v>0</v>
      </c>
      <c r="BB11" s="60" t="e">
        <f t="shared" si="7"/>
        <v>#DIV/0!</v>
      </c>
      <c r="BC11" s="61" t="e">
        <f t="shared" si="8"/>
        <v>#DIV/0!</v>
      </c>
    </row>
    <row r="12" spans="1:55" x14ac:dyDescent="0.25">
      <c r="A12" s="33" t="s">
        <v>57</v>
      </c>
      <c r="B12" s="34" t="s">
        <v>43</v>
      </c>
      <c r="C12" s="34" t="s">
        <v>56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55">
        <f t="shared" si="0"/>
        <v>0</v>
      </c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56">
        <f t="shared" si="4"/>
        <v>0</v>
      </c>
      <c r="AL12" s="35"/>
      <c r="AM12" s="35"/>
      <c r="AN12" s="116"/>
      <c r="AO12" s="56">
        <f t="shared" si="5"/>
        <v>0</v>
      </c>
      <c r="AP12" s="84"/>
      <c r="AQ12" s="36"/>
      <c r="AR12" s="36"/>
      <c r="AS12" s="36"/>
      <c r="AT12" s="36"/>
      <c r="AU12" s="33"/>
      <c r="AV12" s="56">
        <f t="shared" si="6"/>
        <v>0</v>
      </c>
      <c r="AW12" s="56">
        <f t="shared" si="1"/>
        <v>0</v>
      </c>
      <c r="AX12" s="33"/>
      <c r="AY12" s="33"/>
      <c r="AZ12" s="58">
        <f t="shared" si="2"/>
        <v>0</v>
      </c>
      <c r="BA12" s="59">
        <f t="shared" si="3"/>
        <v>0</v>
      </c>
      <c r="BB12" s="60" t="e">
        <f t="shared" si="7"/>
        <v>#DIV/0!</v>
      </c>
      <c r="BC12" s="61" t="e">
        <f t="shared" si="8"/>
        <v>#DIV/0!</v>
      </c>
    </row>
    <row r="13" spans="1:55" x14ac:dyDescent="0.25">
      <c r="A13" s="31" t="s">
        <v>58</v>
      </c>
      <c r="B13" s="32" t="s">
        <v>43</v>
      </c>
      <c r="C13" s="32" t="s">
        <v>44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55">
        <f t="shared" si="0"/>
        <v>0</v>
      </c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56">
        <f t="shared" si="4"/>
        <v>0</v>
      </c>
      <c r="AL13" s="32"/>
      <c r="AM13" s="32"/>
      <c r="AN13" s="116"/>
      <c r="AO13" s="56">
        <f t="shared" si="5"/>
        <v>0</v>
      </c>
      <c r="AP13" s="84"/>
      <c r="AQ13" s="32"/>
      <c r="AR13" s="32"/>
      <c r="AS13" s="32"/>
      <c r="AT13" s="32"/>
      <c r="AU13" s="33"/>
      <c r="AV13" s="56">
        <f t="shared" si="6"/>
        <v>0</v>
      </c>
      <c r="AW13" s="56">
        <f t="shared" si="1"/>
        <v>0</v>
      </c>
      <c r="AX13" s="33"/>
      <c r="AY13" s="33"/>
      <c r="AZ13" s="58">
        <f t="shared" si="2"/>
        <v>0</v>
      </c>
      <c r="BA13" s="59">
        <f t="shared" si="3"/>
        <v>0</v>
      </c>
      <c r="BB13" s="60" t="e">
        <f t="shared" si="7"/>
        <v>#DIV/0!</v>
      </c>
      <c r="BC13" s="61" t="e">
        <f t="shared" si="8"/>
        <v>#DIV/0!</v>
      </c>
    </row>
    <row r="14" spans="1:55" x14ac:dyDescent="0.25">
      <c r="A14" s="33" t="s">
        <v>59</v>
      </c>
      <c r="B14" s="34" t="s">
        <v>43</v>
      </c>
      <c r="C14" s="34" t="s">
        <v>60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55">
        <f t="shared" si="0"/>
        <v>0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56">
        <f t="shared" si="4"/>
        <v>0</v>
      </c>
      <c r="AL14" s="35"/>
      <c r="AM14" s="35"/>
      <c r="AN14" s="116"/>
      <c r="AO14" s="56">
        <f t="shared" si="5"/>
        <v>0</v>
      </c>
      <c r="AP14" s="84"/>
      <c r="AQ14" s="36"/>
      <c r="AR14" s="36"/>
      <c r="AS14" s="36"/>
      <c r="AT14" s="36"/>
      <c r="AU14" s="33"/>
      <c r="AV14" s="56">
        <f t="shared" si="6"/>
        <v>0</v>
      </c>
      <c r="AW14" s="56">
        <f t="shared" si="1"/>
        <v>0</v>
      </c>
      <c r="AX14" s="33"/>
      <c r="AY14" s="33"/>
      <c r="AZ14" s="58">
        <f t="shared" si="2"/>
        <v>0</v>
      </c>
      <c r="BA14" s="59">
        <f t="shared" si="3"/>
        <v>0</v>
      </c>
      <c r="BB14" s="60" t="e">
        <f t="shared" si="7"/>
        <v>#DIV/0!</v>
      </c>
      <c r="BC14" s="61" t="e">
        <f t="shared" si="8"/>
        <v>#DIV/0!</v>
      </c>
    </row>
    <row r="15" spans="1:55" x14ac:dyDescent="0.25">
      <c r="A15" s="33" t="s">
        <v>61</v>
      </c>
      <c r="B15" s="34" t="s">
        <v>43</v>
      </c>
      <c r="C15" s="34" t="s">
        <v>60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55">
        <f t="shared" si="0"/>
        <v>0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56">
        <f t="shared" si="4"/>
        <v>0</v>
      </c>
      <c r="AL15" s="35"/>
      <c r="AM15" s="35"/>
      <c r="AN15" s="116"/>
      <c r="AO15" s="56">
        <f t="shared" si="5"/>
        <v>0</v>
      </c>
      <c r="AP15" s="84"/>
      <c r="AQ15" s="36"/>
      <c r="AR15" s="36"/>
      <c r="AS15" s="36"/>
      <c r="AT15" s="36"/>
      <c r="AU15" s="33"/>
      <c r="AV15" s="56">
        <f t="shared" si="6"/>
        <v>0</v>
      </c>
      <c r="AW15" s="56">
        <f t="shared" si="1"/>
        <v>0</v>
      </c>
      <c r="AX15" s="33"/>
      <c r="AY15" s="33"/>
      <c r="AZ15" s="58">
        <f t="shared" si="2"/>
        <v>0</v>
      </c>
      <c r="BA15" s="59">
        <f t="shared" si="3"/>
        <v>0</v>
      </c>
      <c r="BB15" s="60" t="e">
        <f t="shared" si="7"/>
        <v>#DIV/0!</v>
      </c>
      <c r="BC15" s="61" t="e">
        <f t="shared" si="8"/>
        <v>#DIV/0!</v>
      </c>
    </row>
    <row r="16" spans="1:55" x14ac:dyDescent="0.25">
      <c r="A16" s="33" t="s">
        <v>62</v>
      </c>
      <c r="B16" s="34" t="s">
        <v>43</v>
      </c>
      <c r="C16" s="34" t="s">
        <v>60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55">
        <f t="shared" si="0"/>
        <v>0</v>
      </c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56">
        <f t="shared" si="4"/>
        <v>0</v>
      </c>
      <c r="AL16" s="35"/>
      <c r="AM16" s="35"/>
      <c r="AN16" s="116"/>
      <c r="AO16" s="56">
        <f t="shared" si="5"/>
        <v>0</v>
      </c>
      <c r="AP16" s="84"/>
      <c r="AQ16" s="36"/>
      <c r="AR16" s="36"/>
      <c r="AS16" s="36"/>
      <c r="AT16" s="36"/>
      <c r="AU16" s="33"/>
      <c r="AV16" s="56">
        <f t="shared" si="6"/>
        <v>0</v>
      </c>
      <c r="AW16" s="56">
        <f t="shared" si="1"/>
        <v>0</v>
      </c>
      <c r="AX16" s="33"/>
      <c r="AY16" s="33"/>
      <c r="AZ16" s="58">
        <f t="shared" si="2"/>
        <v>0</v>
      </c>
      <c r="BA16" s="59">
        <f t="shared" si="3"/>
        <v>0</v>
      </c>
      <c r="BB16" s="60" t="e">
        <f t="shared" si="7"/>
        <v>#DIV/0!</v>
      </c>
      <c r="BC16" s="61" t="e">
        <f t="shared" si="8"/>
        <v>#DIV/0!</v>
      </c>
    </row>
    <row r="17" spans="1:55" x14ac:dyDescent="0.25">
      <c r="A17" s="38" t="s">
        <v>63</v>
      </c>
      <c r="B17" s="34" t="s">
        <v>43</v>
      </c>
      <c r="C17" s="34" t="s">
        <v>64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55">
        <f t="shared" si="0"/>
        <v>0</v>
      </c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56">
        <f t="shared" si="4"/>
        <v>0</v>
      </c>
      <c r="AL17" s="35"/>
      <c r="AM17" s="35"/>
      <c r="AN17" s="116"/>
      <c r="AO17" s="56">
        <f t="shared" si="5"/>
        <v>0</v>
      </c>
      <c r="AP17" s="84"/>
      <c r="AQ17" s="36"/>
      <c r="AR17" s="36"/>
      <c r="AS17" s="36"/>
      <c r="AT17" s="36"/>
      <c r="AU17" s="33"/>
      <c r="AV17" s="56">
        <f t="shared" si="6"/>
        <v>0</v>
      </c>
      <c r="AW17" s="56">
        <f t="shared" si="1"/>
        <v>0</v>
      </c>
      <c r="AX17" s="33"/>
      <c r="AY17" s="33"/>
      <c r="AZ17" s="58">
        <f t="shared" si="2"/>
        <v>0</v>
      </c>
      <c r="BA17" s="59">
        <f t="shared" si="3"/>
        <v>0</v>
      </c>
      <c r="BB17" s="60" t="e">
        <f t="shared" si="7"/>
        <v>#DIV/0!</v>
      </c>
      <c r="BC17" s="61" t="e">
        <f t="shared" si="8"/>
        <v>#DIV/0!</v>
      </c>
    </row>
    <row r="18" spans="1:55" x14ac:dyDescent="0.25">
      <c r="A18" s="38" t="s">
        <v>65</v>
      </c>
      <c r="B18" s="34" t="s">
        <v>43</v>
      </c>
      <c r="C18" s="34" t="s">
        <v>64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55">
        <f t="shared" si="0"/>
        <v>0</v>
      </c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56">
        <f t="shared" si="4"/>
        <v>0</v>
      </c>
      <c r="AL18" s="35"/>
      <c r="AM18" s="35"/>
      <c r="AN18" s="116"/>
      <c r="AO18" s="56">
        <f t="shared" si="5"/>
        <v>0</v>
      </c>
      <c r="AP18" s="84"/>
      <c r="AQ18" s="36"/>
      <c r="AR18" s="36"/>
      <c r="AS18" s="36"/>
      <c r="AT18" s="36"/>
      <c r="AU18" s="33"/>
      <c r="AV18" s="56">
        <f t="shared" si="6"/>
        <v>0</v>
      </c>
      <c r="AW18" s="56">
        <f t="shared" si="1"/>
        <v>0</v>
      </c>
      <c r="AX18" s="33"/>
      <c r="AY18" s="33"/>
      <c r="AZ18" s="58">
        <f t="shared" si="2"/>
        <v>0</v>
      </c>
      <c r="BA18" s="59">
        <f t="shared" si="3"/>
        <v>0</v>
      </c>
      <c r="BB18" s="60" t="e">
        <f t="shared" si="7"/>
        <v>#DIV/0!</v>
      </c>
      <c r="BC18" s="61" t="e">
        <f t="shared" si="8"/>
        <v>#DIV/0!</v>
      </c>
    </row>
    <row r="19" spans="1:55" x14ac:dyDescent="0.25">
      <c r="A19" s="38" t="s">
        <v>66</v>
      </c>
      <c r="B19" s="34" t="s">
        <v>43</v>
      </c>
      <c r="C19" s="34" t="s">
        <v>64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55">
        <f t="shared" si="0"/>
        <v>0</v>
      </c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56">
        <f t="shared" si="4"/>
        <v>0</v>
      </c>
      <c r="AL19" s="35"/>
      <c r="AM19" s="35"/>
      <c r="AN19" s="116"/>
      <c r="AO19" s="56">
        <f t="shared" si="5"/>
        <v>0</v>
      </c>
      <c r="AP19" s="84"/>
      <c r="AQ19" s="36"/>
      <c r="AR19" s="36"/>
      <c r="AS19" s="36"/>
      <c r="AT19" s="36"/>
      <c r="AU19" s="33"/>
      <c r="AV19" s="56">
        <f t="shared" si="6"/>
        <v>0</v>
      </c>
      <c r="AW19" s="56">
        <f t="shared" si="1"/>
        <v>0</v>
      </c>
      <c r="AX19" s="33"/>
      <c r="AY19" s="33"/>
      <c r="AZ19" s="58">
        <f t="shared" si="2"/>
        <v>0</v>
      </c>
      <c r="BA19" s="59">
        <f t="shared" si="3"/>
        <v>0</v>
      </c>
      <c r="BB19" s="60" t="e">
        <f t="shared" si="7"/>
        <v>#DIV/0!</v>
      </c>
      <c r="BC19" s="61" t="e">
        <f t="shared" si="8"/>
        <v>#DIV/0!</v>
      </c>
    </row>
    <row r="20" spans="1:55" x14ac:dyDescent="0.25">
      <c r="A20" s="33" t="s">
        <v>67</v>
      </c>
      <c r="B20" s="34" t="s">
        <v>43</v>
      </c>
      <c r="C20" s="34" t="s">
        <v>68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55">
        <f t="shared" si="0"/>
        <v>0</v>
      </c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56">
        <f t="shared" si="4"/>
        <v>0</v>
      </c>
      <c r="AL20" s="35"/>
      <c r="AM20" s="35"/>
      <c r="AN20" s="116"/>
      <c r="AO20" s="56">
        <f t="shared" si="5"/>
        <v>0</v>
      </c>
      <c r="AP20" s="84"/>
      <c r="AQ20" s="36"/>
      <c r="AR20" s="36"/>
      <c r="AS20" s="36"/>
      <c r="AT20" s="36"/>
      <c r="AU20" s="33"/>
      <c r="AV20" s="56">
        <f t="shared" si="6"/>
        <v>0</v>
      </c>
      <c r="AW20" s="56">
        <f t="shared" si="1"/>
        <v>0</v>
      </c>
      <c r="AX20" s="33"/>
      <c r="AY20" s="33"/>
      <c r="AZ20" s="58">
        <f t="shared" si="2"/>
        <v>0</v>
      </c>
      <c r="BA20" s="59">
        <f t="shared" si="3"/>
        <v>0</v>
      </c>
      <c r="BB20" s="60" t="e">
        <f t="shared" si="7"/>
        <v>#DIV/0!</v>
      </c>
      <c r="BC20" s="61" t="e">
        <f t="shared" si="8"/>
        <v>#DIV/0!</v>
      </c>
    </row>
    <row r="21" spans="1:55" x14ac:dyDescent="0.25">
      <c r="A21" s="33" t="s">
        <v>69</v>
      </c>
      <c r="B21" s="34" t="s">
        <v>43</v>
      </c>
      <c r="C21" s="34" t="s">
        <v>68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55">
        <f t="shared" si="0"/>
        <v>0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56">
        <f t="shared" si="4"/>
        <v>0</v>
      </c>
      <c r="AL21" s="35"/>
      <c r="AM21" s="35"/>
      <c r="AN21" s="116"/>
      <c r="AO21" s="56">
        <f t="shared" si="5"/>
        <v>0</v>
      </c>
      <c r="AP21" s="84"/>
      <c r="AQ21" s="36"/>
      <c r="AR21" s="36"/>
      <c r="AS21" s="36"/>
      <c r="AT21" s="36"/>
      <c r="AU21" s="33"/>
      <c r="AV21" s="56">
        <f t="shared" si="6"/>
        <v>0</v>
      </c>
      <c r="AW21" s="56">
        <f t="shared" si="1"/>
        <v>0</v>
      </c>
      <c r="AX21" s="33"/>
      <c r="AY21" s="33"/>
      <c r="AZ21" s="58">
        <f t="shared" si="2"/>
        <v>0</v>
      </c>
      <c r="BA21" s="59">
        <f t="shared" si="3"/>
        <v>0</v>
      </c>
      <c r="BB21" s="60" t="e">
        <f t="shared" si="7"/>
        <v>#DIV/0!</v>
      </c>
      <c r="BC21" s="61" t="e">
        <f t="shared" si="8"/>
        <v>#DIV/0!</v>
      </c>
    </row>
    <row r="22" spans="1:55" x14ac:dyDescent="0.25">
      <c r="A22" s="33" t="s">
        <v>70</v>
      </c>
      <c r="B22" s="34" t="s">
        <v>43</v>
      </c>
      <c r="C22" s="34" t="s">
        <v>68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55">
        <f t="shared" si="0"/>
        <v>0</v>
      </c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56">
        <f t="shared" si="4"/>
        <v>0</v>
      </c>
      <c r="AL22" s="35"/>
      <c r="AM22" s="35"/>
      <c r="AN22" s="116"/>
      <c r="AO22" s="56">
        <f t="shared" si="5"/>
        <v>0</v>
      </c>
      <c r="AP22" s="84"/>
      <c r="AQ22" s="36"/>
      <c r="AR22" s="36"/>
      <c r="AS22" s="36"/>
      <c r="AT22" s="36"/>
      <c r="AU22" s="33"/>
      <c r="AV22" s="56">
        <f t="shared" si="6"/>
        <v>0</v>
      </c>
      <c r="AW22" s="56">
        <f t="shared" si="1"/>
        <v>0</v>
      </c>
      <c r="AX22" s="33"/>
      <c r="AY22" s="33"/>
      <c r="AZ22" s="58">
        <f t="shared" si="2"/>
        <v>0</v>
      </c>
      <c r="BA22" s="59">
        <f t="shared" si="3"/>
        <v>0</v>
      </c>
      <c r="BB22" s="60" t="e">
        <f t="shared" si="7"/>
        <v>#DIV/0!</v>
      </c>
      <c r="BC22" s="61" t="e">
        <f t="shared" si="8"/>
        <v>#DIV/0!</v>
      </c>
    </row>
    <row r="23" spans="1:55" x14ac:dyDescent="0.25">
      <c r="A23" s="44" t="s">
        <v>71</v>
      </c>
      <c r="B23" s="45" t="s">
        <v>43</v>
      </c>
      <c r="C23" s="45" t="s">
        <v>72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6"/>
      <c r="R23" s="47"/>
      <c r="S23" s="39"/>
      <c r="T23" s="55">
        <f t="shared" si="0"/>
        <v>0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56">
        <f t="shared" si="4"/>
        <v>0</v>
      </c>
      <c r="AL23" s="39"/>
      <c r="AM23" s="39"/>
      <c r="AN23" s="116"/>
      <c r="AO23" s="56">
        <f t="shared" si="5"/>
        <v>0</v>
      </c>
      <c r="AP23" s="84"/>
      <c r="AQ23" s="40"/>
      <c r="AR23" s="40"/>
      <c r="AS23" s="41"/>
      <c r="AT23" s="41"/>
      <c r="AU23" s="33"/>
      <c r="AV23" s="56">
        <f t="shared" si="6"/>
        <v>0</v>
      </c>
      <c r="AW23" s="56">
        <f t="shared" si="1"/>
        <v>0</v>
      </c>
      <c r="AX23" s="33"/>
      <c r="AY23" s="33"/>
      <c r="AZ23" s="58">
        <f t="shared" si="2"/>
        <v>0</v>
      </c>
      <c r="BA23" s="59">
        <f t="shared" si="3"/>
        <v>0</v>
      </c>
      <c r="BB23" s="60" t="e">
        <f t="shared" si="7"/>
        <v>#DIV/0!</v>
      </c>
      <c r="BC23" s="61" t="e">
        <f t="shared" si="8"/>
        <v>#DIV/0!</v>
      </c>
    </row>
    <row r="24" spans="1:55" x14ac:dyDescent="0.25">
      <c r="A24" s="44" t="s">
        <v>73</v>
      </c>
      <c r="B24" s="45" t="s">
        <v>43</v>
      </c>
      <c r="C24" s="45" t="s">
        <v>72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6"/>
      <c r="R24" s="47"/>
      <c r="S24" s="39"/>
      <c r="T24" s="55">
        <f t="shared" si="0"/>
        <v>0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56">
        <f t="shared" si="4"/>
        <v>0</v>
      </c>
      <c r="AL24" s="39"/>
      <c r="AM24" s="39"/>
      <c r="AN24" s="116"/>
      <c r="AO24" s="56">
        <f t="shared" si="5"/>
        <v>0</v>
      </c>
      <c r="AP24" s="84"/>
      <c r="AQ24" s="40"/>
      <c r="AR24" s="40"/>
      <c r="AS24" s="41"/>
      <c r="AT24" s="41"/>
      <c r="AU24" s="33"/>
      <c r="AV24" s="56">
        <f t="shared" si="6"/>
        <v>0</v>
      </c>
      <c r="AW24" s="56">
        <f t="shared" si="1"/>
        <v>0</v>
      </c>
      <c r="AX24" s="33"/>
      <c r="AY24" s="33"/>
      <c r="AZ24" s="58">
        <f t="shared" si="2"/>
        <v>0</v>
      </c>
      <c r="BA24" s="59">
        <f t="shared" si="3"/>
        <v>0</v>
      </c>
      <c r="BB24" s="60" t="e">
        <f t="shared" si="7"/>
        <v>#DIV/0!</v>
      </c>
      <c r="BC24" s="61" t="e">
        <f t="shared" si="8"/>
        <v>#DIV/0!</v>
      </c>
    </row>
    <row r="25" spans="1:55" x14ac:dyDescent="0.25">
      <c r="A25" s="48" t="s">
        <v>74</v>
      </c>
      <c r="B25" s="42" t="s">
        <v>75</v>
      </c>
      <c r="C25" s="48" t="s">
        <v>76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55">
        <f t="shared" si="0"/>
        <v>0</v>
      </c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56">
        <f t="shared" si="4"/>
        <v>0</v>
      </c>
      <c r="AL25" s="48"/>
      <c r="AM25" s="48"/>
      <c r="AN25" s="116"/>
      <c r="AO25" s="56">
        <f t="shared" si="5"/>
        <v>0</v>
      </c>
      <c r="AP25" s="84"/>
      <c r="AQ25" s="48"/>
      <c r="AR25" s="48"/>
      <c r="AS25" s="48"/>
      <c r="AT25" s="48"/>
      <c r="AU25" s="33"/>
      <c r="AV25" s="56">
        <f t="shared" si="6"/>
        <v>0</v>
      </c>
      <c r="AW25" s="56">
        <f t="shared" si="1"/>
        <v>0</v>
      </c>
      <c r="AX25" s="33"/>
      <c r="AY25" s="33"/>
      <c r="AZ25" s="58">
        <f t="shared" si="2"/>
        <v>0</v>
      </c>
      <c r="BA25" s="59">
        <f t="shared" si="3"/>
        <v>0</v>
      </c>
      <c r="BB25" s="60" t="e">
        <f t="shared" si="7"/>
        <v>#DIV/0!</v>
      </c>
      <c r="BC25" s="61" t="e">
        <f t="shared" si="8"/>
        <v>#DIV/0!</v>
      </c>
    </row>
    <row r="26" spans="1:55" x14ac:dyDescent="0.25">
      <c r="A26" s="48" t="s">
        <v>77</v>
      </c>
      <c r="B26" s="42" t="s">
        <v>75</v>
      </c>
      <c r="C26" s="48" t="s">
        <v>76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55">
        <f t="shared" si="0"/>
        <v>0</v>
      </c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56">
        <f t="shared" si="4"/>
        <v>0</v>
      </c>
      <c r="AL26" s="48"/>
      <c r="AM26" s="48"/>
      <c r="AN26" s="116"/>
      <c r="AO26" s="56">
        <f t="shared" si="5"/>
        <v>0</v>
      </c>
      <c r="AP26" s="84"/>
      <c r="AQ26" s="48"/>
      <c r="AR26" s="48"/>
      <c r="AS26" s="48"/>
      <c r="AT26" s="48"/>
      <c r="AU26" s="33"/>
      <c r="AV26" s="56">
        <f t="shared" si="6"/>
        <v>0</v>
      </c>
      <c r="AW26" s="56">
        <f t="shared" si="1"/>
        <v>0</v>
      </c>
      <c r="AX26" s="33"/>
      <c r="AY26" s="33"/>
      <c r="AZ26" s="58">
        <f t="shared" si="2"/>
        <v>0</v>
      </c>
      <c r="BA26" s="59">
        <f t="shared" si="3"/>
        <v>0</v>
      </c>
      <c r="BB26" s="60" t="e">
        <f t="shared" si="7"/>
        <v>#DIV/0!</v>
      </c>
      <c r="BC26" s="61" t="e">
        <f t="shared" si="8"/>
        <v>#DIV/0!</v>
      </c>
    </row>
    <row r="27" spans="1:55" x14ac:dyDescent="0.25">
      <c r="A27" s="48" t="s">
        <v>78</v>
      </c>
      <c r="B27" s="42" t="s">
        <v>75</v>
      </c>
      <c r="C27" s="48" t="s">
        <v>79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55">
        <f t="shared" si="0"/>
        <v>0</v>
      </c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56">
        <f t="shared" si="4"/>
        <v>0</v>
      </c>
      <c r="AL27" s="48"/>
      <c r="AM27" s="48"/>
      <c r="AN27" s="116"/>
      <c r="AO27" s="56">
        <f t="shared" si="5"/>
        <v>0</v>
      </c>
      <c r="AP27" s="84"/>
      <c r="AQ27" s="48"/>
      <c r="AR27" s="48"/>
      <c r="AS27" s="48"/>
      <c r="AT27" s="48"/>
      <c r="AU27" s="33"/>
      <c r="AV27" s="56">
        <f t="shared" si="6"/>
        <v>0</v>
      </c>
      <c r="AW27" s="56">
        <f t="shared" si="1"/>
        <v>0</v>
      </c>
      <c r="AX27" s="33"/>
      <c r="AY27" s="33"/>
      <c r="AZ27" s="58">
        <f t="shared" si="2"/>
        <v>0</v>
      </c>
      <c r="BA27" s="59">
        <f t="shared" si="3"/>
        <v>0</v>
      </c>
      <c r="BB27" s="60" t="e">
        <f t="shared" si="7"/>
        <v>#DIV/0!</v>
      </c>
      <c r="BC27" s="61" t="e">
        <f t="shared" si="8"/>
        <v>#DIV/0!</v>
      </c>
    </row>
    <row r="28" spans="1:55" x14ac:dyDescent="0.25">
      <c r="A28" s="48" t="s">
        <v>80</v>
      </c>
      <c r="B28" s="42" t="s">
        <v>75</v>
      </c>
      <c r="C28" s="48" t="s">
        <v>79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55">
        <f t="shared" si="0"/>
        <v>0</v>
      </c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56">
        <f t="shared" si="4"/>
        <v>0</v>
      </c>
      <c r="AL28" s="48"/>
      <c r="AM28" s="48"/>
      <c r="AN28" s="116"/>
      <c r="AO28" s="56">
        <f t="shared" si="5"/>
        <v>0</v>
      </c>
      <c r="AP28" s="84"/>
      <c r="AQ28" s="48"/>
      <c r="AR28" s="48"/>
      <c r="AS28" s="48"/>
      <c r="AT28" s="48"/>
      <c r="AU28" s="33"/>
      <c r="AV28" s="56">
        <f t="shared" si="6"/>
        <v>0</v>
      </c>
      <c r="AW28" s="56">
        <f t="shared" si="1"/>
        <v>0</v>
      </c>
      <c r="AX28" s="33"/>
      <c r="AY28" s="33"/>
      <c r="AZ28" s="58">
        <f t="shared" si="2"/>
        <v>0</v>
      </c>
      <c r="BA28" s="59">
        <f t="shared" si="3"/>
        <v>0</v>
      </c>
      <c r="BB28" s="60" t="e">
        <f t="shared" si="7"/>
        <v>#DIV/0!</v>
      </c>
      <c r="BC28" s="61" t="e">
        <f t="shared" si="8"/>
        <v>#DIV/0!</v>
      </c>
    </row>
    <row r="29" spans="1:55" x14ac:dyDescent="0.25">
      <c r="A29" s="48" t="s">
        <v>81</v>
      </c>
      <c r="B29" s="42" t="s">
        <v>75</v>
      </c>
      <c r="C29" s="48" t="s">
        <v>82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55">
        <f t="shared" si="0"/>
        <v>0</v>
      </c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56">
        <f t="shared" si="4"/>
        <v>0</v>
      </c>
      <c r="AL29" s="48"/>
      <c r="AM29" s="48"/>
      <c r="AN29" s="116"/>
      <c r="AO29" s="56">
        <f t="shared" si="5"/>
        <v>0</v>
      </c>
      <c r="AP29" s="84"/>
      <c r="AQ29" s="48"/>
      <c r="AR29" s="48"/>
      <c r="AS29" s="48"/>
      <c r="AT29" s="48"/>
      <c r="AU29" s="33"/>
      <c r="AV29" s="56">
        <f t="shared" si="6"/>
        <v>0</v>
      </c>
      <c r="AW29" s="56">
        <f t="shared" si="1"/>
        <v>0</v>
      </c>
      <c r="AX29" s="33"/>
      <c r="AY29" s="33"/>
      <c r="AZ29" s="58">
        <f t="shared" si="2"/>
        <v>0</v>
      </c>
      <c r="BA29" s="59">
        <f t="shared" si="3"/>
        <v>0</v>
      </c>
      <c r="BB29" s="60" t="e">
        <f t="shared" si="7"/>
        <v>#DIV/0!</v>
      </c>
      <c r="BC29" s="61" t="e">
        <f t="shared" si="8"/>
        <v>#DIV/0!</v>
      </c>
    </row>
    <row r="30" spans="1:55" x14ac:dyDescent="0.25">
      <c r="A30" s="48" t="s">
        <v>83</v>
      </c>
      <c r="B30" s="42" t="s">
        <v>75</v>
      </c>
      <c r="C30" s="48" t="s">
        <v>82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55">
        <f t="shared" si="0"/>
        <v>0</v>
      </c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56">
        <f t="shared" si="4"/>
        <v>0</v>
      </c>
      <c r="AL30" s="48"/>
      <c r="AM30" s="48"/>
      <c r="AN30" s="116"/>
      <c r="AO30" s="56">
        <f t="shared" si="5"/>
        <v>0</v>
      </c>
      <c r="AP30" s="84"/>
      <c r="AQ30" s="48"/>
      <c r="AR30" s="48"/>
      <c r="AS30" s="48"/>
      <c r="AT30" s="48"/>
      <c r="AU30" s="33"/>
      <c r="AV30" s="56">
        <f t="shared" si="6"/>
        <v>0</v>
      </c>
      <c r="AW30" s="56">
        <f t="shared" si="1"/>
        <v>0</v>
      </c>
      <c r="AX30" s="33"/>
      <c r="AY30" s="33"/>
      <c r="AZ30" s="58">
        <f t="shared" si="2"/>
        <v>0</v>
      </c>
      <c r="BA30" s="59">
        <f t="shared" si="3"/>
        <v>0</v>
      </c>
      <c r="BB30" s="60" t="e">
        <f t="shared" si="7"/>
        <v>#DIV/0!</v>
      </c>
      <c r="BC30" s="61" t="e">
        <f t="shared" si="8"/>
        <v>#DIV/0!</v>
      </c>
    </row>
    <row r="31" spans="1:55" x14ac:dyDescent="0.25">
      <c r="A31" s="48" t="s">
        <v>84</v>
      </c>
      <c r="B31" s="42" t="s">
        <v>75</v>
      </c>
      <c r="C31" s="48" t="s">
        <v>82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55">
        <f t="shared" si="0"/>
        <v>0</v>
      </c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56">
        <f t="shared" si="4"/>
        <v>0</v>
      </c>
      <c r="AL31" s="48"/>
      <c r="AM31" s="48"/>
      <c r="AN31" s="116"/>
      <c r="AO31" s="56">
        <f t="shared" si="5"/>
        <v>0</v>
      </c>
      <c r="AP31" s="84"/>
      <c r="AQ31" s="48"/>
      <c r="AR31" s="48"/>
      <c r="AS31" s="48"/>
      <c r="AT31" s="48"/>
      <c r="AU31" s="33"/>
      <c r="AV31" s="56">
        <f t="shared" si="6"/>
        <v>0</v>
      </c>
      <c r="AW31" s="56">
        <f t="shared" si="1"/>
        <v>0</v>
      </c>
      <c r="AX31" s="33"/>
      <c r="AY31" s="33"/>
      <c r="AZ31" s="58">
        <f t="shared" si="2"/>
        <v>0</v>
      </c>
      <c r="BA31" s="59">
        <f t="shared" si="3"/>
        <v>0</v>
      </c>
      <c r="BB31" s="60" t="e">
        <f t="shared" si="7"/>
        <v>#DIV/0!</v>
      </c>
      <c r="BC31" s="61" t="e">
        <f t="shared" si="8"/>
        <v>#DIV/0!</v>
      </c>
    </row>
    <row r="32" spans="1:55" x14ac:dyDescent="0.25">
      <c r="A32" s="48" t="s">
        <v>85</v>
      </c>
      <c r="B32" s="42" t="s">
        <v>75</v>
      </c>
      <c r="C32" s="48" t="s">
        <v>86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55">
        <f t="shared" si="0"/>
        <v>0</v>
      </c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56">
        <f t="shared" si="4"/>
        <v>0</v>
      </c>
      <c r="AL32" s="48"/>
      <c r="AM32" s="48"/>
      <c r="AN32" s="116"/>
      <c r="AO32" s="56">
        <f t="shared" si="5"/>
        <v>0</v>
      </c>
      <c r="AP32" s="84"/>
      <c r="AQ32" s="48"/>
      <c r="AR32" s="48"/>
      <c r="AS32" s="48"/>
      <c r="AT32" s="48"/>
      <c r="AU32" s="33"/>
      <c r="AV32" s="56">
        <f t="shared" si="6"/>
        <v>0</v>
      </c>
      <c r="AW32" s="56">
        <f t="shared" si="1"/>
        <v>0</v>
      </c>
      <c r="AX32" s="33"/>
      <c r="AY32" s="33"/>
      <c r="AZ32" s="58">
        <f t="shared" si="2"/>
        <v>0</v>
      </c>
      <c r="BA32" s="59">
        <f t="shared" si="3"/>
        <v>0</v>
      </c>
      <c r="BB32" s="60" t="e">
        <f t="shared" si="7"/>
        <v>#DIV/0!</v>
      </c>
      <c r="BC32" s="61" t="e">
        <f t="shared" si="8"/>
        <v>#DIV/0!</v>
      </c>
    </row>
    <row r="33" spans="1:55" x14ac:dyDescent="0.25">
      <c r="A33" s="48" t="s">
        <v>87</v>
      </c>
      <c r="B33" s="42" t="s">
        <v>75</v>
      </c>
      <c r="C33" s="48" t="s">
        <v>88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55">
        <f t="shared" si="0"/>
        <v>0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56">
        <f t="shared" si="4"/>
        <v>0</v>
      </c>
      <c r="AL33" s="48"/>
      <c r="AM33" s="48"/>
      <c r="AN33" s="116"/>
      <c r="AO33" s="56">
        <f t="shared" si="5"/>
        <v>0</v>
      </c>
      <c r="AP33" s="84"/>
      <c r="AQ33" s="48"/>
      <c r="AR33" s="48"/>
      <c r="AS33" s="48"/>
      <c r="AT33" s="48"/>
      <c r="AU33" s="33"/>
      <c r="AV33" s="56">
        <f t="shared" si="6"/>
        <v>0</v>
      </c>
      <c r="AW33" s="56">
        <f t="shared" si="1"/>
        <v>0</v>
      </c>
      <c r="AX33" s="33"/>
      <c r="AY33" s="33"/>
      <c r="AZ33" s="58">
        <f t="shared" si="2"/>
        <v>0</v>
      </c>
      <c r="BA33" s="59">
        <f t="shared" si="3"/>
        <v>0</v>
      </c>
      <c r="BB33" s="60" t="e">
        <f t="shared" si="7"/>
        <v>#DIV/0!</v>
      </c>
      <c r="BC33" s="61" t="e">
        <f t="shared" si="8"/>
        <v>#DIV/0!</v>
      </c>
    </row>
    <row r="34" spans="1:55" x14ac:dyDescent="0.25">
      <c r="A34" s="48" t="s">
        <v>89</v>
      </c>
      <c r="B34" s="42" t="s">
        <v>75</v>
      </c>
      <c r="C34" s="48" t="s">
        <v>88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55">
        <f t="shared" si="0"/>
        <v>0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56">
        <f t="shared" si="4"/>
        <v>0</v>
      </c>
      <c r="AL34" s="48"/>
      <c r="AM34" s="48"/>
      <c r="AN34" s="116"/>
      <c r="AO34" s="56">
        <f t="shared" si="5"/>
        <v>0</v>
      </c>
      <c r="AP34" s="84"/>
      <c r="AQ34" s="48"/>
      <c r="AR34" s="48"/>
      <c r="AS34" s="48"/>
      <c r="AT34" s="48"/>
      <c r="AU34" s="33"/>
      <c r="AV34" s="56">
        <f t="shared" si="6"/>
        <v>0</v>
      </c>
      <c r="AW34" s="56">
        <f t="shared" si="1"/>
        <v>0</v>
      </c>
      <c r="AX34" s="33"/>
      <c r="AY34" s="33"/>
      <c r="AZ34" s="58">
        <f t="shared" si="2"/>
        <v>0</v>
      </c>
      <c r="BA34" s="59">
        <f t="shared" si="3"/>
        <v>0</v>
      </c>
      <c r="BB34" s="60" t="e">
        <f t="shared" si="7"/>
        <v>#DIV/0!</v>
      </c>
      <c r="BC34" s="61" t="e">
        <f t="shared" si="8"/>
        <v>#DIV/0!</v>
      </c>
    </row>
    <row r="35" spans="1:55" x14ac:dyDescent="0.25">
      <c r="A35" s="48" t="s">
        <v>90</v>
      </c>
      <c r="B35" s="42" t="s">
        <v>75</v>
      </c>
      <c r="C35" s="48" t="s">
        <v>86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55">
        <f t="shared" si="0"/>
        <v>0</v>
      </c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56">
        <f t="shared" si="4"/>
        <v>0</v>
      </c>
      <c r="AL35" s="48"/>
      <c r="AM35" s="48"/>
      <c r="AN35" s="116"/>
      <c r="AO35" s="56">
        <f t="shared" si="5"/>
        <v>0</v>
      </c>
      <c r="AP35" s="84"/>
      <c r="AQ35" s="48"/>
      <c r="AR35" s="48"/>
      <c r="AS35" s="48"/>
      <c r="AT35" s="48"/>
      <c r="AU35" s="33"/>
      <c r="AV35" s="56">
        <f t="shared" si="6"/>
        <v>0</v>
      </c>
      <c r="AW35" s="56">
        <f t="shared" si="1"/>
        <v>0</v>
      </c>
      <c r="AX35" s="33"/>
      <c r="AY35" s="33"/>
      <c r="AZ35" s="58">
        <f t="shared" si="2"/>
        <v>0</v>
      </c>
      <c r="BA35" s="59">
        <f t="shared" si="3"/>
        <v>0</v>
      </c>
      <c r="BB35" s="60" t="e">
        <f t="shared" si="7"/>
        <v>#DIV/0!</v>
      </c>
      <c r="BC35" s="61" t="e">
        <f t="shared" si="8"/>
        <v>#DIV/0!</v>
      </c>
    </row>
    <row r="36" spans="1:55" x14ac:dyDescent="0.25">
      <c r="A36" s="48" t="s">
        <v>91</v>
      </c>
      <c r="B36" s="42" t="s">
        <v>75</v>
      </c>
      <c r="C36" s="48" t="s">
        <v>92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55">
        <f t="shared" si="0"/>
        <v>0</v>
      </c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56">
        <f t="shared" si="4"/>
        <v>0</v>
      </c>
      <c r="AL36" s="48"/>
      <c r="AM36" s="48"/>
      <c r="AN36" s="116"/>
      <c r="AO36" s="56">
        <f t="shared" si="5"/>
        <v>0</v>
      </c>
      <c r="AP36" s="84"/>
      <c r="AQ36" s="48"/>
      <c r="AR36" s="48"/>
      <c r="AS36" s="48"/>
      <c r="AT36" s="48"/>
      <c r="AU36" s="33"/>
      <c r="AV36" s="56">
        <f t="shared" si="6"/>
        <v>0</v>
      </c>
      <c r="AW36" s="56">
        <f t="shared" si="1"/>
        <v>0</v>
      </c>
      <c r="AX36" s="33"/>
      <c r="AY36" s="33"/>
      <c r="AZ36" s="58">
        <f t="shared" si="2"/>
        <v>0</v>
      </c>
      <c r="BA36" s="59">
        <f t="shared" si="3"/>
        <v>0</v>
      </c>
      <c r="BB36" s="60" t="e">
        <f t="shared" si="7"/>
        <v>#DIV/0!</v>
      </c>
      <c r="BC36" s="61" t="e">
        <f t="shared" si="8"/>
        <v>#DIV/0!</v>
      </c>
    </row>
    <row r="37" spans="1:55" x14ac:dyDescent="0.25">
      <c r="A37" s="48" t="s">
        <v>93</v>
      </c>
      <c r="B37" s="42" t="s">
        <v>75</v>
      </c>
      <c r="C37" s="48" t="s">
        <v>92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55">
        <f t="shared" si="0"/>
        <v>0</v>
      </c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56">
        <f t="shared" si="4"/>
        <v>0</v>
      </c>
      <c r="AL37" s="48"/>
      <c r="AM37" s="48"/>
      <c r="AN37" s="116"/>
      <c r="AO37" s="56">
        <f t="shared" si="5"/>
        <v>0</v>
      </c>
      <c r="AP37" s="84"/>
      <c r="AQ37" s="48"/>
      <c r="AR37" s="48"/>
      <c r="AS37" s="48"/>
      <c r="AT37" s="48"/>
      <c r="AU37" s="33"/>
      <c r="AV37" s="56">
        <f t="shared" si="6"/>
        <v>0</v>
      </c>
      <c r="AW37" s="56">
        <f t="shared" si="1"/>
        <v>0</v>
      </c>
      <c r="AX37" s="33"/>
      <c r="AY37" s="33"/>
      <c r="AZ37" s="58">
        <f t="shared" si="2"/>
        <v>0</v>
      </c>
      <c r="BA37" s="59">
        <f t="shared" si="3"/>
        <v>0</v>
      </c>
      <c r="BB37" s="60" t="e">
        <f t="shared" si="7"/>
        <v>#DIV/0!</v>
      </c>
      <c r="BC37" s="61" t="e">
        <f t="shared" si="8"/>
        <v>#DIV/0!</v>
      </c>
    </row>
    <row r="38" spans="1:55" x14ac:dyDescent="0.25">
      <c r="A38" s="48" t="s">
        <v>94</v>
      </c>
      <c r="B38" s="42" t="s">
        <v>75</v>
      </c>
      <c r="C38" s="48" t="s">
        <v>92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55">
        <f t="shared" si="0"/>
        <v>0</v>
      </c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56">
        <f t="shared" si="4"/>
        <v>0</v>
      </c>
      <c r="AL38" s="48"/>
      <c r="AM38" s="48"/>
      <c r="AN38" s="116"/>
      <c r="AO38" s="56">
        <f t="shared" si="5"/>
        <v>0</v>
      </c>
      <c r="AP38" s="84"/>
      <c r="AQ38" s="48"/>
      <c r="AR38" s="48"/>
      <c r="AS38" s="48"/>
      <c r="AT38" s="48"/>
      <c r="AU38" s="33"/>
      <c r="AV38" s="56">
        <f t="shared" si="6"/>
        <v>0</v>
      </c>
      <c r="AW38" s="56">
        <f t="shared" si="1"/>
        <v>0</v>
      </c>
      <c r="AX38" s="33"/>
      <c r="AY38" s="33"/>
      <c r="AZ38" s="58">
        <f t="shared" si="2"/>
        <v>0</v>
      </c>
      <c r="BA38" s="59">
        <f t="shared" si="3"/>
        <v>0</v>
      </c>
      <c r="BB38" s="60" t="e">
        <f t="shared" si="7"/>
        <v>#DIV/0!</v>
      </c>
      <c r="BC38" s="61" t="e">
        <f t="shared" si="8"/>
        <v>#DIV/0!</v>
      </c>
    </row>
    <row r="39" spans="1:55" x14ac:dyDescent="0.25">
      <c r="A39" s="48" t="s">
        <v>95</v>
      </c>
      <c r="B39" s="42" t="s">
        <v>75</v>
      </c>
      <c r="C39" s="48" t="s">
        <v>79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55">
        <f t="shared" si="0"/>
        <v>0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56">
        <f t="shared" si="4"/>
        <v>0</v>
      </c>
      <c r="AL39" s="48"/>
      <c r="AM39" s="48"/>
      <c r="AN39" s="116"/>
      <c r="AO39" s="56">
        <f t="shared" si="5"/>
        <v>0</v>
      </c>
      <c r="AP39" s="84"/>
      <c r="AQ39" s="48"/>
      <c r="AR39" s="48"/>
      <c r="AS39" s="48"/>
      <c r="AT39" s="48"/>
      <c r="AU39" s="33"/>
      <c r="AV39" s="56">
        <f t="shared" si="6"/>
        <v>0</v>
      </c>
      <c r="AW39" s="56">
        <f t="shared" si="1"/>
        <v>0</v>
      </c>
      <c r="AX39" s="33"/>
      <c r="AY39" s="33"/>
      <c r="AZ39" s="58">
        <f t="shared" si="2"/>
        <v>0</v>
      </c>
      <c r="BA39" s="59">
        <f t="shared" si="3"/>
        <v>0</v>
      </c>
      <c r="BB39" s="60" t="e">
        <f t="shared" si="7"/>
        <v>#DIV/0!</v>
      </c>
      <c r="BC39" s="61" t="e">
        <f t="shared" si="8"/>
        <v>#DIV/0!</v>
      </c>
    </row>
    <row r="40" spans="1:55" x14ac:dyDescent="0.25">
      <c r="A40" s="48" t="s">
        <v>96</v>
      </c>
      <c r="B40" s="42" t="s">
        <v>75</v>
      </c>
      <c r="C40" s="48" t="s">
        <v>76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55">
        <f t="shared" si="0"/>
        <v>0</v>
      </c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56">
        <f t="shared" si="4"/>
        <v>0</v>
      </c>
      <c r="AL40" s="48"/>
      <c r="AM40" s="48"/>
      <c r="AN40" s="116"/>
      <c r="AO40" s="56">
        <f t="shared" si="5"/>
        <v>0</v>
      </c>
      <c r="AP40" s="84"/>
      <c r="AQ40" s="48"/>
      <c r="AR40" s="48"/>
      <c r="AS40" s="48"/>
      <c r="AT40" s="48"/>
      <c r="AU40" s="33"/>
      <c r="AV40" s="56">
        <f t="shared" si="6"/>
        <v>0</v>
      </c>
      <c r="AW40" s="56">
        <f t="shared" si="1"/>
        <v>0</v>
      </c>
      <c r="AX40" s="33"/>
      <c r="AY40" s="33"/>
      <c r="AZ40" s="58">
        <f t="shared" si="2"/>
        <v>0</v>
      </c>
      <c r="BA40" s="59">
        <f t="shared" si="3"/>
        <v>0</v>
      </c>
      <c r="BB40" s="60" t="e">
        <f t="shared" si="7"/>
        <v>#DIV/0!</v>
      </c>
      <c r="BC40" s="61" t="e">
        <f t="shared" si="8"/>
        <v>#DIV/0!</v>
      </c>
    </row>
    <row r="41" spans="1:55" x14ac:dyDescent="0.25">
      <c r="A41" s="48" t="s">
        <v>97</v>
      </c>
      <c r="B41" s="42" t="s">
        <v>75</v>
      </c>
      <c r="C41" s="48" t="s">
        <v>76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55">
        <f t="shared" si="0"/>
        <v>0</v>
      </c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56">
        <f t="shared" si="4"/>
        <v>0</v>
      </c>
      <c r="AL41" s="48"/>
      <c r="AM41" s="48"/>
      <c r="AN41" s="116"/>
      <c r="AO41" s="56">
        <f t="shared" si="5"/>
        <v>0</v>
      </c>
      <c r="AP41" s="84"/>
      <c r="AQ41" s="48"/>
      <c r="AR41" s="48"/>
      <c r="AS41" s="48"/>
      <c r="AT41" s="48"/>
      <c r="AU41" s="33"/>
      <c r="AV41" s="56">
        <f t="shared" si="6"/>
        <v>0</v>
      </c>
      <c r="AW41" s="56">
        <f t="shared" si="1"/>
        <v>0</v>
      </c>
      <c r="AX41" s="33"/>
      <c r="AY41" s="33"/>
      <c r="AZ41" s="58">
        <f t="shared" si="2"/>
        <v>0</v>
      </c>
      <c r="BA41" s="59">
        <f t="shared" si="3"/>
        <v>0</v>
      </c>
      <c r="BB41" s="60" t="e">
        <f t="shared" si="7"/>
        <v>#DIV/0!</v>
      </c>
      <c r="BC41" s="61" t="e">
        <f t="shared" si="8"/>
        <v>#DIV/0!</v>
      </c>
    </row>
    <row r="42" spans="1:55" x14ac:dyDescent="0.25">
      <c r="A42" s="48" t="s">
        <v>98</v>
      </c>
      <c r="B42" s="42" t="s">
        <v>75</v>
      </c>
      <c r="C42" s="48" t="s">
        <v>99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55">
        <f t="shared" si="0"/>
        <v>0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56">
        <f t="shared" si="4"/>
        <v>0</v>
      </c>
      <c r="AL42" s="48"/>
      <c r="AM42" s="48"/>
      <c r="AN42" s="116"/>
      <c r="AO42" s="56">
        <f t="shared" si="5"/>
        <v>0</v>
      </c>
      <c r="AP42" s="84"/>
      <c r="AQ42" s="48"/>
      <c r="AR42" s="48"/>
      <c r="AS42" s="48"/>
      <c r="AT42" s="48"/>
      <c r="AU42" s="33"/>
      <c r="AV42" s="56">
        <f t="shared" si="6"/>
        <v>0</v>
      </c>
      <c r="AW42" s="56">
        <f t="shared" si="1"/>
        <v>0</v>
      </c>
      <c r="AX42" s="33"/>
      <c r="AY42" s="33"/>
      <c r="AZ42" s="58">
        <f t="shared" si="2"/>
        <v>0</v>
      </c>
      <c r="BA42" s="59">
        <f t="shared" si="3"/>
        <v>0</v>
      </c>
      <c r="BB42" s="60" t="e">
        <f t="shared" si="7"/>
        <v>#DIV/0!</v>
      </c>
      <c r="BC42" s="61" t="e">
        <f t="shared" si="8"/>
        <v>#DIV/0!</v>
      </c>
    </row>
    <row r="43" spans="1:55" x14ac:dyDescent="0.25">
      <c r="A43" s="48" t="s">
        <v>100</v>
      </c>
      <c r="B43" s="42" t="s">
        <v>75</v>
      </c>
      <c r="C43" s="48" t="s">
        <v>101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55">
        <f t="shared" si="0"/>
        <v>0</v>
      </c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56">
        <f t="shared" si="4"/>
        <v>0</v>
      </c>
      <c r="AL43" s="48"/>
      <c r="AM43" s="48"/>
      <c r="AN43" s="116"/>
      <c r="AO43" s="56">
        <f t="shared" si="5"/>
        <v>0</v>
      </c>
      <c r="AP43" s="84"/>
      <c r="AQ43" s="48"/>
      <c r="AR43" s="48"/>
      <c r="AS43" s="48"/>
      <c r="AT43" s="48"/>
      <c r="AU43" s="33"/>
      <c r="AV43" s="56">
        <f t="shared" si="6"/>
        <v>0</v>
      </c>
      <c r="AW43" s="56">
        <f t="shared" si="1"/>
        <v>0</v>
      </c>
      <c r="AX43" s="33"/>
      <c r="AY43" s="33"/>
      <c r="AZ43" s="58">
        <f t="shared" si="2"/>
        <v>0</v>
      </c>
      <c r="BA43" s="59">
        <f t="shared" si="3"/>
        <v>0</v>
      </c>
      <c r="BB43" s="60" t="e">
        <f t="shared" si="7"/>
        <v>#DIV/0!</v>
      </c>
      <c r="BC43" s="61" t="e">
        <f t="shared" si="8"/>
        <v>#DIV/0!</v>
      </c>
    </row>
    <row r="44" spans="1:55" x14ac:dyDescent="0.25">
      <c r="A44" s="48" t="s">
        <v>102</v>
      </c>
      <c r="B44" s="42" t="s">
        <v>75</v>
      </c>
      <c r="C44" s="48" t="s">
        <v>99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55">
        <f t="shared" si="0"/>
        <v>0</v>
      </c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56">
        <f t="shared" si="4"/>
        <v>0</v>
      </c>
      <c r="AL44" s="48"/>
      <c r="AM44" s="48"/>
      <c r="AN44" s="116"/>
      <c r="AO44" s="56">
        <f t="shared" si="5"/>
        <v>0</v>
      </c>
      <c r="AP44" s="84"/>
      <c r="AQ44" s="48"/>
      <c r="AR44" s="48"/>
      <c r="AS44" s="48"/>
      <c r="AT44" s="48"/>
      <c r="AU44" s="33"/>
      <c r="AV44" s="56">
        <f t="shared" si="6"/>
        <v>0</v>
      </c>
      <c r="AW44" s="56">
        <f t="shared" si="1"/>
        <v>0</v>
      </c>
      <c r="AX44" s="33"/>
      <c r="AY44" s="33"/>
      <c r="AZ44" s="58">
        <f t="shared" si="2"/>
        <v>0</v>
      </c>
      <c r="BA44" s="59">
        <f t="shared" si="3"/>
        <v>0</v>
      </c>
      <c r="BB44" s="60" t="e">
        <f t="shared" si="7"/>
        <v>#DIV/0!</v>
      </c>
      <c r="BC44" s="61" t="e">
        <f t="shared" si="8"/>
        <v>#DIV/0!</v>
      </c>
    </row>
    <row r="45" spans="1:55" x14ac:dyDescent="0.25">
      <c r="A45" s="48" t="s">
        <v>103</v>
      </c>
      <c r="B45" s="42" t="s">
        <v>75</v>
      </c>
      <c r="C45" s="48" t="s">
        <v>101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55">
        <f t="shared" si="0"/>
        <v>0</v>
      </c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56">
        <f t="shared" si="4"/>
        <v>0</v>
      </c>
      <c r="AL45" s="48"/>
      <c r="AM45" s="48"/>
      <c r="AN45" s="116"/>
      <c r="AO45" s="56">
        <f t="shared" si="5"/>
        <v>0</v>
      </c>
      <c r="AP45" s="84"/>
      <c r="AQ45" s="48"/>
      <c r="AR45" s="48"/>
      <c r="AS45" s="48"/>
      <c r="AT45" s="48"/>
      <c r="AU45" s="33"/>
      <c r="AV45" s="56">
        <f t="shared" si="6"/>
        <v>0</v>
      </c>
      <c r="AW45" s="56">
        <f t="shared" si="1"/>
        <v>0</v>
      </c>
      <c r="AX45" s="33"/>
      <c r="AY45" s="33"/>
      <c r="AZ45" s="58">
        <f t="shared" si="2"/>
        <v>0</v>
      </c>
      <c r="BA45" s="59">
        <f t="shared" si="3"/>
        <v>0</v>
      </c>
      <c r="BB45" s="60" t="e">
        <f t="shared" si="7"/>
        <v>#DIV/0!</v>
      </c>
      <c r="BC45" s="61" t="e">
        <f t="shared" si="8"/>
        <v>#DIV/0!</v>
      </c>
    </row>
    <row r="46" spans="1:55" x14ac:dyDescent="0.25">
      <c r="A46" s="48" t="s">
        <v>104</v>
      </c>
      <c r="B46" s="42" t="s">
        <v>75</v>
      </c>
      <c r="C46" s="48" t="s">
        <v>101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55">
        <f t="shared" si="0"/>
        <v>0</v>
      </c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56">
        <f t="shared" si="4"/>
        <v>0</v>
      </c>
      <c r="AL46" s="48"/>
      <c r="AM46" s="48"/>
      <c r="AN46" s="116"/>
      <c r="AO46" s="56">
        <f t="shared" si="5"/>
        <v>0</v>
      </c>
      <c r="AP46" s="84"/>
      <c r="AQ46" s="48"/>
      <c r="AR46" s="48"/>
      <c r="AS46" s="48"/>
      <c r="AT46" s="48"/>
      <c r="AU46" s="33"/>
      <c r="AV46" s="56">
        <f t="shared" si="6"/>
        <v>0</v>
      </c>
      <c r="AW46" s="56">
        <f t="shared" si="1"/>
        <v>0</v>
      </c>
      <c r="AX46" s="33"/>
      <c r="AY46" s="33"/>
      <c r="AZ46" s="58">
        <f t="shared" si="2"/>
        <v>0</v>
      </c>
      <c r="BA46" s="59">
        <f t="shared" si="3"/>
        <v>0</v>
      </c>
      <c r="BB46" s="60" t="e">
        <f t="shared" si="7"/>
        <v>#DIV/0!</v>
      </c>
      <c r="BC46" s="61" t="e">
        <f t="shared" si="8"/>
        <v>#DIV/0!</v>
      </c>
    </row>
    <row r="47" spans="1:55" x14ac:dyDescent="0.25">
      <c r="A47" s="48" t="s">
        <v>105</v>
      </c>
      <c r="B47" s="42" t="s">
        <v>75</v>
      </c>
      <c r="C47" s="48" t="s">
        <v>101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55">
        <f t="shared" si="0"/>
        <v>0</v>
      </c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56">
        <f t="shared" si="4"/>
        <v>0</v>
      </c>
      <c r="AL47" s="48"/>
      <c r="AM47" s="48"/>
      <c r="AN47" s="116"/>
      <c r="AO47" s="56">
        <f t="shared" si="5"/>
        <v>0</v>
      </c>
      <c r="AP47" s="84"/>
      <c r="AQ47" s="48"/>
      <c r="AR47" s="48"/>
      <c r="AS47" s="48"/>
      <c r="AT47" s="48"/>
      <c r="AU47" s="33"/>
      <c r="AV47" s="56">
        <f t="shared" si="6"/>
        <v>0</v>
      </c>
      <c r="AW47" s="56">
        <f t="shared" si="1"/>
        <v>0</v>
      </c>
      <c r="AX47" s="33"/>
      <c r="AY47" s="33"/>
      <c r="AZ47" s="58">
        <f t="shared" si="2"/>
        <v>0</v>
      </c>
      <c r="BA47" s="59">
        <f t="shared" si="3"/>
        <v>0</v>
      </c>
      <c r="BB47" s="60" t="e">
        <f t="shared" si="7"/>
        <v>#DIV/0!</v>
      </c>
      <c r="BC47" s="61" t="e">
        <f t="shared" si="8"/>
        <v>#DIV/0!</v>
      </c>
    </row>
    <row r="48" spans="1:55" x14ac:dyDescent="0.25">
      <c r="A48" s="49" t="s">
        <v>135</v>
      </c>
      <c r="B48" s="49" t="s">
        <v>107</v>
      </c>
      <c r="C48" s="49" t="s">
        <v>132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5">
        <f t="shared" si="0"/>
        <v>0</v>
      </c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56">
        <f t="shared" si="4"/>
        <v>0</v>
      </c>
      <c r="AL48" s="49"/>
      <c r="AM48" s="49"/>
      <c r="AN48" s="116"/>
      <c r="AO48" s="56">
        <f t="shared" si="5"/>
        <v>0</v>
      </c>
      <c r="AP48" s="84"/>
      <c r="AQ48" s="49"/>
      <c r="AR48" s="49"/>
      <c r="AS48" s="49"/>
      <c r="AT48" s="49"/>
      <c r="AU48" s="33"/>
      <c r="AV48" s="56">
        <f t="shared" si="6"/>
        <v>0</v>
      </c>
      <c r="AW48" s="56">
        <f t="shared" si="1"/>
        <v>0</v>
      </c>
      <c r="AX48" s="33"/>
      <c r="AY48" s="33"/>
      <c r="AZ48" s="58">
        <f t="shared" si="2"/>
        <v>0</v>
      </c>
      <c r="BA48" s="59">
        <f t="shared" si="3"/>
        <v>0</v>
      </c>
      <c r="BB48" s="60" t="e">
        <f t="shared" si="7"/>
        <v>#DIV/0!</v>
      </c>
      <c r="BC48" s="61" t="e">
        <f t="shared" si="8"/>
        <v>#DIV/0!</v>
      </c>
    </row>
    <row r="49" spans="1:55" x14ac:dyDescent="0.25">
      <c r="A49" s="49" t="s">
        <v>134</v>
      </c>
      <c r="B49" s="49" t="s">
        <v>107</v>
      </c>
      <c r="C49" s="49" t="s">
        <v>132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5">
        <f t="shared" si="0"/>
        <v>0</v>
      </c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56">
        <f t="shared" si="4"/>
        <v>0</v>
      </c>
      <c r="AL49" s="49"/>
      <c r="AM49" s="49"/>
      <c r="AN49" s="116"/>
      <c r="AO49" s="56">
        <f t="shared" si="5"/>
        <v>0</v>
      </c>
      <c r="AP49" s="84"/>
      <c r="AQ49" s="49"/>
      <c r="AR49" s="49"/>
      <c r="AS49" s="49"/>
      <c r="AT49" s="49"/>
      <c r="AU49" s="33"/>
      <c r="AV49" s="56">
        <f t="shared" si="6"/>
        <v>0</v>
      </c>
      <c r="AW49" s="56">
        <f t="shared" si="1"/>
        <v>0</v>
      </c>
      <c r="AX49" s="33"/>
      <c r="AY49" s="33"/>
      <c r="AZ49" s="58">
        <f t="shared" si="2"/>
        <v>0</v>
      </c>
      <c r="BA49" s="59">
        <f t="shared" si="3"/>
        <v>0</v>
      </c>
      <c r="BB49" s="60" t="e">
        <f t="shared" si="7"/>
        <v>#DIV/0!</v>
      </c>
      <c r="BC49" s="61" t="e">
        <f t="shared" si="8"/>
        <v>#DIV/0!</v>
      </c>
    </row>
    <row r="50" spans="1:55" x14ac:dyDescent="0.25">
      <c r="A50" s="49" t="s">
        <v>133</v>
      </c>
      <c r="B50" s="49" t="s">
        <v>107</v>
      </c>
      <c r="C50" s="49" t="s">
        <v>132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5">
        <f t="shared" si="0"/>
        <v>0</v>
      </c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56">
        <f t="shared" si="4"/>
        <v>0</v>
      </c>
      <c r="AL50" s="49"/>
      <c r="AM50" s="49"/>
      <c r="AN50" s="116"/>
      <c r="AO50" s="56">
        <f t="shared" si="5"/>
        <v>0</v>
      </c>
      <c r="AP50" s="84"/>
      <c r="AQ50" s="49"/>
      <c r="AR50" s="49"/>
      <c r="AS50" s="49"/>
      <c r="AT50" s="49"/>
      <c r="AU50" s="33"/>
      <c r="AV50" s="56">
        <f t="shared" si="6"/>
        <v>0</v>
      </c>
      <c r="AW50" s="56">
        <f t="shared" si="1"/>
        <v>0</v>
      </c>
      <c r="AX50" s="33"/>
      <c r="AY50" s="33"/>
      <c r="AZ50" s="58">
        <f t="shared" si="2"/>
        <v>0</v>
      </c>
      <c r="BA50" s="59">
        <f t="shared" si="3"/>
        <v>0</v>
      </c>
      <c r="BB50" s="60" t="e">
        <f t="shared" si="7"/>
        <v>#DIV/0!</v>
      </c>
      <c r="BC50" s="61" t="e">
        <f t="shared" si="8"/>
        <v>#DIV/0!</v>
      </c>
    </row>
    <row r="51" spans="1:55" x14ac:dyDescent="0.25">
      <c r="A51" s="49" t="s">
        <v>131</v>
      </c>
      <c r="B51" s="49" t="s">
        <v>107</v>
      </c>
      <c r="C51" s="49" t="s">
        <v>128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55">
        <f t="shared" si="0"/>
        <v>0</v>
      </c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56">
        <f t="shared" si="4"/>
        <v>0</v>
      </c>
      <c r="AL51" s="49"/>
      <c r="AM51" s="49"/>
      <c r="AN51" s="116"/>
      <c r="AO51" s="56">
        <f t="shared" si="5"/>
        <v>0</v>
      </c>
      <c r="AP51" s="84"/>
      <c r="AQ51" s="49"/>
      <c r="AR51" s="49"/>
      <c r="AS51" s="49"/>
      <c r="AT51" s="49"/>
      <c r="AU51" s="33"/>
      <c r="AV51" s="56">
        <f t="shared" si="6"/>
        <v>0</v>
      </c>
      <c r="AW51" s="56">
        <f t="shared" si="1"/>
        <v>0</v>
      </c>
      <c r="AX51" s="33"/>
      <c r="AY51" s="33"/>
      <c r="AZ51" s="58">
        <f t="shared" si="2"/>
        <v>0</v>
      </c>
      <c r="BA51" s="59">
        <f t="shared" si="3"/>
        <v>0</v>
      </c>
      <c r="BB51" s="60" t="e">
        <f t="shared" si="7"/>
        <v>#DIV/0!</v>
      </c>
      <c r="BC51" s="61" t="e">
        <f t="shared" si="8"/>
        <v>#DIV/0!</v>
      </c>
    </row>
    <row r="52" spans="1:55" x14ac:dyDescent="0.25">
      <c r="A52" s="49" t="s">
        <v>130</v>
      </c>
      <c r="B52" s="49" t="s">
        <v>107</v>
      </c>
      <c r="C52" s="49" t="s">
        <v>128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5">
        <f t="shared" si="0"/>
        <v>0</v>
      </c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56">
        <f t="shared" si="4"/>
        <v>0</v>
      </c>
      <c r="AL52" s="49"/>
      <c r="AM52" s="49"/>
      <c r="AN52" s="116"/>
      <c r="AO52" s="56">
        <f t="shared" si="5"/>
        <v>0</v>
      </c>
      <c r="AP52" s="84"/>
      <c r="AQ52" s="49"/>
      <c r="AR52" s="49"/>
      <c r="AS52" s="49"/>
      <c r="AT52" s="49"/>
      <c r="AU52" s="33"/>
      <c r="AV52" s="56">
        <f t="shared" si="6"/>
        <v>0</v>
      </c>
      <c r="AW52" s="56">
        <f t="shared" si="1"/>
        <v>0</v>
      </c>
      <c r="AX52" s="33"/>
      <c r="AY52" s="33"/>
      <c r="AZ52" s="58">
        <f t="shared" si="2"/>
        <v>0</v>
      </c>
      <c r="BA52" s="59">
        <f t="shared" si="3"/>
        <v>0</v>
      </c>
      <c r="BB52" s="60" t="e">
        <f t="shared" si="7"/>
        <v>#DIV/0!</v>
      </c>
      <c r="BC52" s="61" t="e">
        <f t="shared" si="8"/>
        <v>#DIV/0!</v>
      </c>
    </row>
    <row r="53" spans="1:55" x14ac:dyDescent="0.25">
      <c r="A53" s="49" t="s">
        <v>129</v>
      </c>
      <c r="B53" s="49" t="s">
        <v>107</v>
      </c>
      <c r="C53" s="49" t="s">
        <v>128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55">
        <f t="shared" si="0"/>
        <v>0</v>
      </c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56">
        <f t="shared" si="4"/>
        <v>0</v>
      </c>
      <c r="AL53" s="49"/>
      <c r="AM53" s="49"/>
      <c r="AN53" s="116"/>
      <c r="AO53" s="56">
        <f t="shared" si="5"/>
        <v>0</v>
      </c>
      <c r="AP53" s="84"/>
      <c r="AQ53" s="49"/>
      <c r="AR53" s="49"/>
      <c r="AS53" s="49"/>
      <c r="AT53" s="49"/>
      <c r="AU53" s="33"/>
      <c r="AV53" s="56">
        <f t="shared" si="6"/>
        <v>0</v>
      </c>
      <c r="AW53" s="56">
        <f t="shared" si="1"/>
        <v>0</v>
      </c>
      <c r="AX53" s="33"/>
      <c r="AY53" s="33"/>
      <c r="AZ53" s="58">
        <f t="shared" si="2"/>
        <v>0</v>
      </c>
      <c r="BA53" s="59">
        <f t="shared" si="3"/>
        <v>0</v>
      </c>
      <c r="BB53" s="60" t="e">
        <f t="shared" si="7"/>
        <v>#DIV/0!</v>
      </c>
      <c r="BC53" s="61" t="e">
        <f t="shared" si="8"/>
        <v>#DIV/0!</v>
      </c>
    </row>
    <row r="54" spans="1:55" x14ac:dyDescent="0.25">
      <c r="A54" s="49" t="s">
        <v>127</v>
      </c>
      <c r="B54" s="49" t="s">
        <v>107</v>
      </c>
      <c r="C54" s="49" t="s">
        <v>107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55">
        <f t="shared" si="0"/>
        <v>0</v>
      </c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56">
        <f t="shared" si="4"/>
        <v>0</v>
      </c>
      <c r="AL54" s="49"/>
      <c r="AM54" s="49"/>
      <c r="AN54" s="116"/>
      <c r="AO54" s="56">
        <f t="shared" si="5"/>
        <v>0</v>
      </c>
      <c r="AP54" s="84"/>
      <c r="AQ54" s="49"/>
      <c r="AR54" s="49"/>
      <c r="AS54" s="49"/>
      <c r="AT54" s="49"/>
      <c r="AU54" s="33"/>
      <c r="AV54" s="56">
        <f t="shared" si="6"/>
        <v>0</v>
      </c>
      <c r="AW54" s="56">
        <f t="shared" si="1"/>
        <v>0</v>
      </c>
      <c r="AX54" s="33"/>
      <c r="AY54" s="33"/>
      <c r="AZ54" s="58">
        <f t="shared" si="2"/>
        <v>0</v>
      </c>
      <c r="BA54" s="59">
        <f t="shared" si="3"/>
        <v>0</v>
      </c>
      <c r="BB54" s="60" t="e">
        <f t="shared" si="7"/>
        <v>#DIV/0!</v>
      </c>
      <c r="BC54" s="61" t="e">
        <f t="shared" si="8"/>
        <v>#DIV/0!</v>
      </c>
    </row>
    <row r="55" spans="1:55" x14ac:dyDescent="0.25">
      <c r="A55" s="49" t="s">
        <v>126</v>
      </c>
      <c r="B55" s="49" t="s">
        <v>107</v>
      </c>
      <c r="C55" s="49" t="s">
        <v>107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55">
        <f t="shared" si="0"/>
        <v>0</v>
      </c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56">
        <f t="shared" si="4"/>
        <v>0</v>
      </c>
      <c r="AL55" s="49"/>
      <c r="AM55" s="49"/>
      <c r="AN55" s="116"/>
      <c r="AO55" s="56">
        <f t="shared" si="5"/>
        <v>0</v>
      </c>
      <c r="AP55" s="84"/>
      <c r="AQ55" s="49"/>
      <c r="AR55" s="49"/>
      <c r="AS55" s="49"/>
      <c r="AT55" s="49"/>
      <c r="AU55" s="33"/>
      <c r="AV55" s="56">
        <f t="shared" si="6"/>
        <v>0</v>
      </c>
      <c r="AW55" s="56">
        <f t="shared" si="1"/>
        <v>0</v>
      </c>
      <c r="AX55" s="33"/>
      <c r="AY55" s="33"/>
      <c r="AZ55" s="58">
        <f t="shared" si="2"/>
        <v>0</v>
      </c>
      <c r="BA55" s="59">
        <f t="shared" si="3"/>
        <v>0</v>
      </c>
      <c r="BB55" s="60" t="e">
        <f t="shared" si="7"/>
        <v>#DIV/0!</v>
      </c>
      <c r="BC55" s="61" t="e">
        <f t="shared" si="8"/>
        <v>#DIV/0!</v>
      </c>
    </row>
    <row r="56" spans="1:55" x14ac:dyDescent="0.25">
      <c r="A56" s="49" t="s">
        <v>125</v>
      </c>
      <c r="B56" s="49" t="s">
        <v>107</v>
      </c>
      <c r="C56" s="49" t="s">
        <v>107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5">
        <f t="shared" si="0"/>
        <v>0</v>
      </c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56">
        <f t="shared" si="4"/>
        <v>0</v>
      </c>
      <c r="AL56" s="49"/>
      <c r="AM56" s="49"/>
      <c r="AN56" s="116"/>
      <c r="AO56" s="56">
        <f t="shared" si="5"/>
        <v>0</v>
      </c>
      <c r="AP56" s="84"/>
      <c r="AQ56" s="49"/>
      <c r="AR56" s="49"/>
      <c r="AS56" s="49"/>
      <c r="AT56" s="49"/>
      <c r="AU56" s="33"/>
      <c r="AV56" s="56">
        <f t="shared" si="6"/>
        <v>0</v>
      </c>
      <c r="AW56" s="56">
        <f t="shared" si="1"/>
        <v>0</v>
      </c>
      <c r="AX56" s="33"/>
      <c r="AY56" s="33"/>
      <c r="AZ56" s="58">
        <f t="shared" si="2"/>
        <v>0</v>
      </c>
      <c r="BA56" s="59">
        <f t="shared" si="3"/>
        <v>0</v>
      </c>
      <c r="BB56" s="60" t="e">
        <f t="shared" si="7"/>
        <v>#DIV/0!</v>
      </c>
      <c r="BC56" s="61" t="e">
        <f t="shared" si="8"/>
        <v>#DIV/0!</v>
      </c>
    </row>
    <row r="57" spans="1:55" x14ac:dyDescent="0.25">
      <c r="A57" s="49" t="s">
        <v>124</v>
      </c>
      <c r="B57" s="49" t="s">
        <v>107</v>
      </c>
      <c r="C57" s="49" t="s">
        <v>123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5">
        <f t="shared" si="0"/>
        <v>0</v>
      </c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56">
        <f t="shared" si="4"/>
        <v>0</v>
      </c>
      <c r="AL57" s="49"/>
      <c r="AM57" s="49"/>
      <c r="AN57" s="116"/>
      <c r="AO57" s="56">
        <f t="shared" si="5"/>
        <v>0</v>
      </c>
      <c r="AP57" s="84"/>
      <c r="AQ57" s="49"/>
      <c r="AR57" s="49"/>
      <c r="AS57" s="49"/>
      <c r="AT57" s="49"/>
      <c r="AU57" s="33"/>
      <c r="AV57" s="56">
        <f t="shared" si="6"/>
        <v>0</v>
      </c>
      <c r="AW57" s="56">
        <f t="shared" si="1"/>
        <v>0</v>
      </c>
      <c r="AX57" s="33"/>
      <c r="AY57" s="33"/>
      <c r="AZ57" s="58">
        <f t="shared" si="2"/>
        <v>0</v>
      </c>
      <c r="BA57" s="59">
        <f t="shared" si="3"/>
        <v>0</v>
      </c>
      <c r="BB57" s="60" t="e">
        <f t="shared" si="7"/>
        <v>#DIV/0!</v>
      </c>
      <c r="BC57" s="61" t="e">
        <f t="shared" si="8"/>
        <v>#DIV/0!</v>
      </c>
    </row>
    <row r="58" spans="1:55" x14ac:dyDescent="0.25">
      <c r="A58" s="49" t="s">
        <v>122</v>
      </c>
      <c r="B58" s="49" t="s">
        <v>107</v>
      </c>
      <c r="C58" s="49" t="s">
        <v>120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5">
        <f t="shared" si="0"/>
        <v>0</v>
      </c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56">
        <f t="shared" si="4"/>
        <v>0</v>
      </c>
      <c r="AL58" s="49"/>
      <c r="AM58" s="49"/>
      <c r="AN58" s="116"/>
      <c r="AO58" s="56">
        <f t="shared" si="5"/>
        <v>0</v>
      </c>
      <c r="AP58" s="84"/>
      <c r="AQ58" s="49"/>
      <c r="AR58" s="49"/>
      <c r="AS58" s="49"/>
      <c r="AT58" s="49"/>
      <c r="AU58" s="33"/>
      <c r="AV58" s="56">
        <f t="shared" si="6"/>
        <v>0</v>
      </c>
      <c r="AW58" s="56">
        <f t="shared" si="1"/>
        <v>0</v>
      </c>
      <c r="AX58" s="33"/>
      <c r="AY58" s="33"/>
      <c r="AZ58" s="58">
        <f t="shared" si="2"/>
        <v>0</v>
      </c>
      <c r="BA58" s="59">
        <f t="shared" si="3"/>
        <v>0</v>
      </c>
      <c r="BB58" s="60" t="e">
        <f t="shared" si="7"/>
        <v>#DIV/0!</v>
      </c>
      <c r="BC58" s="61" t="e">
        <f t="shared" si="8"/>
        <v>#DIV/0!</v>
      </c>
    </row>
    <row r="59" spans="1:55" x14ac:dyDescent="0.25">
      <c r="A59" s="49" t="s">
        <v>121</v>
      </c>
      <c r="B59" s="49" t="s">
        <v>107</v>
      </c>
      <c r="C59" s="49" t="s">
        <v>120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5">
        <f t="shared" si="0"/>
        <v>0</v>
      </c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56">
        <f t="shared" si="4"/>
        <v>0</v>
      </c>
      <c r="AL59" s="49"/>
      <c r="AM59" s="49"/>
      <c r="AN59" s="116"/>
      <c r="AO59" s="56">
        <f t="shared" si="5"/>
        <v>0</v>
      </c>
      <c r="AP59" s="84"/>
      <c r="AQ59" s="49"/>
      <c r="AR59" s="49"/>
      <c r="AS59" s="49"/>
      <c r="AT59" s="49"/>
      <c r="AU59" s="33"/>
      <c r="AV59" s="56">
        <f t="shared" si="6"/>
        <v>0</v>
      </c>
      <c r="AW59" s="56">
        <f t="shared" si="1"/>
        <v>0</v>
      </c>
      <c r="AX59" s="33"/>
      <c r="AY59" s="33"/>
      <c r="AZ59" s="58">
        <f t="shared" si="2"/>
        <v>0</v>
      </c>
      <c r="BA59" s="59">
        <f t="shared" si="3"/>
        <v>0</v>
      </c>
      <c r="BB59" s="60" t="e">
        <f t="shared" si="7"/>
        <v>#DIV/0!</v>
      </c>
      <c r="BC59" s="61" t="e">
        <f t="shared" si="8"/>
        <v>#DIV/0!</v>
      </c>
    </row>
    <row r="60" spans="1:55" x14ac:dyDescent="0.25">
      <c r="A60" s="49" t="s">
        <v>119</v>
      </c>
      <c r="B60" s="49" t="s">
        <v>107</v>
      </c>
      <c r="C60" s="49" t="s">
        <v>115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5">
        <f t="shared" si="0"/>
        <v>0</v>
      </c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56">
        <f t="shared" si="4"/>
        <v>0</v>
      </c>
      <c r="AL60" s="49"/>
      <c r="AM60" s="49"/>
      <c r="AN60" s="116"/>
      <c r="AO60" s="56">
        <f t="shared" si="5"/>
        <v>0</v>
      </c>
      <c r="AP60" s="84"/>
      <c r="AQ60" s="49"/>
      <c r="AR60" s="49"/>
      <c r="AS60" s="49"/>
      <c r="AT60" s="49"/>
      <c r="AU60" s="33"/>
      <c r="AV60" s="56">
        <f t="shared" si="6"/>
        <v>0</v>
      </c>
      <c r="AW60" s="56">
        <f t="shared" si="1"/>
        <v>0</v>
      </c>
      <c r="AX60" s="33"/>
      <c r="AY60" s="33"/>
      <c r="AZ60" s="58">
        <f t="shared" si="2"/>
        <v>0</v>
      </c>
      <c r="BA60" s="59">
        <f t="shared" si="3"/>
        <v>0</v>
      </c>
      <c r="BB60" s="60" t="e">
        <f t="shared" si="7"/>
        <v>#DIV/0!</v>
      </c>
      <c r="BC60" s="61" t="e">
        <f t="shared" si="8"/>
        <v>#DIV/0!</v>
      </c>
    </row>
    <row r="61" spans="1:55" x14ac:dyDescent="0.25">
      <c r="A61" s="49" t="s">
        <v>118</v>
      </c>
      <c r="B61" s="49" t="s">
        <v>107</v>
      </c>
      <c r="C61" s="49" t="s">
        <v>115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5">
        <f t="shared" si="0"/>
        <v>0</v>
      </c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56">
        <f t="shared" si="4"/>
        <v>0</v>
      </c>
      <c r="AL61" s="49"/>
      <c r="AM61" s="49"/>
      <c r="AN61" s="116"/>
      <c r="AO61" s="56">
        <f t="shared" si="5"/>
        <v>0</v>
      </c>
      <c r="AP61" s="84"/>
      <c r="AQ61" s="49"/>
      <c r="AR61" s="49"/>
      <c r="AS61" s="49"/>
      <c r="AT61" s="49"/>
      <c r="AU61" s="33"/>
      <c r="AV61" s="56">
        <f t="shared" si="6"/>
        <v>0</v>
      </c>
      <c r="AW61" s="56">
        <f t="shared" si="1"/>
        <v>0</v>
      </c>
      <c r="AX61" s="33"/>
      <c r="AY61" s="33"/>
      <c r="AZ61" s="58">
        <f t="shared" si="2"/>
        <v>0</v>
      </c>
      <c r="BA61" s="59">
        <f t="shared" si="3"/>
        <v>0</v>
      </c>
      <c r="BB61" s="60" t="e">
        <f t="shared" si="7"/>
        <v>#DIV/0!</v>
      </c>
      <c r="BC61" s="61" t="e">
        <f t="shared" si="8"/>
        <v>#DIV/0!</v>
      </c>
    </row>
    <row r="62" spans="1:55" x14ac:dyDescent="0.25">
      <c r="A62" s="49" t="s">
        <v>117</v>
      </c>
      <c r="B62" s="49" t="s">
        <v>107</v>
      </c>
      <c r="C62" s="49" t="s">
        <v>115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5">
        <f t="shared" si="0"/>
        <v>0</v>
      </c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56">
        <f t="shared" si="4"/>
        <v>0</v>
      </c>
      <c r="AL62" s="49"/>
      <c r="AM62" s="49"/>
      <c r="AN62" s="116"/>
      <c r="AO62" s="56">
        <f t="shared" si="5"/>
        <v>0</v>
      </c>
      <c r="AP62" s="84"/>
      <c r="AQ62" s="49"/>
      <c r="AR62" s="49"/>
      <c r="AS62" s="49"/>
      <c r="AT62" s="49"/>
      <c r="AU62" s="33"/>
      <c r="AV62" s="56">
        <f t="shared" si="6"/>
        <v>0</v>
      </c>
      <c r="AW62" s="56">
        <f t="shared" si="1"/>
        <v>0</v>
      </c>
      <c r="AX62" s="33"/>
      <c r="AY62" s="33"/>
      <c r="AZ62" s="58">
        <f t="shared" si="2"/>
        <v>0</v>
      </c>
      <c r="BA62" s="59">
        <f t="shared" si="3"/>
        <v>0</v>
      </c>
      <c r="BB62" s="60" t="e">
        <f t="shared" si="7"/>
        <v>#DIV/0!</v>
      </c>
      <c r="BC62" s="61" t="e">
        <f t="shared" si="8"/>
        <v>#DIV/0!</v>
      </c>
    </row>
    <row r="63" spans="1:55" x14ac:dyDescent="0.25">
      <c r="A63" s="49" t="s">
        <v>116</v>
      </c>
      <c r="B63" s="49" t="s">
        <v>107</v>
      </c>
      <c r="C63" s="49" t="s">
        <v>115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5">
        <f t="shared" si="0"/>
        <v>0</v>
      </c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56">
        <f t="shared" si="4"/>
        <v>0</v>
      </c>
      <c r="AL63" s="49"/>
      <c r="AM63" s="49"/>
      <c r="AN63" s="116"/>
      <c r="AO63" s="56">
        <f t="shared" si="5"/>
        <v>0</v>
      </c>
      <c r="AP63" s="84"/>
      <c r="AQ63" s="49"/>
      <c r="AR63" s="49"/>
      <c r="AS63" s="49"/>
      <c r="AT63" s="49"/>
      <c r="AU63" s="33"/>
      <c r="AV63" s="56">
        <f t="shared" si="6"/>
        <v>0</v>
      </c>
      <c r="AW63" s="56">
        <f t="shared" si="1"/>
        <v>0</v>
      </c>
      <c r="AX63" s="33"/>
      <c r="AY63" s="33"/>
      <c r="AZ63" s="58">
        <f t="shared" si="2"/>
        <v>0</v>
      </c>
      <c r="BA63" s="59">
        <f t="shared" si="3"/>
        <v>0</v>
      </c>
      <c r="BB63" s="60" t="e">
        <f t="shared" si="7"/>
        <v>#DIV/0!</v>
      </c>
      <c r="BC63" s="61" t="e">
        <f t="shared" si="8"/>
        <v>#DIV/0!</v>
      </c>
    </row>
    <row r="64" spans="1:55" x14ac:dyDescent="0.25">
      <c r="A64" s="49" t="s">
        <v>114</v>
      </c>
      <c r="B64" s="49" t="s">
        <v>107</v>
      </c>
      <c r="C64" s="49" t="s">
        <v>112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5">
        <f t="shared" si="0"/>
        <v>0</v>
      </c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56">
        <f t="shared" si="4"/>
        <v>0</v>
      </c>
      <c r="AL64" s="49"/>
      <c r="AM64" s="49"/>
      <c r="AN64" s="116"/>
      <c r="AO64" s="56">
        <f t="shared" si="5"/>
        <v>0</v>
      </c>
      <c r="AP64" s="84"/>
      <c r="AQ64" s="49"/>
      <c r="AR64" s="49"/>
      <c r="AS64" s="49"/>
      <c r="AT64" s="49"/>
      <c r="AU64" s="33"/>
      <c r="AV64" s="56">
        <f t="shared" si="6"/>
        <v>0</v>
      </c>
      <c r="AW64" s="56">
        <f t="shared" si="1"/>
        <v>0</v>
      </c>
      <c r="AX64" s="33"/>
      <c r="AY64" s="33"/>
      <c r="AZ64" s="58">
        <f t="shared" si="2"/>
        <v>0</v>
      </c>
      <c r="BA64" s="59">
        <f t="shared" si="3"/>
        <v>0</v>
      </c>
      <c r="BB64" s="60" t="e">
        <f t="shared" si="7"/>
        <v>#DIV/0!</v>
      </c>
      <c r="BC64" s="61" t="e">
        <f t="shared" si="8"/>
        <v>#DIV/0!</v>
      </c>
    </row>
    <row r="65" spans="1:55" x14ac:dyDescent="0.25">
      <c r="A65" s="49" t="s">
        <v>113</v>
      </c>
      <c r="B65" s="49" t="s">
        <v>107</v>
      </c>
      <c r="C65" s="49" t="s">
        <v>112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55">
        <f t="shared" si="0"/>
        <v>0</v>
      </c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56">
        <f t="shared" si="4"/>
        <v>0</v>
      </c>
      <c r="AL65" s="49"/>
      <c r="AM65" s="49"/>
      <c r="AN65" s="116"/>
      <c r="AO65" s="56">
        <f t="shared" si="5"/>
        <v>0</v>
      </c>
      <c r="AP65" s="84"/>
      <c r="AQ65" s="49"/>
      <c r="AR65" s="49"/>
      <c r="AS65" s="49"/>
      <c r="AT65" s="49"/>
      <c r="AU65" s="33"/>
      <c r="AV65" s="56">
        <f t="shared" si="6"/>
        <v>0</v>
      </c>
      <c r="AW65" s="56">
        <f t="shared" si="1"/>
        <v>0</v>
      </c>
      <c r="AX65" s="33"/>
      <c r="AY65" s="33"/>
      <c r="AZ65" s="58">
        <f t="shared" si="2"/>
        <v>0</v>
      </c>
      <c r="BA65" s="59">
        <f t="shared" si="3"/>
        <v>0</v>
      </c>
      <c r="BB65" s="60" t="e">
        <f t="shared" si="7"/>
        <v>#DIV/0!</v>
      </c>
      <c r="BC65" s="61" t="e">
        <f t="shared" si="8"/>
        <v>#DIV/0!</v>
      </c>
    </row>
    <row r="66" spans="1:55" x14ac:dyDescent="0.25">
      <c r="A66" s="49" t="s">
        <v>111</v>
      </c>
      <c r="B66" s="49" t="s">
        <v>107</v>
      </c>
      <c r="C66" s="49" t="s">
        <v>106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5">
        <f t="shared" si="0"/>
        <v>0</v>
      </c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56">
        <f t="shared" si="4"/>
        <v>0</v>
      </c>
      <c r="AL66" s="49"/>
      <c r="AM66" s="49"/>
      <c r="AN66" s="116"/>
      <c r="AO66" s="56">
        <f t="shared" si="5"/>
        <v>0</v>
      </c>
      <c r="AP66" s="84"/>
      <c r="AQ66" s="49"/>
      <c r="AR66" s="49"/>
      <c r="AS66" s="49"/>
      <c r="AT66" s="49"/>
      <c r="AU66" s="33"/>
      <c r="AV66" s="56">
        <f t="shared" si="6"/>
        <v>0</v>
      </c>
      <c r="AW66" s="56">
        <f t="shared" si="1"/>
        <v>0</v>
      </c>
      <c r="AX66" s="33"/>
      <c r="AY66" s="33"/>
      <c r="AZ66" s="58">
        <f t="shared" si="2"/>
        <v>0</v>
      </c>
      <c r="BA66" s="59">
        <f t="shared" si="3"/>
        <v>0</v>
      </c>
      <c r="BB66" s="60" t="e">
        <f t="shared" si="7"/>
        <v>#DIV/0!</v>
      </c>
      <c r="BC66" s="61" t="e">
        <f t="shared" si="8"/>
        <v>#DIV/0!</v>
      </c>
    </row>
    <row r="67" spans="1:55" x14ac:dyDescent="0.25">
      <c r="A67" s="49" t="s">
        <v>110</v>
      </c>
      <c r="B67" s="49" t="s">
        <v>107</v>
      </c>
      <c r="C67" s="49" t="s">
        <v>106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55">
        <f t="shared" ref="T67:T121" si="9">SUM(D67:S67)</f>
        <v>0</v>
      </c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56">
        <f t="shared" si="4"/>
        <v>0</v>
      </c>
      <c r="AL67" s="49"/>
      <c r="AM67" s="49"/>
      <c r="AN67" s="116"/>
      <c r="AO67" s="56">
        <f t="shared" si="5"/>
        <v>0</v>
      </c>
      <c r="AP67" s="84"/>
      <c r="AQ67" s="49"/>
      <c r="AR67" s="49"/>
      <c r="AS67" s="49"/>
      <c r="AT67" s="49"/>
      <c r="AU67" s="33"/>
      <c r="AV67" s="56">
        <f t="shared" si="6"/>
        <v>0</v>
      </c>
      <c r="AW67" s="56">
        <f t="shared" ref="AW67:AW121" si="10">T67+AK67+AO67</f>
        <v>0</v>
      </c>
      <c r="AX67" s="33"/>
      <c r="AY67" s="33"/>
      <c r="AZ67" s="58">
        <f t="shared" ref="AZ67:AZ121" si="11">AX67*2.5%+AY67</f>
        <v>0</v>
      </c>
      <c r="BA67" s="59">
        <f t="shared" ref="BA67:BA121" si="12">AZ67-AW67</f>
        <v>0</v>
      </c>
      <c r="BB67" s="60" t="e">
        <f t="shared" si="7"/>
        <v>#DIV/0!</v>
      </c>
      <c r="BC67" s="61" t="e">
        <f t="shared" si="8"/>
        <v>#DIV/0!</v>
      </c>
    </row>
    <row r="68" spans="1:55" x14ac:dyDescent="0.25">
      <c r="A68" s="49" t="s">
        <v>109</v>
      </c>
      <c r="B68" s="49" t="s">
        <v>107</v>
      </c>
      <c r="C68" s="49" t="s">
        <v>106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5">
        <f t="shared" si="9"/>
        <v>0</v>
      </c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56">
        <f t="shared" ref="AK68:AK121" si="13">SUM(U68:AB68)*0.016667</f>
        <v>0</v>
      </c>
      <c r="AL68" s="49"/>
      <c r="AM68" s="49"/>
      <c r="AN68" s="116"/>
      <c r="AO68" s="56">
        <f t="shared" ref="AO68:AO121" si="14">SUM(AL68:AN68)</f>
        <v>0</v>
      </c>
      <c r="AP68" s="84"/>
      <c r="AQ68" s="49"/>
      <c r="AR68" s="49"/>
      <c r="AS68" s="49"/>
      <c r="AT68" s="49"/>
      <c r="AU68" s="33"/>
      <c r="AV68" s="56">
        <f t="shared" ref="AV68:AV121" si="15">SUM(AP68:AT68)+SUM(U68:AB68)</f>
        <v>0</v>
      </c>
      <c r="AW68" s="56">
        <f t="shared" si="10"/>
        <v>0</v>
      </c>
      <c r="AX68" s="33"/>
      <c r="AY68" s="33"/>
      <c r="AZ68" s="58">
        <f t="shared" si="11"/>
        <v>0</v>
      </c>
      <c r="BA68" s="59">
        <f t="shared" si="12"/>
        <v>0</v>
      </c>
      <c r="BB68" s="60" t="e">
        <f t="shared" ref="BB68:BB121" si="16">BA68/AV68</f>
        <v>#DIV/0!</v>
      </c>
      <c r="BC68" s="61" t="e">
        <f t="shared" ref="BC68:BC121" si="17">AW68/AZ68</f>
        <v>#DIV/0!</v>
      </c>
    </row>
    <row r="69" spans="1:55" x14ac:dyDescent="0.25">
      <c r="A69" s="49" t="s">
        <v>108</v>
      </c>
      <c r="B69" s="49" t="s">
        <v>107</v>
      </c>
      <c r="C69" s="49" t="s">
        <v>106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5">
        <f t="shared" si="9"/>
        <v>0</v>
      </c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56">
        <f t="shared" si="13"/>
        <v>0</v>
      </c>
      <c r="AL69" s="49"/>
      <c r="AM69" s="49"/>
      <c r="AN69" s="116"/>
      <c r="AO69" s="56">
        <f t="shared" si="14"/>
        <v>0</v>
      </c>
      <c r="AP69" s="84"/>
      <c r="AQ69" s="49"/>
      <c r="AR69" s="49"/>
      <c r="AS69" s="49"/>
      <c r="AT69" s="49"/>
      <c r="AU69" s="33"/>
      <c r="AV69" s="56">
        <f t="shared" si="15"/>
        <v>0</v>
      </c>
      <c r="AW69" s="56">
        <f t="shared" si="10"/>
        <v>0</v>
      </c>
      <c r="AX69" s="33"/>
      <c r="AY69" s="33"/>
      <c r="AZ69" s="58">
        <f t="shared" si="11"/>
        <v>0</v>
      </c>
      <c r="BA69" s="59">
        <f t="shared" si="12"/>
        <v>0</v>
      </c>
      <c r="BB69" s="60" t="e">
        <f t="shared" si="16"/>
        <v>#DIV/0!</v>
      </c>
      <c r="BC69" s="61" t="e">
        <f t="shared" si="17"/>
        <v>#DIV/0!</v>
      </c>
    </row>
    <row r="70" spans="1:55" x14ac:dyDescent="0.25">
      <c r="A70" s="33" t="s">
        <v>158</v>
      </c>
      <c r="B70" s="33" t="s">
        <v>137</v>
      </c>
      <c r="C70" s="33" t="s">
        <v>156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55">
        <f t="shared" si="9"/>
        <v>0</v>
      </c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56">
        <f t="shared" si="13"/>
        <v>0</v>
      </c>
      <c r="AL70" s="33"/>
      <c r="AM70" s="33"/>
      <c r="AN70" s="116"/>
      <c r="AO70" s="56">
        <f t="shared" si="14"/>
        <v>0</v>
      </c>
      <c r="AP70" s="84"/>
      <c r="AQ70" s="33"/>
      <c r="AR70" s="33"/>
      <c r="AS70" s="33"/>
      <c r="AT70" s="33"/>
      <c r="AU70" s="33"/>
      <c r="AV70" s="56">
        <f t="shared" si="15"/>
        <v>0</v>
      </c>
      <c r="AW70" s="56">
        <f t="shared" si="10"/>
        <v>0</v>
      </c>
      <c r="AX70" s="33"/>
      <c r="AY70" s="33"/>
      <c r="AZ70" s="58">
        <f t="shared" si="11"/>
        <v>0</v>
      </c>
      <c r="BA70" s="59">
        <f t="shared" si="12"/>
        <v>0</v>
      </c>
      <c r="BB70" s="60" t="e">
        <f t="shared" si="16"/>
        <v>#DIV/0!</v>
      </c>
      <c r="BC70" s="61" t="e">
        <f t="shared" si="17"/>
        <v>#DIV/0!</v>
      </c>
    </row>
    <row r="71" spans="1:55" x14ac:dyDescent="0.25">
      <c r="A71" s="33" t="s">
        <v>157</v>
      </c>
      <c r="B71" s="33" t="s">
        <v>137</v>
      </c>
      <c r="C71" s="33" t="s">
        <v>156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55">
        <f t="shared" si="9"/>
        <v>0</v>
      </c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56">
        <f t="shared" si="13"/>
        <v>0</v>
      </c>
      <c r="AL71" s="33"/>
      <c r="AM71" s="33"/>
      <c r="AN71" s="116"/>
      <c r="AO71" s="56">
        <f t="shared" si="14"/>
        <v>0</v>
      </c>
      <c r="AP71" s="84"/>
      <c r="AQ71" s="33"/>
      <c r="AR71" s="33"/>
      <c r="AS71" s="33"/>
      <c r="AT71" s="33"/>
      <c r="AU71" s="33"/>
      <c r="AV71" s="56">
        <f t="shared" si="15"/>
        <v>0</v>
      </c>
      <c r="AW71" s="56">
        <f t="shared" si="10"/>
        <v>0</v>
      </c>
      <c r="AX71" s="33"/>
      <c r="AY71" s="33"/>
      <c r="AZ71" s="58">
        <f t="shared" si="11"/>
        <v>0</v>
      </c>
      <c r="BA71" s="59">
        <f t="shared" si="12"/>
        <v>0</v>
      </c>
      <c r="BB71" s="60" t="e">
        <f t="shared" si="16"/>
        <v>#DIV/0!</v>
      </c>
      <c r="BC71" s="61" t="e">
        <f t="shared" si="17"/>
        <v>#DIV/0!</v>
      </c>
    </row>
    <row r="72" spans="1:55" x14ac:dyDescent="0.25">
      <c r="A72" s="33" t="s">
        <v>155</v>
      </c>
      <c r="B72" s="33" t="s">
        <v>137</v>
      </c>
      <c r="C72" s="33" t="s">
        <v>152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55">
        <f t="shared" si="9"/>
        <v>0</v>
      </c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56">
        <f t="shared" si="13"/>
        <v>0</v>
      </c>
      <c r="AL72" s="33"/>
      <c r="AM72" s="33"/>
      <c r="AN72" s="116"/>
      <c r="AO72" s="56">
        <f t="shared" si="14"/>
        <v>0</v>
      </c>
      <c r="AP72" s="84"/>
      <c r="AQ72" s="33"/>
      <c r="AR72" s="33"/>
      <c r="AS72" s="33"/>
      <c r="AT72" s="33"/>
      <c r="AU72" s="33"/>
      <c r="AV72" s="56">
        <f t="shared" si="15"/>
        <v>0</v>
      </c>
      <c r="AW72" s="56">
        <f t="shared" si="10"/>
        <v>0</v>
      </c>
      <c r="AX72" s="33"/>
      <c r="AY72" s="33"/>
      <c r="AZ72" s="58">
        <f t="shared" si="11"/>
        <v>0</v>
      </c>
      <c r="BA72" s="59">
        <f t="shared" si="12"/>
        <v>0</v>
      </c>
      <c r="BB72" s="60" t="e">
        <f t="shared" si="16"/>
        <v>#DIV/0!</v>
      </c>
      <c r="BC72" s="61" t="e">
        <f t="shared" si="17"/>
        <v>#DIV/0!</v>
      </c>
    </row>
    <row r="73" spans="1:55" x14ac:dyDescent="0.25">
      <c r="A73" s="33" t="s">
        <v>154</v>
      </c>
      <c r="B73" s="33" t="s">
        <v>137</v>
      </c>
      <c r="C73" s="33" t="s">
        <v>152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55">
        <f t="shared" si="9"/>
        <v>0</v>
      </c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56">
        <f t="shared" si="13"/>
        <v>0</v>
      </c>
      <c r="AL73" s="33"/>
      <c r="AM73" s="33"/>
      <c r="AN73" s="116"/>
      <c r="AO73" s="56">
        <f t="shared" si="14"/>
        <v>0</v>
      </c>
      <c r="AP73" s="84"/>
      <c r="AQ73" s="33"/>
      <c r="AR73" s="33"/>
      <c r="AS73" s="33"/>
      <c r="AT73" s="33"/>
      <c r="AU73" s="33"/>
      <c r="AV73" s="56">
        <f t="shared" si="15"/>
        <v>0</v>
      </c>
      <c r="AW73" s="56">
        <f t="shared" si="10"/>
        <v>0</v>
      </c>
      <c r="AX73" s="33"/>
      <c r="AY73" s="33"/>
      <c r="AZ73" s="58">
        <f t="shared" si="11"/>
        <v>0</v>
      </c>
      <c r="BA73" s="59">
        <f t="shared" si="12"/>
        <v>0</v>
      </c>
      <c r="BB73" s="60" t="e">
        <f t="shared" si="16"/>
        <v>#DIV/0!</v>
      </c>
      <c r="BC73" s="61" t="e">
        <f t="shared" si="17"/>
        <v>#DIV/0!</v>
      </c>
    </row>
    <row r="74" spans="1:55" x14ac:dyDescent="0.25">
      <c r="A74" s="33" t="s">
        <v>153</v>
      </c>
      <c r="B74" s="33" t="s">
        <v>137</v>
      </c>
      <c r="C74" s="33" t="s">
        <v>152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55">
        <f t="shared" si="9"/>
        <v>0</v>
      </c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56">
        <f t="shared" si="13"/>
        <v>0</v>
      </c>
      <c r="AL74" s="33"/>
      <c r="AM74" s="33"/>
      <c r="AN74" s="116"/>
      <c r="AO74" s="56">
        <f t="shared" si="14"/>
        <v>0</v>
      </c>
      <c r="AP74" s="84"/>
      <c r="AQ74" s="33"/>
      <c r="AR74" s="33"/>
      <c r="AS74" s="33"/>
      <c r="AT74" s="33"/>
      <c r="AU74" s="33"/>
      <c r="AV74" s="56">
        <f t="shared" si="15"/>
        <v>0</v>
      </c>
      <c r="AW74" s="56">
        <f t="shared" si="10"/>
        <v>0</v>
      </c>
      <c r="AX74" s="33"/>
      <c r="AY74" s="33"/>
      <c r="AZ74" s="58">
        <f t="shared" si="11"/>
        <v>0</v>
      </c>
      <c r="BA74" s="59">
        <f t="shared" si="12"/>
        <v>0</v>
      </c>
      <c r="BB74" s="60" t="e">
        <f t="shared" si="16"/>
        <v>#DIV/0!</v>
      </c>
      <c r="BC74" s="61" t="e">
        <f t="shared" si="17"/>
        <v>#DIV/0!</v>
      </c>
    </row>
    <row r="75" spans="1:55" x14ac:dyDescent="0.25">
      <c r="A75" s="33" t="s">
        <v>151</v>
      </c>
      <c r="B75" s="33" t="s">
        <v>137</v>
      </c>
      <c r="C75" s="33" t="s">
        <v>149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55">
        <f t="shared" si="9"/>
        <v>0</v>
      </c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56">
        <f t="shared" si="13"/>
        <v>0</v>
      </c>
      <c r="AL75" s="33"/>
      <c r="AM75" s="33"/>
      <c r="AN75" s="116"/>
      <c r="AO75" s="56">
        <f t="shared" si="14"/>
        <v>0</v>
      </c>
      <c r="AP75" s="84"/>
      <c r="AQ75" s="33"/>
      <c r="AR75" s="33"/>
      <c r="AS75" s="33"/>
      <c r="AT75" s="33"/>
      <c r="AU75" s="33"/>
      <c r="AV75" s="56">
        <f t="shared" si="15"/>
        <v>0</v>
      </c>
      <c r="AW75" s="56">
        <f t="shared" si="10"/>
        <v>0</v>
      </c>
      <c r="AX75" s="33"/>
      <c r="AY75" s="33"/>
      <c r="AZ75" s="58">
        <f t="shared" si="11"/>
        <v>0</v>
      </c>
      <c r="BA75" s="59">
        <f t="shared" si="12"/>
        <v>0</v>
      </c>
      <c r="BB75" s="60" t="e">
        <f t="shared" si="16"/>
        <v>#DIV/0!</v>
      </c>
      <c r="BC75" s="61" t="e">
        <f t="shared" si="17"/>
        <v>#DIV/0!</v>
      </c>
    </row>
    <row r="76" spans="1:55" x14ac:dyDescent="0.25">
      <c r="A76" s="33" t="s">
        <v>150</v>
      </c>
      <c r="B76" s="33" t="s">
        <v>137</v>
      </c>
      <c r="C76" s="33" t="s">
        <v>149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55">
        <f t="shared" si="9"/>
        <v>0</v>
      </c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56">
        <f t="shared" si="13"/>
        <v>0</v>
      </c>
      <c r="AL76" s="33"/>
      <c r="AM76" s="33"/>
      <c r="AN76" s="116"/>
      <c r="AO76" s="56">
        <f t="shared" si="14"/>
        <v>0</v>
      </c>
      <c r="AP76" s="84"/>
      <c r="AQ76" s="33"/>
      <c r="AR76" s="33"/>
      <c r="AS76" s="33"/>
      <c r="AT76" s="33"/>
      <c r="AU76" s="33"/>
      <c r="AV76" s="56">
        <f t="shared" si="15"/>
        <v>0</v>
      </c>
      <c r="AW76" s="56">
        <f t="shared" si="10"/>
        <v>0</v>
      </c>
      <c r="AX76" s="33"/>
      <c r="AY76" s="33"/>
      <c r="AZ76" s="58">
        <f t="shared" si="11"/>
        <v>0</v>
      </c>
      <c r="BA76" s="59">
        <f t="shared" si="12"/>
        <v>0</v>
      </c>
      <c r="BB76" s="60" t="e">
        <f t="shared" si="16"/>
        <v>#DIV/0!</v>
      </c>
      <c r="BC76" s="61" t="e">
        <f t="shared" si="17"/>
        <v>#DIV/0!</v>
      </c>
    </row>
    <row r="77" spans="1:55" x14ac:dyDescent="0.25">
      <c r="A77" s="33" t="s">
        <v>148</v>
      </c>
      <c r="B77" s="33" t="s">
        <v>137</v>
      </c>
      <c r="C77" s="33" t="s">
        <v>144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55">
        <f t="shared" si="9"/>
        <v>0</v>
      </c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56">
        <f t="shared" si="13"/>
        <v>0</v>
      </c>
      <c r="AL77" s="33"/>
      <c r="AM77" s="33"/>
      <c r="AN77" s="116"/>
      <c r="AO77" s="56">
        <f t="shared" si="14"/>
        <v>0</v>
      </c>
      <c r="AP77" s="84"/>
      <c r="AQ77" s="33"/>
      <c r="AR77" s="33"/>
      <c r="AS77" s="33"/>
      <c r="AT77" s="33"/>
      <c r="AU77" s="33"/>
      <c r="AV77" s="56">
        <f t="shared" si="15"/>
        <v>0</v>
      </c>
      <c r="AW77" s="56">
        <f t="shared" si="10"/>
        <v>0</v>
      </c>
      <c r="AX77" s="33"/>
      <c r="AY77" s="33"/>
      <c r="AZ77" s="58">
        <f t="shared" si="11"/>
        <v>0</v>
      </c>
      <c r="BA77" s="59">
        <f t="shared" si="12"/>
        <v>0</v>
      </c>
      <c r="BB77" s="60" t="e">
        <f t="shared" si="16"/>
        <v>#DIV/0!</v>
      </c>
      <c r="BC77" s="61" t="e">
        <f t="shared" si="17"/>
        <v>#DIV/0!</v>
      </c>
    </row>
    <row r="78" spans="1:55" x14ac:dyDescent="0.25">
      <c r="A78" s="33" t="s">
        <v>147</v>
      </c>
      <c r="B78" s="33" t="s">
        <v>137</v>
      </c>
      <c r="C78" s="33" t="s">
        <v>144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55">
        <f t="shared" si="9"/>
        <v>0</v>
      </c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56">
        <f t="shared" si="13"/>
        <v>0</v>
      </c>
      <c r="AL78" s="33"/>
      <c r="AM78" s="33"/>
      <c r="AN78" s="116"/>
      <c r="AO78" s="56">
        <f t="shared" si="14"/>
        <v>0</v>
      </c>
      <c r="AP78" s="84"/>
      <c r="AQ78" s="33"/>
      <c r="AR78" s="33"/>
      <c r="AS78" s="33"/>
      <c r="AT78" s="33"/>
      <c r="AU78" s="33"/>
      <c r="AV78" s="56">
        <f t="shared" si="15"/>
        <v>0</v>
      </c>
      <c r="AW78" s="56">
        <f t="shared" si="10"/>
        <v>0</v>
      </c>
      <c r="AX78" s="33"/>
      <c r="AY78" s="33"/>
      <c r="AZ78" s="58">
        <f t="shared" si="11"/>
        <v>0</v>
      </c>
      <c r="BA78" s="59">
        <f t="shared" si="12"/>
        <v>0</v>
      </c>
      <c r="BB78" s="60" t="e">
        <f t="shared" si="16"/>
        <v>#DIV/0!</v>
      </c>
      <c r="BC78" s="61" t="e">
        <f t="shared" si="17"/>
        <v>#DIV/0!</v>
      </c>
    </row>
    <row r="79" spans="1:55" x14ac:dyDescent="0.25">
      <c r="A79" s="33" t="s">
        <v>146</v>
      </c>
      <c r="B79" s="33" t="s">
        <v>137</v>
      </c>
      <c r="C79" s="33" t="s">
        <v>144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55">
        <f t="shared" si="9"/>
        <v>0</v>
      </c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56">
        <f t="shared" si="13"/>
        <v>0</v>
      </c>
      <c r="AL79" s="33"/>
      <c r="AM79" s="33"/>
      <c r="AN79" s="116"/>
      <c r="AO79" s="56">
        <f t="shared" si="14"/>
        <v>0</v>
      </c>
      <c r="AP79" s="84"/>
      <c r="AQ79" s="33"/>
      <c r="AR79" s="33"/>
      <c r="AS79" s="33"/>
      <c r="AT79" s="33"/>
      <c r="AU79" s="33"/>
      <c r="AV79" s="56">
        <f t="shared" si="15"/>
        <v>0</v>
      </c>
      <c r="AW79" s="56">
        <f t="shared" si="10"/>
        <v>0</v>
      </c>
      <c r="AX79" s="33"/>
      <c r="AY79" s="33"/>
      <c r="AZ79" s="58">
        <f t="shared" si="11"/>
        <v>0</v>
      </c>
      <c r="BA79" s="59">
        <f t="shared" si="12"/>
        <v>0</v>
      </c>
      <c r="BB79" s="60" t="e">
        <f t="shared" si="16"/>
        <v>#DIV/0!</v>
      </c>
      <c r="BC79" s="61" t="e">
        <f t="shared" si="17"/>
        <v>#DIV/0!</v>
      </c>
    </row>
    <row r="80" spans="1:55" x14ac:dyDescent="0.25">
      <c r="A80" s="33" t="s">
        <v>145</v>
      </c>
      <c r="B80" s="33" t="s">
        <v>137</v>
      </c>
      <c r="C80" s="33" t="s">
        <v>144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55">
        <f t="shared" si="9"/>
        <v>0</v>
      </c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56">
        <f t="shared" si="13"/>
        <v>0</v>
      </c>
      <c r="AL80" s="33"/>
      <c r="AM80" s="33"/>
      <c r="AN80" s="116"/>
      <c r="AO80" s="56">
        <f t="shared" si="14"/>
        <v>0</v>
      </c>
      <c r="AP80" s="84"/>
      <c r="AQ80" s="33"/>
      <c r="AR80" s="33"/>
      <c r="AS80" s="33"/>
      <c r="AT80" s="33"/>
      <c r="AU80" s="33"/>
      <c r="AV80" s="56">
        <f t="shared" si="15"/>
        <v>0</v>
      </c>
      <c r="AW80" s="56">
        <f t="shared" si="10"/>
        <v>0</v>
      </c>
      <c r="AX80" s="33"/>
      <c r="AY80" s="33"/>
      <c r="AZ80" s="58">
        <f t="shared" si="11"/>
        <v>0</v>
      </c>
      <c r="BA80" s="59">
        <f t="shared" si="12"/>
        <v>0</v>
      </c>
      <c r="BB80" s="60" t="e">
        <f t="shared" si="16"/>
        <v>#DIV/0!</v>
      </c>
      <c r="BC80" s="61" t="e">
        <f t="shared" si="17"/>
        <v>#DIV/0!</v>
      </c>
    </row>
    <row r="81" spans="1:55" x14ac:dyDescent="0.25">
      <c r="A81" s="33" t="s">
        <v>143</v>
      </c>
      <c r="B81" s="33" t="s">
        <v>137</v>
      </c>
      <c r="C81" s="33" t="s">
        <v>137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55">
        <f t="shared" si="9"/>
        <v>0</v>
      </c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56">
        <f t="shared" si="13"/>
        <v>0</v>
      </c>
      <c r="AL81" s="33"/>
      <c r="AM81" s="33"/>
      <c r="AN81" s="116"/>
      <c r="AO81" s="56">
        <f t="shared" si="14"/>
        <v>0</v>
      </c>
      <c r="AP81" s="84"/>
      <c r="AQ81" s="33"/>
      <c r="AR81" s="33"/>
      <c r="AS81" s="33"/>
      <c r="AT81" s="33"/>
      <c r="AU81" s="33"/>
      <c r="AV81" s="56">
        <f t="shared" si="15"/>
        <v>0</v>
      </c>
      <c r="AW81" s="56">
        <f t="shared" si="10"/>
        <v>0</v>
      </c>
      <c r="AX81" s="33"/>
      <c r="AY81" s="33"/>
      <c r="AZ81" s="58">
        <f t="shared" si="11"/>
        <v>0</v>
      </c>
      <c r="BA81" s="59">
        <f t="shared" si="12"/>
        <v>0</v>
      </c>
      <c r="BB81" s="60" t="e">
        <f t="shared" si="16"/>
        <v>#DIV/0!</v>
      </c>
      <c r="BC81" s="61" t="e">
        <f t="shared" si="17"/>
        <v>#DIV/0!</v>
      </c>
    </row>
    <row r="82" spans="1:55" x14ac:dyDescent="0.25">
      <c r="A82" s="33" t="s">
        <v>142</v>
      </c>
      <c r="B82" s="33" t="s">
        <v>137</v>
      </c>
      <c r="C82" s="33" t="s">
        <v>137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55">
        <f t="shared" si="9"/>
        <v>0</v>
      </c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56">
        <f t="shared" si="13"/>
        <v>0</v>
      </c>
      <c r="AL82" s="33"/>
      <c r="AM82" s="33"/>
      <c r="AN82" s="116"/>
      <c r="AO82" s="56">
        <f t="shared" si="14"/>
        <v>0</v>
      </c>
      <c r="AP82" s="84"/>
      <c r="AQ82" s="33"/>
      <c r="AR82" s="33"/>
      <c r="AS82" s="33"/>
      <c r="AT82" s="33"/>
      <c r="AU82" s="33"/>
      <c r="AV82" s="56">
        <f t="shared" si="15"/>
        <v>0</v>
      </c>
      <c r="AW82" s="56">
        <f t="shared" si="10"/>
        <v>0</v>
      </c>
      <c r="AX82" s="33"/>
      <c r="AY82" s="33"/>
      <c r="AZ82" s="58">
        <f t="shared" si="11"/>
        <v>0</v>
      </c>
      <c r="BA82" s="59">
        <f t="shared" si="12"/>
        <v>0</v>
      </c>
      <c r="BB82" s="60" t="e">
        <f t="shared" si="16"/>
        <v>#DIV/0!</v>
      </c>
      <c r="BC82" s="61" t="e">
        <f t="shared" si="17"/>
        <v>#DIV/0!</v>
      </c>
    </row>
    <row r="83" spans="1:55" x14ac:dyDescent="0.25">
      <c r="A83" s="33" t="s">
        <v>141</v>
      </c>
      <c r="B83" s="33" t="s">
        <v>137</v>
      </c>
      <c r="C83" s="33" t="s">
        <v>137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55">
        <f t="shared" si="9"/>
        <v>0</v>
      </c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56">
        <f t="shared" si="13"/>
        <v>0</v>
      </c>
      <c r="AL83" s="33"/>
      <c r="AM83" s="33"/>
      <c r="AN83" s="116"/>
      <c r="AO83" s="56">
        <f t="shared" si="14"/>
        <v>0</v>
      </c>
      <c r="AP83" s="84"/>
      <c r="AQ83" s="33"/>
      <c r="AR83" s="33"/>
      <c r="AS83" s="33"/>
      <c r="AT83" s="33"/>
      <c r="AU83" s="33"/>
      <c r="AV83" s="56">
        <f t="shared" si="15"/>
        <v>0</v>
      </c>
      <c r="AW83" s="56">
        <f t="shared" si="10"/>
        <v>0</v>
      </c>
      <c r="AX83" s="33"/>
      <c r="AY83" s="33"/>
      <c r="AZ83" s="58">
        <f t="shared" si="11"/>
        <v>0</v>
      </c>
      <c r="BA83" s="59">
        <f t="shared" si="12"/>
        <v>0</v>
      </c>
      <c r="BB83" s="60" t="e">
        <f t="shared" si="16"/>
        <v>#DIV/0!</v>
      </c>
      <c r="BC83" s="61" t="e">
        <f t="shared" si="17"/>
        <v>#DIV/0!</v>
      </c>
    </row>
    <row r="84" spans="1:55" x14ac:dyDescent="0.25">
      <c r="A84" s="33" t="s">
        <v>140</v>
      </c>
      <c r="B84" s="33" t="s">
        <v>137</v>
      </c>
      <c r="C84" s="33" t="s">
        <v>136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55">
        <f t="shared" si="9"/>
        <v>0</v>
      </c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56">
        <f t="shared" si="13"/>
        <v>0</v>
      </c>
      <c r="AL84" s="33"/>
      <c r="AM84" s="33"/>
      <c r="AN84" s="116"/>
      <c r="AO84" s="56">
        <f t="shared" si="14"/>
        <v>0</v>
      </c>
      <c r="AP84" s="84"/>
      <c r="AQ84" s="33"/>
      <c r="AR84" s="33"/>
      <c r="AS84" s="33"/>
      <c r="AT84" s="33"/>
      <c r="AU84" s="33"/>
      <c r="AV84" s="56">
        <f t="shared" si="15"/>
        <v>0</v>
      </c>
      <c r="AW84" s="56">
        <f t="shared" si="10"/>
        <v>0</v>
      </c>
      <c r="AX84" s="33"/>
      <c r="AY84" s="33"/>
      <c r="AZ84" s="58">
        <f t="shared" si="11"/>
        <v>0</v>
      </c>
      <c r="BA84" s="59">
        <f t="shared" si="12"/>
        <v>0</v>
      </c>
      <c r="BB84" s="60" t="e">
        <f t="shared" si="16"/>
        <v>#DIV/0!</v>
      </c>
      <c r="BC84" s="61" t="e">
        <f t="shared" si="17"/>
        <v>#DIV/0!</v>
      </c>
    </row>
    <row r="85" spans="1:55" x14ac:dyDescent="0.25">
      <c r="A85" s="33" t="s">
        <v>139</v>
      </c>
      <c r="B85" s="33" t="s">
        <v>137</v>
      </c>
      <c r="C85" s="33" t="s">
        <v>136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55">
        <f t="shared" si="9"/>
        <v>0</v>
      </c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56">
        <f t="shared" si="13"/>
        <v>0</v>
      </c>
      <c r="AL85" s="33"/>
      <c r="AM85" s="33"/>
      <c r="AN85" s="116"/>
      <c r="AO85" s="56">
        <f t="shared" si="14"/>
        <v>0</v>
      </c>
      <c r="AP85" s="84"/>
      <c r="AQ85" s="33"/>
      <c r="AR85" s="33"/>
      <c r="AS85" s="33"/>
      <c r="AT85" s="33"/>
      <c r="AU85" s="33"/>
      <c r="AV85" s="56">
        <f t="shared" si="15"/>
        <v>0</v>
      </c>
      <c r="AW85" s="56">
        <f t="shared" si="10"/>
        <v>0</v>
      </c>
      <c r="AX85" s="33"/>
      <c r="AY85" s="33"/>
      <c r="AZ85" s="58">
        <f t="shared" si="11"/>
        <v>0</v>
      </c>
      <c r="BA85" s="59">
        <f t="shared" si="12"/>
        <v>0</v>
      </c>
      <c r="BB85" s="60" t="e">
        <f t="shared" si="16"/>
        <v>#DIV/0!</v>
      </c>
      <c r="BC85" s="61" t="e">
        <f t="shared" si="17"/>
        <v>#DIV/0!</v>
      </c>
    </row>
    <row r="86" spans="1:55" x14ac:dyDescent="0.25">
      <c r="A86" s="33" t="s">
        <v>138</v>
      </c>
      <c r="B86" s="33" t="s">
        <v>137</v>
      </c>
      <c r="C86" s="33" t="s">
        <v>136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55">
        <f t="shared" si="9"/>
        <v>0</v>
      </c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56">
        <f t="shared" si="13"/>
        <v>0</v>
      </c>
      <c r="AL86" s="33"/>
      <c r="AM86" s="33"/>
      <c r="AN86" s="116"/>
      <c r="AO86" s="56">
        <f t="shared" si="14"/>
        <v>0</v>
      </c>
      <c r="AP86" s="84"/>
      <c r="AQ86" s="33"/>
      <c r="AR86" s="33"/>
      <c r="AS86" s="33"/>
      <c r="AT86" s="33"/>
      <c r="AU86" s="33"/>
      <c r="AV86" s="56">
        <f t="shared" si="15"/>
        <v>0</v>
      </c>
      <c r="AW86" s="56">
        <f t="shared" si="10"/>
        <v>0</v>
      </c>
      <c r="AX86" s="33"/>
      <c r="AY86" s="33"/>
      <c r="AZ86" s="58">
        <f t="shared" si="11"/>
        <v>0</v>
      </c>
      <c r="BA86" s="59">
        <f t="shared" si="12"/>
        <v>0</v>
      </c>
      <c r="BB86" s="60" t="e">
        <f t="shared" si="16"/>
        <v>#DIV/0!</v>
      </c>
      <c r="BC86" s="61" t="e">
        <f t="shared" si="17"/>
        <v>#DIV/0!</v>
      </c>
    </row>
    <row r="87" spans="1:55" x14ac:dyDescent="0.25">
      <c r="A87" s="43" t="s">
        <v>159</v>
      </c>
      <c r="B87" s="43" t="s">
        <v>160</v>
      </c>
      <c r="C87" s="43" t="s">
        <v>161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55">
        <f t="shared" si="9"/>
        <v>0</v>
      </c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56">
        <f t="shared" si="13"/>
        <v>0</v>
      </c>
      <c r="AL87" s="43"/>
      <c r="AM87" s="43"/>
      <c r="AN87" s="116"/>
      <c r="AO87" s="56">
        <f t="shared" si="14"/>
        <v>0</v>
      </c>
      <c r="AP87" s="84"/>
      <c r="AQ87" s="43"/>
      <c r="AR87" s="43"/>
      <c r="AS87" s="43"/>
      <c r="AT87" s="43"/>
      <c r="AU87" s="33"/>
      <c r="AV87" s="56">
        <f t="shared" si="15"/>
        <v>0</v>
      </c>
      <c r="AW87" s="56">
        <f t="shared" si="10"/>
        <v>0</v>
      </c>
      <c r="AX87" s="33"/>
      <c r="AY87" s="33"/>
      <c r="AZ87" s="58">
        <f t="shared" si="11"/>
        <v>0</v>
      </c>
      <c r="BA87" s="59">
        <f t="shared" si="12"/>
        <v>0</v>
      </c>
      <c r="BB87" s="60" t="e">
        <f t="shared" si="16"/>
        <v>#DIV/0!</v>
      </c>
      <c r="BC87" s="61" t="e">
        <f t="shared" si="17"/>
        <v>#DIV/0!</v>
      </c>
    </row>
    <row r="88" spans="1:55" x14ac:dyDescent="0.25">
      <c r="A88" s="43" t="s">
        <v>162</v>
      </c>
      <c r="B88" s="43" t="s">
        <v>160</v>
      </c>
      <c r="C88" s="43" t="s">
        <v>161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55">
        <f t="shared" si="9"/>
        <v>0</v>
      </c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56">
        <f t="shared" si="13"/>
        <v>0</v>
      </c>
      <c r="AL88" s="43"/>
      <c r="AM88" s="43"/>
      <c r="AN88" s="116"/>
      <c r="AO88" s="56">
        <f t="shared" si="14"/>
        <v>0</v>
      </c>
      <c r="AP88" s="84"/>
      <c r="AQ88" s="43"/>
      <c r="AR88" s="43"/>
      <c r="AS88" s="43"/>
      <c r="AT88" s="43"/>
      <c r="AU88" s="33"/>
      <c r="AV88" s="56">
        <f t="shared" si="15"/>
        <v>0</v>
      </c>
      <c r="AW88" s="56">
        <f t="shared" si="10"/>
        <v>0</v>
      </c>
      <c r="AX88" s="33"/>
      <c r="AY88" s="33"/>
      <c r="AZ88" s="58">
        <f t="shared" si="11"/>
        <v>0</v>
      </c>
      <c r="BA88" s="59">
        <f t="shared" si="12"/>
        <v>0</v>
      </c>
      <c r="BB88" s="60" t="e">
        <f t="shared" si="16"/>
        <v>#DIV/0!</v>
      </c>
      <c r="BC88" s="61" t="e">
        <f t="shared" si="17"/>
        <v>#DIV/0!</v>
      </c>
    </row>
    <row r="89" spans="1:55" x14ac:dyDescent="0.25">
      <c r="A89" s="43" t="s">
        <v>163</v>
      </c>
      <c r="B89" s="43" t="s">
        <v>160</v>
      </c>
      <c r="C89" s="43" t="s">
        <v>161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55">
        <f t="shared" si="9"/>
        <v>0</v>
      </c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56">
        <f t="shared" si="13"/>
        <v>0</v>
      </c>
      <c r="AL89" s="43"/>
      <c r="AM89" s="43"/>
      <c r="AN89" s="116"/>
      <c r="AO89" s="56">
        <f t="shared" si="14"/>
        <v>0</v>
      </c>
      <c r="AP89" s="84"/>
      <c r="AQ89" s="43"/>
      <c r="AR89" s="43"/>
      <c r="AS89" s="43"/>
      <c r="AT89" s="43"/>
      <c r="AU89" s="33"/>
      <c r="AV89" s="56">
        <f t="shared" si="15"/>
        <v>0</v>
      </c>
      <c r="AW89" s="56">
        <f t="shared" si="10"/>
        <v>0</v>
      </c>
      <c r="AX89" s="33"/>
      <c r="AY89" s="33"/>
      <c r="AZ89" s="58">
        <f t="shared" si="11"/>
        <v>0</v>
      </c>
      <c r="BA89" s="59">
        <f t="shared" si="12"/>
        <v>0</v>
      </c>
      <c r="BB89" s="60" t="e">
        <f t="shared" si="16"/>
        <v>#DIV/0!</v>
      </c>
      <c r="BC89" s="61" t="e">
        <f t="shared" si="17"/>
        <v>#DIV/0!</v>
      </c>
    </row>
    <row r="90" spans="1:55" x14ac:dyDescent="0.25">
      <c r="A90" s="43" t="s">
        <v>164</v>
      </c>
      <c r="B90" s="43" t="s">
        <v>160</v>
      </c>
      <c r="C90" s="43" t="s">
        <v>165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55">
        <f t="shared" si="9"/>
        <v>0</v>
      </c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56">
        <f t="shared" si="13"/>
        <v>0</v>
      </c>
      <c r="AL90" s="43"/>
      <c r="AM90" s="43"/>
      <c r="AN90" s="116"/>
      <c r="AO90" s="56">
        <f t="shared" si="14"/>
        <v>0</v>
      </c>
      <c r="AP90" s="84"/>
      <c r="AQ90" s="43"/>
      <c r="AR90" s="43"/>
      <c r="AS90" s="43"/>
      <c r="AT90" s="43"/>
      <c r="AU90" s="33"/>
      <c r="AV90" s="56">
        <f t="shared" si="15"/>
        <v>0</v>
      </c>
      <c r="AW90" s="56">
        <f t="shared" si="10"/>
        <v>0</v>
      </c>
      <c r="AX90" s="33"/>
      <c r="AY90" s="33"/>
      <c r="AZ90" s="58">
        <f t="shared" si="11"/>
        <v>0</v>
      </c>
      <c r="BA90" s="59">
        <f t="shared" si="12"/>
        <v>0</v>
      </c>
      <c r="BB90" s="60" t="e">
        <f t="shared" si="16"/>
        <v>#DIV/0!</v>
      </c>
      <c r="BC90" s="61" t="e">
        <f t="shared" si="17"/>
        <v>#DIV/0!</v>
      </c>
    </row>
    <row r="91" spans="1:55" x14ac:dyDescent="0.25">
      <c r="A91" s="64" t="s">
        <v>217</v>
      </c>
      <c r="B91" s="43" t="s">
        <v>160</v>
      </c>
      <c r="C91" s="43" t="s">
        <v>165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55">
        <f t="shared" si="9"/>
        <v>0</v>
      </c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56">
        <f t="shared" si="13"/>
        <v>0</v>
      </c>
      <c r="AL91" s="43"/>
      <c r="AM91" s="43"/>
      <c r="AN91" s="116"/>
      <c r="AO91" s="56">
        <f t="shared" si="14"/>
        <v>0</v>
      </c>
      <c r="AP91" s="84"/>
      <c r="AQ91" s="43"/>
      <c r="AR91" s="43"/>
      <c r="AS91" s="43"/>
      <c r="AT91" s="43"/>
      <c r="AU91" s="33"/>
      <c r="AV91" s="56">
        <f t="shared" si="15"/>
        <v>0</v>
      </c>
      <c r="AW91" s="56">
        <f t="shared" si="10"/>
        <v>0</v>
      </c>
      <c r="AX91" s="33"/>
      <c r="AY91" s="33"/>
      <c r="AZ91" s="58">
        <f t="shared" si="11"/>
        <v>0</v>
      </c>
      <c r="BA91" s="59">
        <f t="shared" si="12"/>
        <v>0</v>
      </c>
      <c r="BB91" s="60" t="e">
        <f t="shared" si="16"/>
        <v>#DIV/0!</v>
      </c>
      <c r="BC91" s="61" t="e">
        <f t="shared" si="17"/>
        <v>#DIV/0!</v>
      </c>
    </row>
    <row r="92" spans="1:55" x14ac:dyDescent="0.25">
      <c r="A92" s="43" t="s">
        <v>167</v>
      </c>
      <c r="B92" s="43" t="s">
        <v>160</v>
      </c>
      <c r="C92" s="43" t="s">
        <v>160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55">
        <f t="shared" si="9"/>
        <v>0</v>
      </c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56">
        <f t="shared" si="13"/>
        <v>0</v>
      </c>
      <c r="AL92" s="43"/>
      <c r="AM92" s="43"/>
      <c r="AN92" s="116"/>
      <c r="AO92" s="56">
        <f t="shared" si="14"/>
        <v>0</v>
      </c>
      <c r="AP92" s="84"/>
      <c r="AQ92" s="43"/>
      <c r="AR92" s="43"/>
      <c r="AS92" s="43"/>
      <c r="AT92" s="43"/>
      <c r="AU92" s="33"/>
      <c r="AV92" s="56">
        <f t="shared" si="15"/>
        <v>0</v>
      </c>
      <c r="AW92" s="56">
        <f t="shared" si="10"/>
        <v>0</v>
      </c>
      <c r="AX92" s="33"/>
      <c r="AY92" s="33"/>
      <c r="AZ92" s="58">
        <f t="shared" si="11"/>
        <v>0</v>
      </c>
      <c r="BA92" s="59">
        <f t="shared" si="12"/>
        <v>0</v>
      </c>
      <c r="BB92" s="60" t="e">
        <f t="shared" si="16"/>
        <v>#DIV/0!</v>
      </c>
      <c r="BC92" s="61" t="e">
        <f t="shared" si="17"/>
        <v>#DIV/0!</v>
      </c>
    </row>
    <row r="93" spans="1:55" x14ac:dyDescent="0.25">
      <c r="A93" s="43" t="s">
        <v>168</v>
      </c>
      <c r="B93" s="43" t="s">
        <v>160</v>
      </c>
      <c r="C93" s="43" t="s">
        <v>160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55">
        <f t="shared" si="9"/>
        <v>0</v>
      </c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56">
        <f t="shared" si="13"/>
        <v>0</v>
      </c>
      <c r="AL93" s="43"/>
      <c r="AM93" s="43"/>
      <c r="AN93" s="116"/>
      <c r="AO93" s="56">
        <f t="shared" si="14"/>
        <v>0</v>
      </c>
      <c r="AP93" s="84"/>
      <c r="AQ93" s="43"/>
      <c r="AR93" s="43"/>
      <c r="AS93" s="43"/>
      <c r="AT93" s="43"/>
      <c r="AU93" s="33"/>
      <c r="AV93" s="56">
        <f t="shared" si="15"/>
        <v>0</v>
      </c>
      <c r="AW93" s="56">
        <f t="shared" si="10"/>
        <v>0</v>
      </c>
      <c r="AX93" s="33"/>
      <c r="AY93" s="33"/>
      <c r="AZ93" s="58">
        <f t="shared" si="11"/>
        <v>0</v>
      </c>
      <c r="BA93" s="59">
        <f t="shared" si="12"/>
        <v>0</v>
      </c>
      <c r="BB93" s="60" t="e">
        <f t="shared" si="16"/>
        <v>#DIV/0!</v>
      </c>
      <c r="BC93" s="61" t="e">
        <f t="shared" si="17"/>
        <v>#DIV/0!</v>
      </c>
    </row>
    <row r="94" spans="1:55" x14ac:dyDescent="0.25">
      <c r="A94" s="43" t="s">
        <v>169</v>
      </c>
      <c r="B94" s="43" t="s">
        <v>160</v>
      </c>
      <c r="C94" s="43" t="s">
        <v>160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55">
        <f t="shared" si="9"/>
        <v>0</v>
      </c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56">
        <f t="shared" si="13"/>
        <v>0</v>
      </c>
      <c r="AL94" s="43"/>
      <c r="AM94" s="43"/>
      <c r="AN94" s="116"/>
      <c r="AO94" s="56">
        <f t="shared" si="14"/>
        <v>0</v>
      </c>
      <c r="AP94" s="84"/>
      <c r="AQ94" s="43"/>
      <c r="AR94" s="43"/>
      <c r="AS94" s="43"/>
      <c r="AT94" s="43"/>
      <c r="AU94" s="33"/>
      <c r="AV94" s="56">
        <f t="shared" si="15"/>
        <v>0</v>
      </c>
      <c r="AW94" s="56">
        <f t="shared" si="10"/>
        <v>0</v>
      </c>
      <c r="AX94" s="33"/>
      <c r="AY94" s="33"/>
      <c r="AZ94" s="58">
        <f t="shared" si="11"/>
        <v>0</v>
      </c>
      <c r="BA94" s="59">
        <f t="shared" si="12"/>
        <v>0</v>
      </c>
      <c r="BB94" s="60" t="e">
        <f t="shared" si="16"/>
        <v>#DIV/0!</v>
      </c>
      <c r="BC94" s="61" t="e">
        <f t="shared" si="17"/>
        <v>#DIV/0!</v>
      </c>
    </row>
    <row r="95" spans="1:55" x14ac:dyDescent="0.25">
      <c r="A95" s="43" t="s">
        <v>170</v>
      </c>
      <c r="B95" s="43" t="s">
        <v>160</v>
      </c>
      <c r="C95" s="43" t="s">
        <v>160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55">
        <f t="shared" si="9"/>
        <v>0</v>
      </c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56">
        <f t="shared" si="13"/>
        <v>0</v>
      </c>
      <c r="AL95" s="43"/>
      <c r="AM95" s="43"/>
      <c r="AN95" s="116"/>
      <c r="AO95" s="56">
        <f t="shared" si="14"/>
        <v>0</v>
      </c>
      <c r="AP95" s="84"/>
      <c r="AQ95" s="43"/>
      <c r="AR95" s="43"/>
      <c r="AS95" s="43"/>
      <c r="AT95" s="43"/>
      <c r="AU95" s="33"/>
      <c r="AV95" s="56">
        <f t="shared" si="15"/>
        <v>0</v>
      </c>
      <c r="AW95" s="56">
        <f t="shared" si="10"/>
        <v>0</v>
      </c>
      <c r="AX95" s="33"/>
      <c r="AY95" s="33"/>
      <c r="AZ95" s="58">
        <f t="shared" si="11"/>
        <v>0</v>
      </c>
      <c r="BA95" s="59">
        <f t="shared" si="12"/>
        <v>0</v>
      </c>
      <c r="BB95" s="60" t="e">
        <f t="shared" si="16"/>
        <v>#DIV/0!</v>
      </c>
      <c r="BC95" s="61" t="e">
        <f t="shared" si="17"/>
        <v>#DIV/0!</v>
      </c>
    </row>
    <row r="96" spans="1:55" x14ac:dyDescent="0.25">
      <c r="A96" s="43" t="s">
        <v>171</v>
      </c>
      <c r="B96" s="43" t="s">
        <v>160</v>
      </c>
      <c r="C96" s="43" t="s">
        <v>161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55">
        <f t="shared" si="9"/>
        <v>0</v>
      </c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56">
        <f t="shared" si="13"/>
        <v>0</v>
      </c>
      <c r="AL96" s="43"/>
      <c r="AM96" s="43"/>
      <c r="AN96" s="116"/>
      <c r="AO96" s="56">
        <f t="shared" si="14"/>
        <v>0</v>
      </c>
      <c r="AP96" s="84"/>
      <c r="AQ96" s="43"/>
      <c r="AR96" s="43"/>
      <c r="AS96" s="43"/>
      <c r="AT96" s="43"/>
      <c r="AU96" s="33"/>
      <c r="AV96" s="56">
        <f t="shared" si="15"/>
        <v>0</v>
      </c>
      <c r="AW96" s="56">
        <f t="shared" si="10"/>
        <v>0</v>
      </c>
      <c r="AX96" s="33"/>
      <c r="AY96" s="33"/>
      <c r="AZ96" s="58">
        <f t="shared" si="11"/>
        <v>0</v>
      </c>
      <c r="BA96" s="59">
        <f t="shared" si="12"/>
        <v>0</v>
      </c>
      <c r="BB96" s="60" t="e">
        <f t="shared" si="16"/>
        <v>#DIV/0!</v>
      </c>
      <c r="BC96" s="61" t="e">
        <f t="shared" si="17"/>
        <v>#DIV/0!</v>
      </c>
    </row>
    <row r="97" spans="1:55" x14ac:dyDescent="0.25">
      <c r="A97" s="43" t="s">
        <v>172</v>
      </c>
      <c r="B97" s="43" t="s">
        <v>160</v>
      </c>
      <c r="C97" s="43" t="s">
        <v>173</v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55">
        <f t="shared" si="9"/>
        <v>0</v>
      </c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56">
        <f t="shared" si="13"/>
        <v>0</v>
      </c>
      <c r="AL97" s="43"/>
      <c r="AM97" s="43"/>
      <c r="AN97" s="116"/>
      <c r="AO97" s="56">
        <f t="shared" si="14"/>
        <v>0</v>
      </c>
      <c r="AP97" s="84"/>
      <c r="AQ97" s="43"/>
      <c r="AR97" s="43"/>
      <c r="AS97" s="43"/>
      <c r="AT97" s="43"/>
      <c r="AU97" s="33"/>
      <c r="AV97" s="56">
        <f t="shared" si="15"/>
        <v>0</v>
      </c>
      <c r="AW97" s="56">
        <f t="shared" si="10"/>
        <v>0</v>
      </c>
      <c r="AX97" s="33"/>
      <c r="AY97" s="33"/>
      <c r="AZ97" s="58">
        <f t="shared" si="11"/>
        <v>0</v>
      </c>
      <c r="BA97" s="59">
        <f t="shared" si="12"/>
        <v>0</v>
      </c>
      <c r="BB97" s="60" t="e">
        <f t="shared" si="16"/>
        <v>#DIV/0!</v>
      </c>
      <c r="BC97" s="61" t="e">
        <f t="shared" si="17"/>
        <v>#DIV/0!</v>
      </c>
    </row>
    <row r="98" spans="1:55" x14ac:dyDescent="0.25">
      <c r="A98" s="43" t="s">
        <v>174</v>
      </c>
      <c r="B98" s="43" t="s">
        <v>160</v>
      </c>
      <c r="C98" s="43" t="s">
        <v>173</v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55">
        <f t="shared" si="9"/>
        <v>0</v>
      </c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56">
        <f t="shared" si="13"/>
        <v>0</v>
      </c>
      <c r="AL98" s="43"/>
      <c r="AM98" s="43"/>
      <c r="AN98" s="116"/>
      <c r="AO98" s="56">
        <f t="shared" si="14"/>
        <v>0</v>
      </c>
      <c r="AP98" s="84"/>
      <c r="AQ98" s="43"/>
      <c r="AR98" s="43"/>
      <c r="AS98" s="43"/>
      <c r="AT98" s="43"/>
      <c r="AU98" s="33"/>
      <c r="AV98" s="56">
        <f t="shared" si="15"/>
        <v>0</v>
      </c>
      <c r="AW98" s="56">
        <f t="shared" si="10"/>
        <v>0</v>
      </c>
      <c r="AX98" s="33"/>
      <c r="AY98" s="33"/>
      <c r="AZ98" s="58">
        <f t="shared" si="11"/>
        <v>0</v>
      </c>
      <c r="BA98" s="59">
        <f t="shared" si="12"/>
        <v>0</v>
      </c>
      <c r="BB98" s="60" t="e">
        <f t="shared" si="16"/>
        <v>#DIV/0!</v>
      </c>
      <c r="BC98" s="61" t="e">
        <f t="shared" si="17"/>
        <v>#DIV/0!</v>
      </c>
    </row>
    <row r="99" spans="1:55" x14ac:dyDescent="0.25">
      <c r="A99" s="33" t="s">
        <v>175</v>
      </c>
      <c r="B99" s="33" t="s">
        <v>176</v>
      </c>
      <c r="C99" s="33" t="s">
        <v>176</v>
      </c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55">
        <f t="shared" si="9"/>
        <v>0</v>
      </c>
      <c r="U99" s="50"/>
      <c r="V99" s="50"/>
      <c r="W99" s="50"/>
      <c r="X99" s="50"/>
      <c r="Y99" s="50"/>
      <c r="Z99" s="50"/>
      <c r="AA99" s="50"/>
      <c r="AB99" s="50"/>
      <c r="AC99" s="35"/>
      <c r="AD99" s="35"/>
      <c r="AE99" s="35"/>
      <c r="AF99" s="35"/>
      <c r="AG99" s="35"/>
      <c r="AH99" s="35"/>
      <c r="AI99" s="35"/>
      <c r="AJ99" s="35"/>
      <c r="AK99" s="56">
        <f t="shared" si="13"/>
        <v>0</v>
      </c>
      <c r="AL99" s="35"/>
      <c r="AM99" s="35"/>
      <c r="AN99" s="116"/>
      <c r="AO99" s="56">
        <f t="shared" si="14"/>
        <v>0</v>
      </c>
      <c r="AP99" s="84"/>
      <c r="AQ99" s="51"/>
      <c r="AR99" s="51"/>
      <c r="AS99" s="51"/>
      <c r="AT99" s="51"/>
      <c r="AU99" s="33"/>
      <c r="AV99" s="56">
        <f t="shared" si="15"/>
        <v>0</v>
      </c>
      <c r="AW99" s="56">
        <f t="shared" si="10"/>
        <v>0</v>
      </c>
      <c r="AX99" s="33"/>
      <c r="AY99" s="33"/>
      <c r="AZ99" s="58">
        <f t="shared" si="11"/>
        <v>0</v>
      </c>
      <c r="BA99" s="59">
        <f t="shared" si="12"/>
        <v>0</v>
      </c>
      <c r="BB99" s="60" t="e">
        <f t="shared" si="16"/>
        <v>#DIV/0!</v>
      </c>
      <c r="BC99" s="61" t="e">
        <f t="shared" si="17"/>
        <v>#DIV/0!</v>
      </c>
    </row>
    <row r="100" spans="1:55" x14ac:dyDescent="0.25">
      <c r="A100" s="33" t="s">
        <v>177</v>
      </c>
      <c r="B100" s="33" t="s">
        <v>176</v>
      </c>
      <c r="C100" s="33" t="s">
        <v>176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55">
        <f t="shared" si="9"/>
        <v>0</v>
      </c>
      <c r="U100" s="50"/>
      <c r="V100" s="50"/>
      <c r="W100" s="50"/>
      <c r="X100" s="50"/>
      <c r="Y100" s="50"/>
      <c r="Z100" s="50"/>
      <c r="AA100" s="50"/>
      <c r="AB100" s="50"/>
      <c r="AC100" s="35"/>
      <c r="AD100" s="35"/>
      <c r="AE100" s="35"/>
      <c r="AF100" s="35"/>
      <c r="AG100" s="35"/>
      <c r="AH100" s="35"/>
      <c r="AI100" s="35"/>
      <c r="AJ100" s="35"/>
      <c r="AK100" s="56">
        <f t="shared" si="13"/>
        <v>0</v>
      </c>
      <c r="AL100" s="35"/>
      <c r="AM100" s="35"/>
      <c r="AN100" s="116"/>
      <c r="AO100" s="56">
        <f t="shared" si="14"/>
        <v>0</v>
      </c>
      <c r="AP100" s="84"/>
      <c r="AQ100" s="51"/>
      <c r="AR100" s="51"/>
      <c r="AS100" s="51"/>
      <c r="AT100" s="51"/>
      <c r="AU100" s="33"/>
      <c r="AV100" s="56">
        <f t="shared" si="15"/>
        <v>0</v>
      </c>
      <c r="AW100" s="56">
        <f t="shared" si="10"/>
        <v>0</v>
      </c>
      <c r="AX100" s="33"/>
      <c r="AY100" s="33"/>
      <c r="AZ100" s="58">
        <f t="shared" si="11"/>
        <v>0</v>
      </c>
      <c r="BA100" s="59">
        <f t="shared" si="12"/>
        <v>0</v>
      </c>
      <c r="BB100" s="60" t="e">
        <f t="shared" si="16"/>
        <v>#DIV/0!</v>
      </c>
      <c r="BC100" s="61" t="e">
        <f t="shared" si="17"/>
        <v>#DIV/0!</v>
      </c>
    </row>
    <row r="101" spans="1:55" x14ac:dyDescent="0.25">
      <c r="A101" s="33" t="s">
        <v>178</v>
      </c>
      <c r="B101" s="33" t="s">
        <v>176</v>
      </c>
      <c r="C101" s="33" t="s">
        <v>176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55">
        <f t="shared" si="9"/>
        <v>0</v>
      </c>
      <c r="U101" s="50"/>
      <c r="V101" s="50"/>
      <c r="W101" s="50"/>
      <c r="X101" s="50"/>
      <c r="Y101" s="50"/>
      <c r="Z101" s="50"/>
      <c r="AA101" s="50"/>
      <c r="AB101" s="50"/>
      <c r="AC101" s="35"/>
      <c r="AD101" s="35"/>
      <c r="AE101" s="35"/>
      <c r="AF101" s="35"/>
      <c r="AG101" s="35"/>
      <c r="AH101" s="35"/>
      <c r="AI101" s="35"/>
      <c r="AJ101" s="35"/>
      <c r="AK101" s="56">
        <f t="shared" si="13"/>
        <v>0</v>
      </c>
      <c r="AL101" s="35"/>
      <c r="AM101" s="35"/>
      <c r="AN101" s="116"/>
      <c r="AO101" s="56">
        <f t="shared" si="14"/>
        <v>0</v>
      </c>
      <c r="AP101" s="84"/>
      <c r="AQ101" s="51"/>
      <c r="AR101" s="51"/>
      <c r="AS101" s="51"/>
      <c r="AT101" s="51"/>
      <c r="AU101" s="33"/>
      <c r="AV101" s="56">
        <f t="shared" si="15"/>
        <v>0</v>
      </c>
      <c r="AW101" s="56">
        <f t="shared" si="10"/>
        <v>0</v>
      </c>
      <c r="AX101" s="33"/>
      <c r="AY101" s="33"/>
      <c r="AZ101" s="58">
        <f t="shared" si="11"/>
        <v>0</v>
      </c>
      <c r="BA101" s="59">
        <f t="shared" si="12"/>
        <v>0</v>
      </c>
      <c r="BB101" s="60" t="e">
        <f t="shared" si="16"/>
        <v>#DIV/0!</v>
      </c>
      <c r="BC101" s="61" t="e">
        <f t="shared" si="17"/>
        <v>#DIV/0!</v>
      </c>
    </row>
    <row r="102" spans="1:55" x14ac:dyDescent="0.25">
      <c r="A102" s="33" t="s">
        <v>179</v>
      </c>
      <c r="B102" s="33" t="s">
        <v>176</v>
      </c>
      <c r="C102" s="33" t="s">
        <v>180</v>
      </c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55">
        <f t="shared" si="9"/>
        <v>0</v>
      </c>
      <c r="U102" s="50"/>
      <c r="V102" s="50"/>
      <c r="W102" s="50"/>
      <c r="X102" s="50"/>
      <c r="Y102" s="50"/>
      <c r="Z102" s="50"/>
      <c r="AA102" s="50"/>
      <c r="AB102" s="50"/>
      <c r="AC102" s="35"/>
      <c r="AD102" s="35"/>
      <c r="AE102" s="35"/>
      <c r="AF102" s="35"/>
      <c r="AG102" s="35"/>
      <c r="AH102" s="35"/>
      <c r="AI102" s="35"/>
      <c r="AJ102" s="35"/>
      <c r="AK102" s="56">
        <f t="shared" si="13"/>
        <v>0</v>
      </c>
      <c r="AL102" s="35"/>
      <c r="AM102" s="35"/>
      <c r="AN102" s="116"/>
      <c r="AO102" s="56">
        <f t="shared" si="14"/>
        <v>0</v>
      </c>
      <c r="AP102" s="84"/>
      <c r="AQ102" s="51"/>
      <c r="AR102" s="51"/>
      <c r="AS102" s="51"/>
      <c r="AT102" s="51"/>
      <c r="AU102" s="33"/>
      <c r="AV102" s="56">
        <f t="shared" si="15"/>
        <v>0</v>
      </c>
      <c r="AW102" s="56">
        <f t="shared" si="10"/>
        <v>0</v>
      </c>
      <c r="AX102" s="33"/>
      <c r="AY102" s="33"/>
      <c r="AZ102" s="58">
        <f t="shared" si="11"/>
        <v>0</v>
      </c>
      <c r="BA102" s="59">
        <f t="shared" si="12"/>
        <v>0</v>
      </c>
      <c r="BB102" s="60" t="e">
        <f t="shared" si="16"/>
        <v>#DIV/0!</v>
      </c>
      <c r="BC102" s="61" t="e">
        <f t="shared" si="17"/>
        <v>#DIV/0!</v>
      </c>
    </row>
    <row r="103" spans="1:55" x14ac:dyDescent="0.25">
      <c r="A103" s="33" t="s">
        <v>181</v>
      </c>
      <c r="B103" s="33" t="s">
        <v>176</v>
      </c>
      <c r="C103" s="33" t="s">
        <v>180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55">
        <f t="shared" si="9"/>
        <v>0</v>
      </c>
      <c r="U103" s="50"/>
      <c r="V103" s="50"/>
      <c r="W103" s="50"/>
      <c r="X103" s="50"/>
      <c r="Y103" s="50"/>
      <c r="Z103" s="50"/>
      <c r="AA103" s="50"/>
      <c r="AB103" s="50"/>
      <c r="AC103" s="35"/>
      <c r="AD103" s="35"/>
      <c r="AE103" s="35"/>
      <c r="AF103" s="35"/>
      <c r="AG103" s="35"/>
      <c r="AH103" s="35"/>
      <c r="AI103" s="35"/>
      <c r="AJ103" s="35"/>
      <c r="AK103" s="56">
        <f t="shared" si="13"/>
        <v>0</v>
      </c>
      <c r="AL103" s="35"/>
      <c r="AM103" s="35"/>
      <c r="AN103" s="116"/>
      <c r="AO103" s="56">
        <f t="shared" si="14"/>
        <v>0</v>
      </c>
      <c r="AP103" s="84"/>
      <c r="AQ103" s="51"/>
      <c r="AR103" s="51"/>
      <c r="AS103" s="51"/>
      <c r="AT103" s="51"/>
      <c r="AU103" s="33"/>
      <c r="AV103" s="56">
        <f t="shared" si="15"/>
        <v>0</v>
      </c>
      <c r="AW103" s="56">
        <f t="shared" si="10"/>
        <v>0</v>
      </c>
      <c r="AX103" s="33"/>
      <c r="AY103" s="33"/>
      <c r="AZ103" s="58">
        <f t="shared" si="11"/>
        <v>0</v>
      </c>
      <c r="BA103" s="59">
        <f t="shared" si="12"/>
        <v>0</v>
      </c>
      <c r="BB103" s="60" t="e">
        <f t="shared" si="16"/>
        <v>#DIV/0!</v>
      </c>
      <c r="BC103" s="61" t="e">
        <f t="shared" si="17"/>
        <v>#DIV/0!</v>
      </c>
    </row>
    <row r="104" spans="1:55" x14ac:dyDescent="0.25">
      <c r="A104" s="33" t="s">
        <v>182</v>
      </c>
      <c r="B104" s="33" t="s">
        <v>176</v>
      </c>
      <c r="C104" s="33" t="s">
        <v>180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55">
        <f t="shared" si="9"/>
        <v>0</v>
      </c>
      <c r="U104" s="50"/>
      <c r="V104" s="50"/>
      <c r="W104" s="50"/>
      <c r="X104" s="50"/>
      <c r="Y104" s="50"/>
      <c r="Z104" s="50"/>
      <c r="AA104" s="50"/>
      <c r="AB104" s="50"/>
      <c r="AC104" s="35"/>
      <c r="AD104" s="35"/>
      <c r="AE104" s="35"/>
      <c r="AF104" s="35"/>
      <c r="AG104" s="35"/>
      <c r="AH104" s="35"/>
      <c r="AI104" s="35"/>
      <c r="AJ104" s="35"/>
      <c r="AK104" s="56">
        <f t="shared" si="13"/>
        <v>0</v>
      </c>
      <c r="AL104" s="35"/>
      <c r="AM104" s="35"/>
      <c r="AN104" s="116"/>
      <c r="AO104" s="56">
        <f t="shared" si="14"/>
        <v>0</v>
      </c>
      <c r="AP104" s="84"/>
      <c r="AQ104" s="51"/>
      <c r="AR104" s="51"/>
      <c r="AS104" s="51"/>
      <c r="AT104" s="51"/>
      <c r="AU104" s="33"/>
      <c r="AV104" s="56">
        <f t="shared" si="15"/>
        <v>0</v>
      </c>
      <c r="AW104" s="56">
        <f t="shared" si="10"/>
        <v>0</v>
      </c>
      <c r="AX104" s="33"/>
      <c r="AY104" s="33"/>
      <c r="AZ104" s="58">
        <f t="shared" si="11"/>
        <v>0</v>
      </c>
      <c r="BA104" s="59">
        <f t="shared" si="12"/>
        <v>0</v>
      </c>
      <c r="BB104" s="60" t="e">
        <f t="shared" si="16"/>
        <v>#DIV/0!</v>
      </c>
      <c r="BC104" s="61" t="e">
        <f t="shared" si="17"/>
        <v>#DIV/0!</v>
      </c>
    </row>
    <row r="105" spans="1:55" x14ac:dyDescent="0.25">
      <c r="A105" s="33" t="s">
        <v>183</v>
      </c>
      <c r="B105" s="33" t="s">
        <v>176</v>
      </c>
      <c r="C105" s="33" t="s">
        <v>180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55">
        <f t="shared" si="9"/>
        <v>0</v>
      </c>
      <c r="U105" s="50"/>
      <c r="V105" s="50"/>
      <c r="W105" s="50"/>
      <c r="X105" s="50"/>
      <c r="Y105" s="50"/>
      <c r="Z105" s="50"/>
      <c r="AA105" s="50"/>
      <c r="AB105" s="50"/>
      <c r="AC105" s="35"/>
      <c r="AD105" s="35"/>
      <c r="AE105" s="35"/>
      <c r="AF105" s="35"/>
      <c r="AG105" s="35"/>
      <c r="AH105" s="35"/>
      <c r="AI105" s="35"/>
      <c r="AJ105" s="35"/>
      <c r="AK105" s="56">
        <f t="shared" si="13"/>
        <v>0</v>
      </c>
      <c r="AL105" s="35"/>
      <c r="AM105" s="35"/>
      <c r="AN105" s="116"/>
      <c r="AO105" s="56">
        <f t="shared" si="14"/>
        <v>0</v>
      </c>
      <c r="AP105" s="84"/>
      <c r="AQ105" s="51"/>
      <c r="AR105" s="51"/>
      <c r="AS105" s="51"/>
      <c r="AT105" s="51"/>
      <c r="AU105" s="33"/>
      <c r="AV105" s="56">
        <f t="shared" si="15"/>
        <v>0</v>
      </c>
      <c r="AW105" s="56">
        <f t="shared" si="10"/>
        <v>0</v>
      </c>
      <c r="AX105" s="33"/>
      <c r="AY105" s="33"/>
      <c r="AZ105" s="58">
        <f t="shared" si="11"/>
        <v>0</v>
      </c>
      <c r="BA105" s="59">
        <f t="shared" si="12"/>
        <v>0</v>
      </c>
      <c r="BB105" s="60" t="e">
        <f t="shared" si="16"/>
        <v>#DIV/0!</v>
      </c>
      <c r="BC105" s="61" t="e">
        <f t="shared" si="17"/>
        <v>#DIV/0!</v>
      </c>
    </row>
    <row r="106" spans="1:55" x14ac:dyDescent="0.25">
      <c r="A106" s="33" t="s">
        <v>184</v>
      </c>
      <c r="B106" s="33" t="s">
        <v>176</v>
      </c>
      <c r="C106" s="33" t="s">
        <v>180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55">
        <f t="shared" si="9"/>
        <v>0</v>
      </c>
      <c r="U106" s="50"/>
      <c r="V106" s="50"/>
      <c r="W106" s="50"/>
      <c r="X106" s="50"/>
      <c r="Y106" s="50"/>
      <c r="Z106" s="50"/>
      <c r="AA106" s="50"/>
      <c r="AB106" s="50"/>
      <c r="AC106" s="35"/>
      <c r="AD106" s="35"/>
      <c r="AE106" s="35"/>
      <c r="AF106" s="35"/>
      <c r="AG106" s="35"/>
      <c r="AH106" s="35"/>
      <c r="AI106" s="35"/>
      <c r="AJ106" s="35"/>
      <c r="AK106" s="56">
        <f t="shared" si="13"/>
        <v>0</v>
      </c>
      <c r="AL106" s="35"/>
      <c r="AM106" s="35"/>
      <c r="AN106" s="116"/>
      <c r="AO106" s="56">
        <f t="shared" si="14"/>
        <v>0</v>
      </c>
      <c r="AP106" s="84"/>
      <c r="AQ106" s="51"/>
      <c r="AR106" s="51"/>
      <c r="AS106" s="51"/>
      <c r="AT106" s="51"/>
      <c r="AU106" s="33"/>
      <c r="AV106" s="56">
        <f t="shared" si="15"/>
        <v>0</v>
      </c>
      <c r="AW106" s="56">
        <f t="shared" si="10"/>
        <v>0</v>
      </c>
      <c r="AX106" s="33"/>
      <c r="AY106" s="33"/>
      <c r="AZ106" s="58">
        <f t="shared" si="11"/>
        <v>0</v>
      </c>
      <c r="BA106" s="59">
        <f t="shared" si="12"/>
        <v>0</v>
      </c>
      <c r="BB106" s="60" t="e">
        <f t="shared" si="16"/>
        <v>#DIV/0!</v>
      </c>
      <c r="BC106" s="61" t="e">
        <f t="shared" si="17"/>
        <v>#DIV/0!</v>
      </c>
    </row>
    <row r="107" spans="1:55" x14ac:dyDescent="0.25">
      <c r="A107" s="33" t="s">
        <v>185</v>
      </c>
      <c r="B107" s="33" t="s">
        <v>176</v>
      </c>
      <c r="C107" s="33" t="s">
        <v>186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55">
        <f t="shared" si="9"/>
        <v>0</v>
      </c>
      <c r="U107" s="50"/>
      <c r="V107" s="50"/>
      <c r="W107" s="50"/>
      <c r="X107" s="50"/>
      <c r="Y107" s="50"/>
      <c r="Z107" s="50"/>
      <c r="AA107" s="50"/>
      <c r="AB107" s="50"/>
      <c r="AC107" s="35"/>
      <c r="AD107" s="35"/>
      <c r="AE107" s="35"/>
      <c r="AF107" s="35"/>
      <c r="AG107" s="35"/>
      <c r="AH107" s="35"/>
      <c r="AI107" s="35"/>
      <c r="AJ107" s="35"/>
      <c r="AK107" s="56">
        <f t="shared" si="13"/>
        <v>0</v>
      </c>
      <c r="AL107" s="35"/>
      <c r="AM107" s="35"/>
      <c r="AN107" s="116"/>
      <c r="AO107" s="56">
        <f t="shared" si="14"/>
        <v>0</v>
      </c>
      <c r="AP107" s="84"/>
      <c r="AQ107" s="51"/>
      <c r="AR107" s="51"/>
      <c r="AS107" s="51"/>
      <c r="AT107" s="51"/>
      <c r="AU107" s="33"/>
      <c r="AV107" s="56">
        <f t="shared" si="15"/>
        <v>0</v>
      </c>
      <c r="AW107" s="56">
        <f t="shared" si="10"/>
        <v>0</v>
      </c>
      <c r="AX107" s="33"/>
      <c r="AY107" s="33"/>
      <c r="AZ107" s="58">
        <f t="shared" si="11"/>
        <v>0</v>
      </c>
      <c r="BA107" s="59">
        <f t="shared" si="12"/>
        <v>0</v>
      </c>
      <c r="BB107" s="60" t="e">
        <f t="shared" si="16"/>
        <v>#DIV/0!</v>
      </c>
      <c r="BC107" s="61" t="e">
        <f t="shared" si="17"/>
        <v>#DIV/0!</v>
      </c>
    </row>
    <row r="108" spans="1:55" x14ac:dyDescent="0.25">
      <c r="A108" s="33" t="s">
        <v>187</v>
      </c>
      <c r="B108" s="33" t="s">
        <v>176</v>
      </c>
      <c r="C108" s="33" t="s">
        <v>186</v>
      </c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55">
        <f t="shared" si="9"/>
        <v>0</v>
      </c>
      <c r="U108" s="50"/>
      <c r="V108" s="50"/>
      <c r="W108" s="50"/>
      <c r="X108" s="50"/>
      <c r="Y108" s="50"/>
      <c r="Z108" s="50"/>
      <c r="AA108" s="50"/>
      <c r="AB108" s="50"/>
      <c r="AC108" s="35"/>
      <c r="AD108" s="35"/>
      <c r="AE108" s="35"/>
      <c r="AF108" s="35"/>
      <c r="AG108" s="35"/>
      <c r="AH108" s="35"/>
      <c r="AI108" s="35"/>
      <c r="AJ108" s="35"/>
      <c r="AK108" s="56">
        <f t="shared" si="13"/>
        <v>0</v>
      </c>
      <c r="AL108" s="35"/>
      <c r="AM108" s="35"/>
      <c r="AN108" s="116"/>
      <c r="AO108" s="56">
        <f t="shared" si="14"/>
        <v>0</v>
      </c>
      <c r="AP108" s="84"/>
      <c r="AQ108" s="51"/>
      <c r="AR108" s="51"/>
      <c r="AS108" s="51"/>
      <c r="AT108" s="51"/>
      <c r="AU108" s="33"/>
      <c r="AV108" s="56">
        <f t="shared" si="15"/>
        <v>0</v>
      </c>
      <c r="AW108" s="56">
        <f t="shared" si="10"/>
        <v>0</v>
      </c>
      <c r="AX108" s="33"/>
      <c r="AY108" s="33"/>
      <c r="AZ108" s="58">
        <f t="shared" si="11"/>
        <v>0</v>
      </c>
      <c r="BA108" s="59">
        <f t="shared" si="12"/>
        <v>0</v>
      </c>
      <c r="BB108" s="60" t="e">
        <f t="shared" si="16"/>
        <v>#DIV/0!</v>
      </c>
      <c r="BC108" s="61" t="e">
        <f t="shared" si="17"/>
        <v>#DIV/0!</v>
      </c>
    </row>
    <row r="109" spans="1:55" x14ac:dyDescent="0.25">
      <c r="A109" s="33" t="s">
        <v>188</v>
      </c>
      <c r="B109" s="33" t="s">
        <v>176</v>
      </c>
      <c r="C109" s="33" t="s">
        <v>186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55">
        <f t="shared" si="9"/>
        <v>0</v>
      </c>
      <c r="U109" s="50"/>
      <c r="V109" s="50"/>
      <c r="W109" s="50"/>
      <c r="X109" s="50"/>
      <c r="Y109" s="50"/>
      <c r="Z109" s="50"/>
      <c r="AA109" s="50"/>
      <c r="AB109" s="50"/>
      <c r="AC109" s="35"/>
      <c r="AD109" s="35"/>
      <c r="AE109" s="35"/>
      <c r="AF109" s="35"/>
      <c r="AG109" s="35"/>
      <c r="AH109" s="35"/>
      <c r="AI109" s="35"/>
      <c r="AJ109" s="35"/>
      <c r="AK109" s="56">
        <f t="shared" si="13"/>
        <v>0</v>
      </c>
      <c r="AL109" s="35"/>
      <c r="AM109" s="35"/>
      <c r="AN109" s="116"/>
      <c r="AO109" s="56">
        <f t="shared" si="14"/>
        <v>0</v>
      </c>
      <c r="AP109" s="84"/>
      <c r="AQ109" s="51"/>
      <c r="AR109" s="51"/>
      <c r="AS109" s="51"/>
      <c r="AT109" s="51"/>
      <c r="AU109" s="33"/>
      <c r="AV109" s="56">
        <f t="shared" si="15"/>
        <v>0</v>
      </c>
      <c r="AW109" s="56">
        <f t="shared" si="10"/>
        <v>0</v>
      </c>
      <c r="AX109" s="33"/>
      <c r="AY109" s="33"/>
      <c r="AZ109" s="58">
        <f t="shared" si="11"/>
        <v>0</v>
      </c>
      <c r="BA109" s="59">
        <f t="shared" si="12"/>
        <v>0</v>
      </c>
      <c r="BB109" s="60" t="e">
        <f t="shared" si="16"/>
        <v>#DIV/0!</v>
      </c>
      <c r="BC109" s="61" t="e">
        <f t="shared" si="17"/>
        <v>#DIV/0!</v>
      </c>
    </row>
    <row r="110" spans="1:55" x14ac:dyDescent="0.25">
      <c r="A110" s="33" t="s">
        <v>189</v>
      </c>
      <c r="B110" s="33" t="s">
        <v>176</v>
      </c>
      <c r="C110" s="33" t="s">
        <v>186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55">
        <f t="shared" si="9"/>
        <v>0</v>
      </c>
      <c r="U110" s="50"/>
      <c r="V110" s="50"/>
      <c r="W110" s="50"/>
      <c r="X110" s="50"/>
      <c r="Y110" s="50"/>
      <c r="Z110" s="50"/>
      <c r="AA110" s="50"/>
      <c r="AB110" s="50"/>
      <c r="AC110" s="35"/>
      <c r="AD110" s="35"/>
      <c r="AE110" s="35"/>
      <c r="AF110" s="35"/>
      <c r="AG110" s="35"/>
      <c r="AH110" s="35"/>
      <c r="AI110" s="35"/>
      <c r="AJ110" s="35"/>
      <c r="AK110" s="56">
        <f t="shared" si="13"/>
        <v>0</v>
      </c>
      <c r="AL110" s="35"/>
      <c r="AM110" s="35"/>
      <c r="AN110" s="116"/>
      <c r="AO110" s="56">
        <f t="shared" si="14"/>
        <v>0</v>
      </c>
      <c r="AP110" s="84"/>
      <c r="AQ110" s="51"/>
      <c r="AR110" s="51"/>
      <c r="AS110" s="51"/>
      <c r="AT110" s="51"/>
      <c r="AU110" s="33"/>
      <c r="AV110" s="56">
        <f t="shared" si="15"/>
        <v>0</v>
      </c>
      <c r="AW110" s="56">
        <f t="shared" si="10"/>
        <v>0</v>
      </c>
      <c r="AX110" s="33"/>
      <c r="AY110" s="33"/>
      <c r="AZ110" s="58">
        <f t="shared" si="11"/>
        <v>0</v>
      </c>
      <c r="BA110" s="59">
        <f t="shared" si="12"/>
        <v>0</v>
      </c>
      <c r="BB110" s="60" t="e">
        <f t="shared" si="16"/>
        <v>#DIV/0!</v>
      </c>
      <c r="BC110" s="61" t="e">
        <f t="shared" si="17"/>
        <v>#DIV/0!</v>
      </c>
    </row>
    <row r="111" spans="1:55" x14ac:dyDescent="0.25">
      <c r="A111" s="33" t="s">
        <v>190</v>
      </c>
      <c r="B111" s="33" t="s">
        <v>176</v>
      </c>
      <c r="C111" s="33" t="s">
        <v>191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55">
        <f t="shared" si="9"/>
        <v>0</v>
      </c>
      <c r="U111" s="50"/>
      <c r="V111" s="50"/>
      <c r="W111" s="50"/>
      <c r="X111" s="50"/>
      <c r="Y111" s="50"/>
      <c r="Z111" s="50"/>
      <c r="AA111" s="50"/>
      <c r="AB111" s="50"/>
      <c r="AC111" s="52"/>
      <c r="AD111" s="52"/>
      <c r="AE111" s="52"/>
      <c r="AF111" s="52"/>
      <c r="AG111" s="35"/>
      <c r="AH111" s="35"/>
      <c r="AI111" s="35"/>
      <c r="AJ111" s="35"/>
      <c r="AK111" s="56">
        <f t="shared" si="13"/>
        <v>0</v>
      </c>
      <c r="AL111" s="35"/>
      <c r="AM111" s="35"/>
      <c r="AN111" s="116"/>
      <c r="AO111" s="56">
        <f t="shared" si="14"/>
        <v>0</v>
      </c>
      <c r="AP111" s="84"/>
      <c r="AQ111" s="51"/>
      <c r="AR111" s="51"/>
      <c r="AS111" s="51"/>
      <c r="AT111" s="51"/>
      <c r="AU111" s="33"/>
      <c r="AV111" s="56">
        <f t="shared" si="15"/>
        <v>0</v>
      </c>
      <c r="AW111" s="56">
        <f t="shared" si="10"/>
        <v>0</v>
      </c>
      <c r="AX111" s="33"/>
      <c r="AY111" s="33"/>
      <c r="AZ111" s="58">
        <f t="shared" si="11"/>
        <v>0</v>
      </c>
      <c r="BA111" s="59">
        <f t="shared" si="12"/>
        <v>0</v>
      </c>
      <c r="BB111" s="60" t="e">
        <f t="shared" si="16"/>
        <v>#DIV/0!</v>
      </c>
      <c r="BC111" s="61" t="e">
        <f t="shared" si="17"/>
        <v>#DIV/0!</v>
      </c>
    </row>
    <row r="112" spans="1:55" x14ac:dyDescent="0.25">
      <c r="A112" s="33" t="s">
        <v>192</v>
      </c>
      <c r="B112" s="33" t="s">
        <v>176</v>
      </c>
      <c r="C112" s="33" t="s">
        <v>191</v>
      </c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55">
        <f t="shared" si="9"/>
        <v>0</v>
      </c>
      <c r="U112" s="50"/>
      <c r="V112" s="50"/>
      <c r="W112" s="50"/>
      <c r="X112" s="50"/>
      <c r="Y112" s="50"/>
      <c r="Z112" s="50"/>
      <c r="AA112" s="50"/>
      <c r="AB112" s="50"/>
      <c r="AC112" s="52"/>
      <c r="AD112" s="35"/>
      <c r="AE112" s="35"/>
      <c r="AF112" s="35"/>
      <c r="AG112" s="35"/>
      <c r="AH112" s="35"/>
      <c r="AI112" s="35"/>
      <c r="AJ112" s="35"/>
      <c r="AK112" s="56">
        <f t="shared" si="13"/>
        <v>0</v>
      </c>
      <c r="AL112" s="35"/>
      <c r="AM112" s="35"/>
      <c r="AN112" s="116"/>
      <c r="AO112" s="56">
        <f t="shared" si="14"/>
        <v>0</v>
      </c>
      <c r="AP112" s="84"/>
      <c r="AQ112" s="51"/>
      <c r="AR112" s="51"/>
      <c r="AS112" s="51"/>
      <c r="AT112" s="51"/>
      <c r="AU112" s="33"/>
      <c r="AV112" s="56">
        <f t="shared" si="15"/>
        <v>0</v>
      </c>
      <c r="AW112" s="56">
        <f t="shared" si="10"/>
        <v>0</v>
      </c>
      <c r="AX112" s="33"/>
      <c r="AY112" s="33"/>
      <c r="AZ112" s="58">
        <f t="shared" si="11"/>
        <v>0</v>
      </c>
      <c r="BA112" s="59">
        <f t="shared" si="12"/>
        <v>0</v>
      </c>
      <c r="BB112" s="60" t="e">
        <f t="shared" si="16"/>
        <v>#DIV/0!</v>
      </c>
      <c r="BC112" s="61" t="e">
        <f t="shared" si="17"/>
        <v>#DIV/0!</v>
      </c>
    </row>
    <row r="113" spans="1:55" x14ac:dyDescent="0.25">
      <c r="A113" s="33" t="s">
        <v>193</v>
      </c>
      <c r="B113" s="33" t="s">
        <v>176</v>
      </c>
      <c r="C113" s="33" t="s">
        <v>191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55">
        <f t="shared" si="9"/>
        <v>0</v>
      </c>
      <c r="U113" s="50"/>
      <c r="V113" s="50"/>
      <c r="W113" s="50"/>
      <c r="X113" s="50"/>
      <c r="Y113" s="50"/>
      <c r="Z113" s="50"/>
      <c r="AA113" s="50"/>
      <c r="AB113" s="50"/>
      <c r="AC113" s="35"/>
      <c r="AD113" s="35"/>
      <c r="AE113" s="35"/>
      <c r="AF113" s="35"/>
      <c r="AG113" s="35"/>
      <c r="AH113" s="35"/>
      <c r="AI113" s="35"/>
      <c r="AJ113" s="35"/>
      <c r="AK113" s="56">
        <f t="shared" si="13"/>
        <v>0</v>
      </c>
      <c r="AL113" s="35"/>
      <c r="AM113" s="35"/>
      <c r="AN113" s="116"/>
      <c r="AO113" s="56">
        <f t="shared" si="14"/>
        <v>0</v>
      </c>
      <c r="AP113" s="84"/>
      <c r="AQ113" s="51"/>
      <c r="AR113" s="51"/>
      <c r="AS113" s="51"/>
      <c r="AT113" s="51"/>
      <c r="AU113" s="33"/>
      <c r="AV113" s="56">
        <f t="shared" si="15"/>
        <v>0</v>
      </c>
      <c r="AW113" s="56">
        <f t="shared" si="10"/>
        <v>0</v>
      </c>
      <c r="AX113" s="33"/>
      <c r="AY113" s="33"/>
      <c r="AZ113" s="58">
        <f t="shared" si="11"/>
        <v>0</v>
      </c>
      <c r="BA113" s="59">
        <f t="shared" si="12"/>
        <v>0</v>
      </c>
      <c r="BB113" s="60" t="e">
        <f t="shared" si="16"/>
        <v>#DIV/0!</v>
      </c>
      <c r="BC113" s="61" t="e">
        <f t="shared" si="17"/>
        <v>#DIV/0!</v>
      </c>
    </row>
    <row r="114" spans="1:55" x14ac:dyDescent="0.25">
      <c r="A114" s="33" t="s">
        <v>194</v>
      </c>
      <c r="B114" s="33" t="s">
        <v>176</v>
      </c>
      <c r="C114" s="33" t="s">
        <v>195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55">
        <f t="shared" si="9"/>
        <v>0</v>
      </c>
      <c r="U114" s="50"/>
      <c r="V114" s="50"/>
      <c r="W114" s="50"/>
      <c r="X114" s="50"/>
      <c r="Y114" s="50"/>
      <c r="Z114" s="50"/>
      <c r="AA114" s="50"/>
      <c r="AB114" s="50"/>
      <c r="AC114" s="35"/>
      <c r="AD114" s="35"/>
      <c r="AE114" s="35"/>
      <c r="AF114" s="35"/>
      <c r="AG114" s="35"/>
      <c r="AH114" s="35"/>
      <c r="AI114" s="35"/>
      <c r="AJ114" s="35"/>
      <c r="AK114" s="56">
        <f t="shared" si="13"/>
        <v>0</v>
      </c>
      <c r="AL114" s="35"/>
      <c r="AM114" s="35"/>
      <c r="AN114" s="116"/>
      <c r="AO114" s="56">
        <f t="shared" si="14"/>
        <v>0</v>
      </c>
      <c r="AP114" s="84"/>
      <c r="AQ114" s="51"/>
      <c r="AR114" s="51"/>
      <c r="AS114" s="51"/>
      <c r="AT114" s="51"/>
      <c r="AU114" s="33"/>
      <c r="AV114" s="56">
        <f t="shared" si="15"/>
        <v>0</v>
      </c>
      <c r="AW114" s="56">
        <f t="shared" si="10"/>
        <v>0</v>
      </c>
      <c r="AX114" s="33"/>
      <c r="AY114" s="33"/>
      <c r="AZ114" s="58">
        <f t="shared" si="11"/>
        <v>0</v>
      </c>
      <c r="BA114" s="59">
        <f t="shared" si="12"/>
        <v>0</v>
      </c>
      <c r="BB114" s="60" t="e">
        <f t="shared" si="16"/>
        <v>#DIV/0!</v>
      </c>
      <c r="BC114" s="61" t="e">
        <f t="shared" si="17"/>
        <v>#DIV/0!</v>
      </c>
    </row>
    <row r="115" spans="1:55" x14ac:dyDescent="0.25">
      <c r="A115" s="33" t="s">
        <v>196</v>
      </c>
      <c r="B115" s="33" t="s">
        <v>176</v>
      </c>
      <c r="C115" s="33" t="s">
        <v>195</v>
      </c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55">
        <f t="shared" si="9"/>
        <v>0</v>
      </c>
      <c r="U115" s="50"/>
      <c r="V115" s="50"/>
      <c r="W115" s="50"/>
      <c r="X115" s="50"/>
      <c r="Y115" s="50"/>
      <c r="Z115" s="50"/>
      <c r="AA115" s="50"/>
      <c r="AB115" s="50"/>
      <c r="AC115" s="37"/>
      <c r="AD115" s="35"/>
      <c r="AE115" s="35"/>
      <c r="AF115" s="35"/>
      <c r="AG115" s="35"/>
      <c r="AH115" s="35"/>
      <c r="AI115" s="35"/>
      <c r="AJ115" s="35"/>
      <c r="AK115" s="56">
        <f t="shared" si="13"/>
        <v>0</v>
      </c>
      <c r="AL115" s="35"/>
      <c r="AM115" s="35"/>
      <c r="AN115" s="116"/>
      <c r="AO115" s="56">
        <f t="shared" si="14"/>
        <v>0</v>
      </c>
      <c r="AP115" s="84"/>
      <c r="AQ115" s="51"/>
      <c r="AR115" s="51"/>
      <c r="AS115" s="51"/>
      <c r="AT115" s="51"/>
      <c r="AU115" s="33"/>
      <c r="AV115" s="56">
        <f t="shared" si="15"/>
        <v>0</v>
      </c>
      <c r="AW115" s="56">
        <f t="shared" si="10"/>
        <v>0</v>
      </c>
      <c r="AX115" s="33"/>
      <c r="AY115" s="33"/>
      <c r="AZ115" s="58">
        <f t="shared" si="11"/>
        <v>0</v>
      </c>
      <c r="BA115" s="59">
        <f t="shared" si="12"/>
        <v>0</v>
      </c>
      <c r="BB115" s="60" t="e">
        <f t="shared" si="16"/>
        <v>#DIV/0!</v>
      </c>
      <c r="BC115" s="61" t="e">
        <f t="shared" si="17"/>
        <v>#DIV/0!</v>
      </c>
    </row>
    <row r="116" spans="1:55" x14ac:dyDescent="0.25">
      <c r="A116" s="33" t="s">
        <v>197</v>
      </c>
      <c r="B116" s="33" t="s">
        <v>176</v>
      </c>
      <c r="C116" s="33" t="s">
        <v>195</v>
      </c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55">
        <f t="shared" si="9"/>
        <v>0</v>
      </c>
      <c r="U116" s="50"/>
      <c r="V116" s="50"/>
      <c r="W116" s="50"/>
      <c r="X116" s="50"/>
      <c r="Y116" s="50"/>
      <c r="Z116" s="50"/>
      <c r="AA116" s="50"/>
      <c r="AB116" s="50"/>
      <c r="AC116" s="37"/>
      <c r="AD116" s="37"/>
      <c r="AE116" s="35"/>
      <c r="AF116" s="35"/>
      <c r="AG116" s="35"/>
      <c r="AH116" s="35"/>
      <c r="AI116" s="35"/>
      <c r="AJ116" s="35"/>
      <c r="AK116" s="56">
        <f t="shared" si="13"/>
        <v>0</v>
      </c>
      <c r="AL116" s="35"/>
      <c r="AM116" s="35"/>
      <c r="AN116" s="116"/>
      <c r="AO116" s="56">
        <f t="shared" si="14"/>
        <v>0</v>
      </c>
      <c r="AP116" s="84"/>
      <c r="AQ116" s="51"/>
      <c r="AR116" s="51"/>
      <c r="AS116" s="51"/>
      <c r="AT116" s="51"/>
      <c r="AU116" s="33"/>
      <c r="AV116" s="56">
        <f t="shared" si="15"/>
        <v>0</v>
      </c>
      <c r="AW116" s="56">
        <f t="shared" si="10"/>
        <v>0</v>
      </c>
      <c r="AX116" s="33"/>
      <c r="AY116" s="33"/>
      <c r="AZ116" s="58">
        <f t="shared" si="11"/>
        <v>0</v>
      </c>
      <c r="BA116" s="59">
        <f t="shared" si="12"/>
        <v>0</v>
      </c>
      <c r="BB116" s="60" t="e">
        <f t="shared" si="16"/>
        <v>#DIV/0!</v>
      </c>
      <c r="BC116" s="61" t="e">
        <f t="shared" si="17"/>
        <v>#DIV/0!</v>
      </c>
    </row>
    <row r="117" spans="1:55" x14ac:dyDescent="0.25">
      <c r="A117" s="33" t="s">
        <v>198</v>
      </c>
      <c r="B117" s="33" t="s">
        <v>176</v>
      </c>
      <c r="C117" s="33" t="s">
        <v>195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55">
        <f t="shared" si="9"/>
        <v>0</v>
      </c>
      <c r="U117" s="50"/>
      <c r="V117" s="50"/>
      <c r="W117" s="50"/>
      <c r="X117" s="50"/>
      <c r="Y117" s="50"/>
      <c r="Z117" s="50"/>
      <c r="AA117" s="50"/>
      <c r="AB117" s="50"/>
      <c r="AC117" s="37"/>
      <c r="AD117" s="35"/>
      <c r="AE117" s="35"/>
      <c r="AF117" s="35"/>
      <c r="AG117" s="35"/>
      <c r="AH117" s="35"/>
      <c r="AI117" s="35"/>
      <c r="AJ117" s="35"/>
      <c r="AK117" s="56">
        <f t="shared" si="13"/>
        <v>0</v>
      </c>
      <c r="AL117" s="35"/>
      <c r="AM117" s="35"/>
      <c r="AN117" s="116"/>
      <c r="AO117" s="56">
        <f t="shared" si="14"/>
        <v>0</v>
      </c>
      <c r="AP117" s="84"/>
      <c r="AQ117" s="51"/>
      <c r="AR117" s="51"/>
      <c r="AS117" s="51"/>
      <c r="AT117" s="51"/>
      <c r="AU117" s="33"/>
      <c r="AV117" s="56">
        <f t="shared" si="15"/>
        <v>0</v>
      </c>
      <c r="AW117" s="56">
        <f t="shared" si="10"/>
        <v>0</v>
      </c>
      <c r="AX117" s="33"/>
      <c r="AY117" s="33"/>
      <c r="AZ117" s="58">
        <f t="shared" si="11"/>
        <v>0</v>
      </c>
      <c r="BA117" s="59">
        <f t="shared" si="12"/>
        <v>0</v>
      </c>
      <c r="BB117" s="60" t="e">
        <f t="shared" si="16"/>
        <v>#DIV/0!</v>
      </c>
      <c r="BC117" s="61" t="e">
        <f t="shared" si="17"/>
        <v>#DIV/0!</v>
      </c>
    </row>
    <row r="118" spans="1:55" x14ac:dyDescent="0.25">
      <c r="A118" s="33" t="s">
        <v>199</v>
      </c>
      <c r="B118" s="33" t="s">
        <v>176</v>
      </c>
      <c r="C118" s="33" t="s">
        <v>200</v>
      </c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55">
        <f t="shared" si="9"/>
        <v>0</v>
      </c>
      <c r="U118" s="50"/>
      <c r="V118" s="50"/>
      <c r="W118" s="50"/>
      <c r="X118" s="50"/>
      <c r="Y118" s="50"/>
      <c r="Z118" s="50"/>
      <c r="AA118" s="50"/>
      <c r="AB118" s="50"/>
      <c r="AC118" s="24"/>
      <c r="AD118" s="24"/>
      <c r="AE118" s="24"/>
      <c r="AF118" s="24"/>
      <c r="AG118" s="24"/>
      <c r="AH118" s="24"/>
      <c r="AI118" s="24"/>
      <c r="AJ118" s="24"/>
      <c r="AK118" s="56">
        <f t="shared" si="13"/>
        <v>0</v>
      </c>
      <c r="AL118" s="35"/>
      <c r="AM118" s="35"/>
      <c r="AN118" s="116"/>
      <c r="AO118" s="56">
        <f t="shared" si="14"/>
        <v>0</v>
      </c>
      <c r="AP118" s="84"/>
      <c r="AQ118" s="51"/>
      <c r="AR118" s="51"/>
      <c r="AS118" s="51"/>
      <c r="AT118" s="51"/>
      <c r="AU118" s="33"/>
      <c r="AV118" s="56">
        <f t="shared" si="15"/>
        <v>0</v>
      </c>
      <c r="AW118" s="56">
        <f t="shared" si="10"/>
        <v>0</v>
      </c>
      <c r="AX118" s="33"/>
      <c r="AY118" s="33"/>
      <c r="AZ118" s="58">
        <f t="shared" si="11"/>
        <v>0</v>
      </c>
      <c r="BA118" s="59">
        <f t="shared" si="12"/>
        <v>0</v>
      </c>
      <c r="BB118" s="60" t="e">
        <f t="shared" si="16"/>
        <v>#DIV/0!</v>
      </c>
      <c r="BC118" s="61" t="e">
        <f t="shared" si="17"/>
        <v>#DIV/0!</v>
      </c>
    </row>
    <row r="119" spans="1:55" x14ac:dyDescent="0.25">
      <c r="A119" s="33" t="s">
        <v>201</v>
      </c>
      <c r="B119" s="33" t="s">
        <v>176</v>
      </c>
      <c r="C119" s="33" t="s">
        <v>200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55">
        <f t="shared" si="9"/>
        <v>0</v>
      </c>
      <c r="U119" s="50"/>
      <c r="V119" s="50"/>
      <c r="W119" s="50"/>
      <c r="X119" s="50"/>
      <c r="Y119" s="50"/>
      <c r="Z119" s="50"/>
      <c r="AA119" s="50"/>
      <c r="AB119" s="50"/>
      <c r="AC119" s="24"/>
      <c r="AD119" s="24"/>
      <c r="AE119" s="24"/>
      <c r="AF119" s="24"/>
      <c r="AG119" s="24"/>
      <c r="AH119" s="24"/>
      <c r="AI119" s="24"/>
      <c r="AJ119" s="24"/>
      <c r="AK119" s="56">
        <f t="shared" si="13"/>
        <v>0</v>
      </c>
      <c r="AL119" s="35"/>
      <c r="AM119" s="35"/>
      <c r="AN119" s="116"/>
      <c r="AO119" s="56">
        <f t="shared" si="14"/>
        <v>0</v>
      </c>
      <c r="AP119" s="84"/>
      <c r="AQ119" s="51"/>
      <c r="AR119" s="51"/>
      <c r="AS119" s="51"/>
      <c r="AT119" s="51"/>
      <c r="AU119" s="33"/>
      <c r="AV119" s="56">
        <f t="shared" si="15"/>
        <v>0</v>
      </c>
      <c r="AW119" s="56">
        <f t="shared" si="10"/>
        <v>0</v>
      </c>
      <c r="AX119" s="33"/>
      <c r="AY119" s="33"/>
      <c r="AZ119" s="58">
        <f t="shared" si="11"/>
        <v>0</v>
      </c>
      <c r="BA119" s="59">
        <f t="shared" si="12"/>
        <v>0</v>
      </c>
      <c r="BB119" s="60" t="e">
        <f t="shared" si="16"/>
        <v>#DIV/0!</v>
      </c>
      <c r="BC119" s="61" t="e">
        <f t="shared" si="17"/>
        <v>#DIV/0!</v>
      </c>
    </row>
    <row r="120" spans="1:55" x14ac:dyDescent="0.25">
      <c r="A120" s="33" t="s">
        <v>202</v>
      </c>
      <c r="B120" s="33" t="s">
        <v>176</v>
      </c>
      <c r="C120" s="33" t="s">
        <v>200</v>
      </c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55">
        <f t="shared" si="9"/>
        <v>0</v>
      </c>
      <c r="U120" s="50"/>
      <c r="V120" s="50"/>
      <c r="W120" s="50"/>
      <c r="X120" s="50"/>
      <c r="Y120" s="50"/>
      <c r="Z120" s="50"/>
      <c r="AA120" s="50"/>
      <c r="AB120" s="50"/>
      <c r="AC120" s="24"/>
      <c r="AD120" s="24"/>
      <c r="AE120" s="24"/>
      <c r="AF120" s="24"/>
      <c r="AG120" s="24"/>
      <c r="AH120" s="24"/>
      <c r="AI120" s="24"/>
      <c r="AJ120" s="24"/>
      <c r="AK120" s="56">
        <f t="shared" si="13"/>
        <v>0</v>
      </c>
      <c r="AL120" s="35"/>
      <c r="AM120" s="35"/>
      <c r="AN120" s="116"/>
      <c r="AO120" s="56">
        <f t="shared" si="14"/>
        <v>0</v>
      </c>
      <c r="AP120" s="84"/>
      <c r="AQ120" s="51"/>
      <c r="AR120" s="51"/>
      <c r="AS120" s="51"/>
      <c r="AT120" s="51"/>
      <c r="AU120" s="33"/>
      <c r="AV120" s="56">
        <f t="shared" si="15"/>
        <v>0</v>
      </c>
      <c r="AW120" s="56">
        <f t="shared" si="10"/>
        <v>0</v>
      </c>
      <c r="AX120" s="33"/>
      <c r="AY120" s="33"/>
      <c r="AZ120" s="58">
        <f t="shared" si="11"/>
        <v>0</v>
      </c>
      <c r="BA120" s="59">
        <f t="shared" si="12"/>
        <v>0</v>
      </c>
      <c r="BB120" s="60" t="e">
        <f t="shared" si="16"/>
        <v>#DIV/0!</v>
      </c>
      <c r="BC120" s="61" t="e">
        <f t="shared" si="17"/>
        <v>#DIV/0!</v>
      </c>
    </row>
    <row r="121" spans="1:55" x14ac:dyDescent="0.25">
      <c r="A121" s="33" t="s">
        <v>203</v>
      </c>
      <c r="B121" s="33" t="s">
        <v>176</v>
      </c>
      <c r="C121" s="33" t="s">
        <v>200</v>
      </c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55">
        <f t="shared" si="9"/>
        <v>0</v>
      </c>
      <c r="U121" s="50"/>
      <c r="V121" s="50"/>
      <c r="W121" s="50"/>
      <c r="X121" s="50"/>
      <c r="Y121" s="50"/>
      <c r="Z121" s="50"/>
      <c r="AA121" s="50"/>
      <c r="AB121" s="50"/>
      <c r="AC121" s="24"/>
      <c r="AD121" s="24"/>
      <c r="AE121" s="24"/>
      <c r="AF121" s="24"/>
      <c r="AG121" s="24"/>
      <c r="AH121" s="24"/>
      <c r="AI121" s="24"/>
      <c r="AJ121" s="24"/>
      <c r="AK121" s="56">
        <f t="shared" si="13"/>
        <v>0</v>
      </c>
      <c r="AL121" s="35"/>
      <c r="AM121" s="35"/>
      <c r="AN121" s="116"/>
      <c r="AO121" s="56">
        <f t="shared" si="14"/>
        <v>0</v>
      </c>
      <c r="AP121" s="84"/>
      <c r="AQ121" s="51"/>
      <c r="AR121" s="51"/>
      <c r="AS121" s="51"/>
      <c r="AT121" s="51"/>
      <c r="AU121" s="33"/>
      <c r="AV121" s="56">
        <f t="shared" si="15"/>
        <v>0</v>
      </c>
      <c r="AW121" s="56">
        <f t="shared" si="10"/>
        <v>0</v>
      </c>
      <c r="AX121" s="33"/>
      <c r="AY121" s="33"/>
      <c r="AZ121" s="58">
        <f t="shared" si="11"/>
        <v>0</v>
      </c>
      <c r="BA121" s="59">
        <f t="shared" si="12"/>
        <v>0</v>
      </c>
      <c r="BB121" s="60" t="e">
        <f t="shared" si="16"/>
        <v>#DIV/0!</v>
      </c>
      <c r="BC121" s="61" t="e">
        <f t="shared" si="17"/>
        <v>#DIV/0!</v>
      </c>
    </row>
    <row r="122" spans="1:55" x14ac:dyDescent="0.25">
      <c r="AN122" s="1">
        <v>1898147</v>
      </c>
      <c r="AY122">
        <f>SUM(AY3:AY121)</f>
        <v>0</v>
      </c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125"/>
  <sheetViews>
    <sheetView showGridLines="0" workbookViewId="0">
      <pane xSplit="2" ySplit="4" topLeftCell="C44" activePane="bottomRight" state="frozen"/>
      <selection pane="topRight" activeCell="C1" sqref="C1"/>
      <selection pane="bottomLeft" activeCell="A3" sqref="A3"/>
      <selection pane="bottomRight" activeCell="D54" sqref="D54"/>
    </sheetView>
  </sheetViews>
  <sheetFormatPr defaultColWidth="9.125" defaultRowHeight="11.25" x14ac:dyDescent="0.2"/>
  <cols>
    <col min="1" max="1" width="22.875" style="91" customWidth="1"/>
    <col min="2" max="2" width="10.75" style="91" customWidth="1"/>
    <col min="3" max="3" width="9.875" style="91" customWidth="1"/>
    <col min="4" max="4" width="10.75" style="88" customWidth="1"/>
    <col min="5" max="5" width="15" style="88" customWidth="1"/>
    <col min="6" max="6" width="10.875" style="88" customWidth="1"/>
    <col min="7" max="7" width="13.125" style="88" customWidth="1"/>
    <col min="8" max="8" width="12.875" style="88" customWidth="1"/>
    <col min="9" max="9" width="10.875" style="88" bestFit="1" customWidth="1"/>
    <col min="10" max="10" width="9.625" style="88" bestFit="1" customWidth="1"/>
    <col min="11" max="11" width="10" style="88" customWidth="1"/>
    <col min="12" max="12" width="12.25" style="88" customWidth="1"/>
    <col min="13" max="13" width="27.125" style="88" customWidth="1"/>
    <col min="14" max="14" width="11" style="88" customWidth="1"/>
    <col min="15" max="15" width="17.75" style="88" customWidth="1"/>
    <col min="16" max="16" width="9.125" style="88" customWidth="1"/>
    <col min="17" max="17" width="10" style="88" customWidth="1"/>
    <col min="18" max="18" width="9.75" style="88" customWidth="1"/>
    <col min="19" max="19" width="8.875" style="88" customWidth="1"/>
    <col min="20" max="20" width="10.625" style="88" customWidth="1"/>
    <col min="21" max="22" width="9.625" style="88" bestFit="1" customWidth="1"/>
    <col min="23" max="24" width="8.75" style="88" bestFit="1" customWidth="1"/>
    <col min="25" max="25" width="7.875" style="88" customWidth="1"/>
    <col min="26" max="26" width="7.75" style="88" customWidth="1"/>
    <col min="27" max="27" width="7.875" style="88" customWidth="1"/>
    <col min="28" max="28" width="8.125" style="88" customWidth="1"/>
    <col min="29" max="29" width="8.625" style="88" customWidth="1"/>
    <col min="30" max="31" width="7.75" style="88" customWidth="1"/>
    <col min="32" max="32" width="7.625" style="88" customWidth="1"/>
    <col min="33" max="34" width="7.875" style="88" customWidth="1"/>
    <col min="35" max="35" width="7.375" style="88" customWidth="1"/>
    <col min="36" max="36" width="8.125" style="88" customWidth="1"/>
    <col min="37" max="37" width="9.875" style="88" customWidth="1"/>
    <col min="38" max="38" width="16" style="88" customWidth="1"/>
    <col min="39" max="40" width="10.25" style="88" customWidth="1"/>
    <col min="41" max="41" width="12" style="88" customWidth="1"/>
    <col min="42" max="42" width="11.75" style="88" bestFit="1" customWidth="1"/>
    <col min="43" max="43" width="10.875" style="88" customWidth="1"/>
    <col min="44" max="44" width="12" style="88" customWidth="1"/>
    <col min="45" max="45" width="12.75" style="88" customWidth="1"/>
    <col min="46" max="46" width="15" style="88" customWidth="1"/>
    <col min="47" max="47" width="12.625" style="109" bestFit="1" customWidth="1"/>
    <col min="48" max="48" width="14" style="88" bestFit="1" customWidth="1"/>
    <col min="49" max="49" width="11" style="88" customWidth="1"/>
    <col min="50" max="50" width="14" style="88" bestFit="1" customWidth="1"/>
    <col min="51" max="51" width="11.75" style="88" bestFit="1" customWidth="1"/>
    <col min="52" max="52" width="13.625" style="88" bestFit="1" customWidth="1"/>
    <col min="53" max="54" width="13.625" style="88" customWidth="1"/>
    <col min="55" max="55" width="11.125" style="88" customWidth="1"/>
    <col min="56" max="57" width="9.375" style="88" bestFit="1" customWidth="1"/>
    <col min="58" max="16384" width="9.125" style="88"/>
  </cols>
  <sheetData>
    <row r="1" spans="1:59" x14ac:dyDescent="0.2">
      <c r="A1" s="118" t="s">
        <v>249</v>
      </c>
      <c r="B1" s="119"/>
      <c r="C1" s="119"/>
      <c r="D1" s="122">
        <f>D2/3</f>
        <v>10600</v>
      </c>
      <c r="E1" s="122">
        <f>E2/3</f>
        <v>3333.3333333333335</v>
      </c>
      <c r="F1" s="122">
        <f>F2/3</f>
        <v>2500</v>
      </c>
      <c r="G1" s="122">
        <f t="shared" ref="G1:BC1" si="0">G2/3</f>
        <v>1233.3333333333333</v>
      </c>
      <c r="H1" s="122">
        <f t="shared" si="0"/>
        <v>0</v>
      </c>
      <c r="I1" s="122">
        <f t="shared" si="0"/>
        <v>2333.3333333333335</v>
      </c>
      <c r="J1" s="122">
        <f t="shared" si="0"/>
        <v>36000</v>
      </c>
      <c r="K1" s="122">
        <f t="shared" si="0"/>
        <v>9233.3333333333339</v>
      </c>
      <c r="L1" s="122">
        <f t="shared" si="0"/>
        <v>1500</v>
      </c>
      <c r="M1" s="122">
        <f t="shared" si="0"/>
        <v>6525</v>
      </c>
      <c r="N1" s="122">
        <f t="shared" si="0"/>
        <v>7766.666666666667</v>
      </c>
      <c r="O1" s="122">
        <f t="shared" si="0"/>
        <v>3400</v>
      </c>
      <c r="P1" s="122">
        <f t="shared" si="0"/>
        <v>1166.6666666666667</v>
      </c>
      <c r="Q1" s="122">
        <f t="shared" si="0"/>
        <v>1666.6666666666667</v>
      </c>
      <c r="R1" s="122">
        <f t="shared" si="0"/>
        <v>366.66666666666669</v>
      </c>
      <c r="S1" s="122">
        <f t="shared" si="0"/>
        <v>500</v>
      </c>
      <c r="T1" s="122">
        <f t="shared" si="0"/>
        <v>88125</v>
      </c>
      <c r="U1" s="122">
        <f t="shared" si="0"/>
        <v>73333.333333333328</v>
      </c>
      <c r="V1" s="122">
        <f t="shared" si="0"/>
        <v>73333.333333333328</v>
      </c>
      <c r="W1" s="122">
        <f t="shared" si="0"/>
        <v>60000</v>
      </c>
      <c r="X1" s="122">
        <f t="shared" si="0"/>
        <v>36000</v>
      </c>
      <c r="Y1" s="122">
        <f t="shared" si="0"/>
        <v>0</v>
      </c>
      <c r="Z1" s="122">
        <f t="shared" si="0"/>
        <v>0</v>
      </c>
      <c r="AA1" s="122">
        <f t="shared" si="0"/>
        <v>0</v>
      </c>
      <c r="AB1" s="122">
        <f t="shared" si="0"/>
        <v>0</v>
      </c>
      <c r="AC1" s="122">
        <f t="shared" si="0"/>
        <v>0</v>
      </c>
      <c r="AD1" s="122">
        <f t="shared" si="0"/>
        <v>0</v>
      </c>
      <c r="AE1" s="122">
        <f t="shared" si="0"/>
        <v>0</v>
      </c>
      <c r="AF1" s="122">
        <f t="shared" si="0"/>
        <v>0</v>
      </c>
      <c r="AG1" s="122">
        <f t="shared" si="0"/>
        <v>0</v>
      </c>
      <c r="AH1" s="122">
        <f t="shared" si="0"/>
        <v>0</v>
      </c>
      <c r="AI1" s="122">
        <f t="shared" si="0"/>
        <v>0</v>
      </c>
      <c r="AJ1" s="122">
        <f t="shared" si="0"/>
        <v>0</v>
      </c>
      <c r="AK1" s="122">
        <f t="shared" si="0"/>
        <v>4044.5253333333335</v>
      </c>
      <c r="AL1" s="122">
        <f t="shared" si="0"/>
        <v>5466.666666666667</v>
      </c>
      <c r="AM1" s="122">
        <f t="shared" si="0"/>
        <v>4000</v>
      </c>
      <c r="AN1" s="122">
        <f t="shared" si="0"/>
        <v>0</v>
      </c>
      <c r="AO1" s="122">
        <f t="shared" si="0"/>
        <v>9466.6666666666661</v>
      </c>
      <c r="AP1" s="122">
        <f t="shared" si="0"/>
        <v>5386900</v>
      </c>
      <c r="AQ1" s="122">
        <f t="shared" si="0"/>
        <v>0</v>
      </c>
      <c r="AR1" s="122">
        <f t="shared" si="0"/>
        <v>1666666.6666666667</v>
      </c>
      <c r="AS1" s="122">
        <f t="shared" si="0"/>
        <v>66666.666666666672</v>
      </c>
      <c r="AT1" s="122">
        <f t="shared" si="0"/>
        <v>216666.66666666666</v>
      </c>
      <c r="AU1" s="122">
        <f t="shared" si="0"/>
        <v>45228806.666666664</v>
      </c>
      <c r="AV1" s="122">
        <f t="shared" si="0"/>
        <v>7579566.666666667</v>
      </c>
      <c r="AW1" s="122">
        <f t="shared" si="0"/>
        <v>101636.192</v>
      </c>
      <c r="AX1" s="122">
        <f t="shared" si="0"/>
        <v>6525601.666666667</v>
      </c>
      <c r="AY1" s="122">
        <f t="shared" si="0"/>
        <v>31934.333333333332</v>
      </c>
      <c r="AZ1" s="122">
        <f t="shared" si="0"/>
        <v>195074.375</v>
      </c>
      <c r="BA1" s="122">
        <f t="shared" si="0"/>
        <v>0</v>
      </c>
      <c r="BB1" s="122">
        <f t="shared" si="0"/>
        <v>195074.375</v>
      </c>
      <c r="BC1" s="122">
        <f t="shared" si="0"/>
        <v>93438.183000000005</v>
      </c>
      <c r="BD1" s="122"/>
      <c r="BE1" s="122"/>
    </row>
    <row r="2" spans="1:59" x14ac:dyDescent="0.2">
      <c r="A2" s="120" t="s">
        <v>248</v>
      </c>
      <c r="B2" s="121"/>
      <c r="C2" s="121"/>
      <c r="D2" s="123">
        <f>SUM(D5:D123)</f>
        <v>31800</v>
      </c>
      <c r="E2" s="123">
        <f>SUM(E5:E123)</f>
        <v>10000</v>
      </c>
      <c r="F2" s="123">
        <f t="shared" ref="F2:BC2" si="1">SUM(F5:F123)</f>
        <v>7500</v>
      </c>
      <c r="G2" s="123">
        <f t="shared" si="1"/>
        <v>3700</v>
      </c>
      <c r="H2" s="123">
        <f t="shared" si="1"/>
        <v>0</v>
      </c>
      <c r="I2" s="123">
        <f t="shared" si="1"/>
        <v>7000</v>
      </c>
      <c r="J2" s="123">
        <f t="shared" si="1"/>
        <v>108000</v>
      </c>
      <c r="K2" s="123">
        <f t="shared" si="1"/>
        <v>27700</v>
      </c>
      <c r="L2" s="123">
        <f t="shared" si="1"/>
        <v>4500</v>
      </c>
      <c r="M2" s="123">
        <f t="shared" si="1"/>
        <v>19575</v>
      </c>
      <c r="N2" s="123">
        <f t="shared" si="1"/>
        <v>23300</v>
      </c>
      <c r="O2" s="123">
        <f t="shared" si="1"/>
        <v>10200</v>
      </c>
      <c r="P2" s="123">
        <f t="shared" si="1"/>
        <v>3500</v>
      </c>
      <c r="Q2" s="123">
        <f t="shared" si="1"/>
        <v>5000</v>
      </c>
      <c r="R2" s="123">
        <f t="shared" si="1"/>
        <v>1100</v>
      </c>
      <c r="S2" s="123">
        <f t="shared" si="1"/>
        <v>1500</v>
      </c>
      <c r="T2" s="123">
        <f t="shared" si="1"/>
        <v>264375</v>
      </c>
      <c r="U2" s="123">
        <f t="shared" si="1"/>
        <v>220000</v>
      </c>
      <c r="V2" s="123">
        <f t="shared" si="1"/>
        <v>220000</v>
      </c>
      <c r="W2" s="123">
        <f t="shared" si="1"/>
        <v>180000</v>
      </c>
      <c r="X2" s="123">
        <f t="shared" si="1"/>
        <v>108000</v>
      </c>
      <c r="Y2" s="123">
        <f t="shared" si="1"/>
        <v>0</v>
      </c>
      <c r="Z2" s="123">
        <f t="shared" si="1"/>
        <v>0</v>
      </c>
      <c r="AA2" s="123">
        <f t="shared" si="1"/>
        <v>0</v>
      </c>
      <c r="AB2" s="123">
        <f t="shared" si="1"/>
        <v>0</v>
      </c>
      <c r="AC2" s="123">
        <f t="shared" si="1"/>
        <v>0</v>
      </c>
      <c r="AD2" s="123">
        <f t="shared" si="1"/>
        <v>0</v>
      </c>
      <c r="AE2" s="123">
        <f t="shared" si="1"/>
        <v>0</v>
      </c>
      <c r="AF2" s="123">
        <f t="shared" si="1"/>
        <v>0</v>
      </c>
      <c r="AG2" s="123">
        <f t="shared" si="1"/>
        <v>0</v>
      </c>
      <c r="AH2" s="123">
        <f t="shared" si="1"/>
        <v>0</v>
      </c>
      <c r="AI2" s="123">
        <f t="shared" si="1"/>
        <v>0</v>
      </c>
      <c r="AJ2" s="123">
        <f t="shared" si="1"/>
        <v>0</v>
      </c>
      <c r="AK2" s="123">
        <f t="shared" si="1"/>
        <v>12133.576000000001</v>
      </c>
      <c r="AL2" s="123">
        <f t="shared" si="1"/>
        <v>16400</v>
      </c>
      <c r="AM2" s="123">
        <f t="shared" si="1"/>
        <v>12000</v>
      </c>
      <c r="AN2" s="123">
        <f t="shared" ref="AN2" si="2">SUM(AN5:AN123)</f>
        <v>0</v>
      </c>
      <c r="AO2" s="123">
        <f t="shared" si="1"/>
        <v>28400</v>
      </c>
      <c r="AP2" s="123">
        <f t="shared" si="1"/>
        <v>16160700</v>
      </c>
      <c r="AQ2" s="123">
        <f t="shared" si="1"/>
        <v>0</v>
      </c>
      <c r="AR2" s="123">
        <f t="shared" si="1"/>
        <v>5000000</v>
      </c>
      <c r="AS2" s="123">
        <f t="shared" si="1"/>
        <v>200000</v>
      </c>
      <c r="AT2" s="123">
        <f t="shared" si="1"/>
        <v>650000</v>
      </c>
      <c r="AU2" s="123">
        <f t="shared" si="1"/>
        <v>135686420</v>
      </c>
      <c r="AV2" s="123">
        <f t="shared" si="1"/>
        <v>22738700</v>
      </c>
      <c r="AW2" s="123">
        <f t="shared" si="1"/>
        <v>304908.576</v>
      </c>
      <c r="AX2" s="123">
        <f t="shared" si="1"/>
        <v>19576805</v>
      </c>
      <c r="AY2" s="123">
        <f t="shared" si="1"/>
        <v>95803</v>
      </c>
      <c r="AZ2" s="123">
        <f t="shared" si="1"/>
        <v>585223.125</v>
      </c>
      <c r="BA2" s="123">
        <f t="shared" si="1"/>
        <v>0</v>
      </c>
      <c r="BB2" s="123">
        <f t="shared" ref="BB2" si="3">SUM(BB5:BB123)</f>
        <v>585223.125</v>
      </c>
      <c r="BC2" s="123">
        <f t="shared" si="1"/>
        <v>280314.549</v>
      </c>
      <c r="BD2" s="124">
        <f t="shared" ref="BD2" si="4">BC2/AV2</f>
        <v>1.2327641817694064E-2</v>
      </c>
      <c r="BE2" s="125">
        <f t="shared" ref="BE2" si="5">AW2/AZ2</f>
        <v>0.52101252150622035</v>
      </c>
    </row>
    <row r="3" spans="1:59" ht="15" customHeight="1" x14ac:dyDescent="0.2">
      <c r="A3" s="200" t="s">
        <v>0</v>
      </c>
      <c r="B3" s="202" t="s">
        <v>1</v>
      </c>
      <c r="C3" s="202" t="s">
        <v>2</v>
      </c>
      <c r="D3" s="199" t="s">
        <v>3</v>
      </c>
      <c r="E3" s="199"/>
      <c r="F3" s="199"/>
      <c r="G3" s="199"/>
      <c r="H3" s="199"/>
      <c r="I3" s="199"/>
      <c r="J3" s="199" t="s">
        <v>4</v>
      </c>
      <c r="K3" s="199"/>
      <c r="L3" s="199"/>
      <c r="M3" s="117" t="s">
        <v>234</v>
      </c>
      <c r="N3" s="199" t="s">
        <v>6</v>
      </c>
      <c r="O3" s="199"/>
      <c r="P3" s="189" t="s">
        <v>7</v>
      </c>
      <c r="Q3" s="189"/>
      <c r="R3" s="189"/>
      <c r="S3" s="190"/>
      <c r="T3" s="194" t="s">
        <v>205</v>
      </c>
      <c r="U3" s="191" t="s">
        <v>8</v>
      </c>
      <c r="V3" s="192"/>
      <c r="W3" s="192"/>
      <c r="X3" s="192"/>
      <c r="Y3" s="192"/>
      <c r="Z3" s="192"/>
      <c r="AA3" s="192"/>
      <c r="AB3" s="192"/>
      <c r="AC3" s="192" t="s">
        <v>9</v>
      </c>
      <c r="AD3" s="192"/>
      <c r="AE3" s="192"/>
      <c r="AF3" s="192"/>
      <c r="AG3" s="192"/>
      <c r="AH3" s="192"/>
      <c r="AI3" s="192"/>
      <c r="AJ3" s="193"/>
      <c r="AK3" s="196" t="s">
        <v>206</v>
      </c>
      <c r="AL3" s="174" t="s">
        <v>10</v>
      </c>
      <c r="AM3" s="175"/>
      <c r="AN3" s="176"/>
      <c r="AO3" s="197" t="s">
        <v>242</v>
      </c>
      <c r="AP3" s="174" t="s">
        <v>11</v>
      </c>
      <c r="AQ3" s="175"/>
      <c r="AR3" s="175"/>
      <c r="AS3" s="175"/>
      <c r="AT3" s="175"/>
      <c r="AU3" s="177" t="s">
        <v>208</v>
      </c>
      <c r="AV3" s="179" t="s">
        <v>209</v>
      </c>
      <c r="AW3" s="181" t="s">
        <v>210</v>
      </c>
      <c r="AX3" s="183" t="s">
        <v>216</v>
      </c>
      <c r="AY3" s="185" t="s">
        <v>211</v>
      </c>
      <c r="AZ3" s="179" t="s">
        <v>212</v>
      </c>
      <c r="BA3" s="187" t="s">
        <v>225</v>
      </c>
      <c r="BB3" s="179" t="s">
        <v>251</v>
      </c>
      <c r="BC3" s="170" t="s">
        <v>213</v>
      </c>
      <c r="BD3" s="170" t="s">
        <v>214</v>
      </c>
      <c r="BE3" s="172" t="s">
        <v>215</v>
      </c>
    </row>
    <row r="4" spans="1:59" s="92" customFormat="1" ht="36" x14ac:dyDescent="0.2">
      <c r="A4" s="201"/>
      <c r="B4" s="203"/>
      <c r="C4" s="203"/>
      <c r="D4" s="104" t="s">
        <v>226</v>
      </c>
      <c r="E4" s="104" t="s">
        <v>227</v>
      </c>
      <c r="F4" s="104" t="s">
        <v>228</v>
      </c>
      <c r="G4" s="104" t="s">
        <v>229</v>
      </c>
      <c r="H4" s="104" t="s">
        <v>230</v>
      </c>
      <c r="I4" s="93" t="s">
        <v>17</v>
      </c>
      <c r="J4" s="93" t="s">
        <v>18</v>
      </c>
      <c r="K4" s="104" t="s">
        <v>231</v>
      </c>
      <c r="L4" s="104" t="s">
        <v>232</v>
      </c>
      <c r="M4" s="104" t="s">
        <v>233</v>
      </c>
      <c r="N4" s="104" t="s">
        <v>235</v>
      </c>
      <c r="O4" s="104" t="s">
        <v>236</v>
      </c>
      <c r="P4" s="104" t="s">
        <v>237</v>
      </c>
      <c r="Q4" s="104" t="s">
        <v>238</v>
      </c>
      <c r="R4" s="93" t="s">
        <v>239</v>
      </c>
      <c r="S4" s="94" t="s">
        <v>26</v>
      </c>
      <c r="T4" s="195"/>
      <c r="U4" s="95" t="s">
        <v>27</v>
      </c>
      <c r="V4" s="93" t="s">
        <v>28</v>
      </c>
      <c r="W4" s="93" t="s">
        <v>29</v>
      </c>
      <c r="X4" s="93" t="s">
        <v>30</v>
      </c>
      <c r="Y4" s="93" t="s">
        <v>31</v>
      </c>
      <c r="Z4" s="93" t="s">
        <v>32</v>
      </c>
      <c r="AA4" s="93" t="s">
        <v>33</v>
      </c>
      <c r="AB4" s="93" t="s">
        <v>34</v>
      </c>
      <c r="AC4" s="93" t="s">
        <v>27</v>
      </c>
      <c r="AD4" s="93" t="s">
        <v>28</v>
      </c>
      <c r="AE4" s="93" t="s">
        <v>29</v>
      </c>
      <c r="AF4" s="93" t="s">
        <v>30</v>
      </c>
      <c r="AG4" s="93" t="s">
        <v>31</v>
      </c>
      <c r="AH4" s="93" t="s">
        <v>32</v>
      </c>
      <c r="AI4" s="93" t="s">
        <v>33</v>
      </c>
      <c r="AJ4" s="94" t="s">
        <v>34</v>
      </c>
      <c r="AK4" s="171"/>
      <c r="AL4" s="105" t="s">
        <v>240</v>
      </c>
      <c r="AM4" s="104" t="s">
        <v>241</v>
      </c>
      <c r="AN4" s="106" t="s">
        <v>247</v>
      </c>
      <c r="AO4" s="198"/>
      <c r="AP4" s="105" t="s">
        <v>243</v>
      </c>
      <c r="AQ4" s="104" t="s">
        <v>244</v>
      </c>
      <c r="AR4" s="104" t="s">
        <v>245</v>
      </c>
      <c r="AS4" s="104" t="s">
        <v>246</v>
      </c>
      <c r="AT4" s="104" t="s">
        <v>41</v>
      </c>
      <c r="AU4" s="178"/>
      <c r="AV4" s="180"/>
      <c r="AW4" s="182"/>
      <c r="AX4" s="184"/>
      <c r="AY4" s="186"/>
      <c r="AZ4" s="180"/>
      <c r="BA4" s="188"/>
      <c r="BB4" s="180"/>
      <c r="BC4" s="171"/>
      <c r="BD4" s="171"/>
      <c r="BE4" s="173"/>
      <c r="BF4" s="92" t="s">
        <v>250</v>
      </c>
    </row>
    <row r="5" spans="1:59" x14ac:dyDescent="0.2">
      <c r="A5" s="96" t="s">
        <v>42</v>
      </c>
      <c r="B5" s="96" t="s">
        <v>43</v>
      </c>
      <c r="C5" s="96" t="s">
        <v>44</v>
      </c>
      <c r="D5" s="97">
        <f>Apr!D3+May!D3+June!D3</f>
        <v>0</v>
      </c>
      <c r="E5" s="97">
        <f>Apr!E3+May!E3+June!E3</f>
        <v>0</v>
      </c>
      <c r="F5" s="97">
        <f>Apr!F3+May!F3+June!F3</f>
        <v>0</v>
      </c>
      <c r="G5" s="97">
        <f>Apr!G3+May!G3+June!G3</f>
        <v>0</v>
      </c>
      <c r="H5" s="97">
        <f>Apr!H3+May!H3+June!H3</f>
        <v>0</v>
      </c>
      <c r="I5" s="97">
        <f>Apr!I3+May!I3+June!I3</f>
        <v>0</v>
      </c>
      <c r="J5" s="97">
        <f>Apr!J3+May!J3+June!J3</f>
        <v>0</v>
      </c>
      <c r="K5" s="97">
        <f>Apr!K3+May!K3+June!K3</f>
        <v>0</v>
      </c>
      <c r="L5" s="97">
        <f>Apr!L3+May!L3+June!L3</f>
        <v>0</v>
      </c>
      <c r="M5" s="97">
        <f>Apr!M3+May!M3+June!M3</f>
        <v>0</v>
      </c>
      <c r="N5" s="97">
        <f>Apr!N3+May!N3+June!N3</f>
        <v>0</v>
      </c>
      <c r="O5" s="97">
        <f>Apr!O3+May!O3+June!O3</f>
        <v>0</v>
      </c>
      <c r="P5" s="97">
        <f>Apr!P3+May!P3+June!P3</f>
        <v>0</v>
      </c>
      <c r="Q5" s="97">
        <f>Apr!Q3+May!Q3+June!Q3</f>
        <v>0</v>
      </c>
      <c r="R5" s="97">
        <f>Apr!R3+May!R3+June!R3</f>
        <v>0</v>
      </c>
      <c r="S5" s="97">
        <f>Apr!S3+May!S3+June!S3</f>
        <v>0</v>
      </c>
      <c r="T5" s="89">
        <f t="shared" ref="T5:T68" si="6">SUM(D5:S5)</f>
        <v>0</v>
      </c>
      <c r="U5" s="97">
        <f>Apr!U3+May!U3+June!U3</f>
        <v>0</v>
      </c>
      <c r="V5" s="97">
        <f>Apr!V3+May!V3+June!V3</f>
        <v>0</v>
      </c>
      <c r="W5" s="97">
        <f>Apr!W3+May!W3+June!W3</f>
        <v>0</v>
      </c>
      <c r="X5" s="97">
        <f>Apr!X3+May!X3+June!X3</f>
        <v>0</v>
      </c>
      <c r="Y5" s="97">
        <f>Apr!Y3+May!Y3+June!Y3</f>
        <v>0</v>
      </c>
      <c r="Z5" s="97">
        <f>Apr!Z3+May!Z3+June!Z3</f>
        <v>0</v>
      </c>
      <c r="AA5" s="97">
        <f>Apr!AA3+May!AA3+June!AA3</f>
        <v>0</v>
      </c>
      <c r="AB5" s="97">
        <f>Apr!AB3+May!AB3+June!AB3</f>
        <v>0</v>
      </c>
      <c r="AC5" s="97"/>
      <c r="AD5" s="97"/>
      <c r="AE5" s="97"/>
      <c r="AF5" s="97"/>
      <c r="AG5" s="97"/>
      <c r="AH5" s="97"/>
      <c r="AI5" s="97"/>
      <c r="AJ5" s="97"/>
      <c r="AK5" s="90">
        <f>SUM(U5:AB5)*0.016667</f>
        <v>0</v>
      </c>
      <c r="AL5" s="97">
        <f>Apr!AL3+May!AL3+June!AL3</f>
        <v>0</v>
      </c>
      <c r="AM5" s="97">
        <f>Apr!AM3+May!AM3+June!AM3</f>
        <v>0</v>
      </c>
      <c r="AN5" s="97">
        <f>Apr!AN3+May!AN3+June!AN3</f>
        <v>0</v>
      </c>
      <c r="AO5" s="90">
        <f>SUM(AL5:AN5)</f>
        <v>0</v>
      </c>
      <c r="AP5" s="97">
        <f>Apr!AP3+May!AP3+June!AP3</f>
        <v>0</v>
      </c>
      <c r="AQ5" s="97">
        <f>Apr!AQ3+May!AQ3+June!AQ3</f>
        <v>0</v>
      </c>
      <c r="AR5" s="97">
        <f>Apr!AR3+May!AR3+June!AR3</f>
        <v>0</v>
      </c>
      <c r="AS5" s="97">
        <f>Apr!AS3+May!AS3+June!AS3</f>
        <v>0</v>
      </c>
      <c r="AT5" s="97">
        <f>Apr!AT3+May!AT3+June!AT3</f>
        <v>0</v>
      </c>
      <c r="AU5" s="107">
        <v>1500000</v>
      </c>
      <c r="AV5" s="90">
        <f>SUM(AP5:AT5)+SUM(U5:AB5)</f>
        <v>0</v>
      </c>
      <c r="AW5" s="90">
        <f t="shared" ref="AW5:AW68" si="7">T5+AK5+AO5</f>
        <v>0</v>
      </c>
      <c r="AX5" s="114">
        <f>Apr!AX3+May!AX3+June!AX3</f>
        <v>0</v>
      </c>
      <c r="AY5" s="98">
        <f>Apr!AY3+May!AY3+June!AY3</f>
        <v>0</v>
      </c>
      <c r="AZ5" s="110">
        <f t="shared" ref="AZ5:AZ68" si="8">AX5*2.5%+AY5</f>
        <v>0</v>
      </c>
      <c r="BA5" s="128"/>
      <c r="BB5" s="110">
        <f t="shared" ref="BB5:BB68" si="9">AZ5+BA5</f>
        <v>0</v>
      </c>
      <c r="BC5" s="111">
        <f>BB5-AW5</f>
        <v>0</v>
      </c>
      <c r="BD5" s="112" t="e">
        <f>BC5/AV5</f>
        <v>#DIV/0!</v>
      </c>
      <c r="BE5" s="113" t="e">
        <f>AW5/BB5</f>
        <v>#DIV/0!</v>
      </c>
      <c r="BF5" s="129">
        <v>0.18975631202768314</v>
      </c>
      <c r="BG5" s="127">
        <v>0</v>
      </c>
    </row>
    <row r="6" spans="1:59" x14ac:dyDescent="0.2">
      <c r="A6" s="96" t="s">
        <v>45</v>
      </c>
      <c r="B6" s="96" t="s">
        <v>43</v>
      </c>
      <c r="C6" s="96" t="s">
        <v>46</v>
      </c>
      <c r="D6" s="97">
        <f>Apr!D4+May!D4+June!D4</f>
        <v>0</v>
      </c>
      <c r="E6" s="97">
        <f>Apr!E4+May!E4+June!E4</f>
        <v>0</v>
      </c>
      <c r="F6" s="97">
        <f>Apr!F4+May!F4+June!F4</f>
        <v>0</v>
      </c>
      <c r="G6" s="97">
        <f>Apr!G4+May!G4+June!G4</f>
        <v>0</v>
      </c>
      <c r="H6" s="97">
        <f>Apr!H4+May!H4+June!H4</f>
        <v>0</v>
      </c>
      <c r="I6" s="97">
        <f>Apr!I4+May!I4+June!I4</f>
        <v>0</v>
      </c>
      <c r="J6" s="97">
        <f>Apr!J4+May!J4+June!J4</f>
        <v>0</v>
      </c>
      <c r="K6" s="97">
        <f>Apr!K4+May!K4+June!K4</f>
        <v>0</v>
      </c>
      <c r="L6" s="97">
        <f>Apr!L4+May!L4+June!L4</f>
        <v>0</v>
      </c>
      <c r="M6" s="97">
        <f>Apr!M4+May!M4+June!M4</f>
        <v>0</v>
      </c>
      <c r="N6" s="97">
        <f>Apr!N4+May!N4+June!N4</f>
        <v>0</v>
      </c>
      <c r="O6" s="97">
        <f>Apr!O4+May!O4+June!O4</f>
        <v>0</v>
      </c>
      <c r="P6" s="97">
        <f>Apr!P4+May!P4+June!P4</f>
        <v>0</v>
      </c>
      <c r="Q6" s="97">
        <f>Apr!Q4+May!Q4+June!Q4</f>
        <v>0</v>
      </c>
      <c r="R6" s="97">
        <f>Apr!R4+May!R4+June!R4</f>
        <v>0</v>
      </c>
      <c r="S6" s="97">
        <f>Apr!S4+May!S4+June!S4</f>
        <v>0</v>
      </c>
      <c r="T6" s="89">
        <f t="shared" si="6"/>
        <v>0</v>
      </c>
      <c r="U6" s="97">
        <f>Apr!U4+May!U4+June!U4</f>
        <v>0</v>
      </c>
      <c r="V6" s="97">
        <f>Apr!V4+May!V4+June!V4</f>
        <v>0</v>
      </c>
      <c r="W6" s="97">
        <f>Apr!W4+May!W4+June!W4</f>
        <v>0</v>
      </c>
      <c r="X6" s="97">
        <f>Apr!X4+May!X4+June!X4</f>
        <v>0</v>
      </c>
      <c r="Y6" s="97">
        <f>Apr!Y4+May!Y4+June!Y4</f>
        <v>0</v>
      </c>
      <c r="Z6" s="97">
        <f>Apr!Z4+May!Z4+June!Z4</f>
        <v>0</v>
      </c>
      <c r="AA6" s="97">
        <f>Apr!AA4+May!AA4+June!AA4</f>
        <v>0</v>
      </c>
      <c r="AB6" s="97">
        <f>Apr!AB4+May!AB4+June!AB4</f>
        <v>0</v>
      </c>
      <c r="AC6" s="97"/>
      <c r="AD6" s="97"/>
      <c r="AE6" s="97"/>
      <c r="AF6" s="97"/>
      <c r="AG6" s="97"/>
      <c r="AH6" s="97"/>
      <c r="AI6" s="97"/>
      <c r="AJ6" s="97"/>
      <c r="AK6" s="90">
        <f t="shared" ref="AK6:AK69" si="10">SUM(U6:AB6)*0.016667</f>
        <v>0</v>
      </c>
      <c r="AL6" s="97">
        <f>Apr!AL4+May!AL4+June!AL4</f>
        <v>0</v>
      </c>
      <c r="AM6" s="97">
        <f>Apr!AM4+May!AM4+June!AM4</f>
        <v>0</v>
      </c>
      <c r="AN6" s="97">
        <f>Apr!AN4+May!AN4+June!AN4</f>
        <v>0</v>
      </c>
      <c r="AO6" s="90">
        <f t="shared" ref="AO6:AO69" si="11">SUM(AL6:AN6)</f>
        <v>0</v>
      </c>
      <c r="AP6" s="97">
        <f>Apr!AP4+May!AP4+June!AP4</f>
        <v>0</v>
      </c>
      <c r="AQ6" s="97">
        <f>Apr!AQ4+May!AQ4+June!AQ4</f>
        <v>0</v>
      </c>
      <c r="AR6" s="97">
        <f>Apr!AR4+May!AR4+June!AR4</f>
        <v>0</v>
      </c>
      <c r="AS6" s="97">
        <f>Apr!AS4+May!AS4+June!AS4</f>
        <v>0</v>
      </c>
      <c r="AT6" s="97">
        <f>Apr!AT4+May!AT4+June!AT4</f>
        <v>0</v>
      </c>
      <c r="AU6" s="108">
        <v>1400000</v>
      </c>
      <c r="AV6" s="90">
        <f t="shared" ref="AV6:AV69" si="12">SUM(AP6:AT6)+SUM(U6:AB6)</f>
        <v>0</v>
      </c>
      <c r="AW6" s="90">
        <f t="shared" si="7"/>
        <v>0</v>
      </c>
      <c r="AX6" s="114">
        <f>Apr!AX4+May!AX4+June!AX4</f>
        <v>0</v>
      </c>
      <c r="AY6" s="98">
        <f>Apr!AY4+May!AY4+June!AY4</f>
        <v>0</v>
      </c>
      <c r="AZ6" s="110">
        <f t="shared" si="8"/>
        <v>0</v>
      </c>
      <c r="BA6" s="128"/>
      <c r="BB6" s="110">
        <f t="shared" si="9"/>
        <v>0</v>
      </c>
      <c r="BC6" s="111">
        <f t="shared" ref="BC6:BC69" si="13">BB6-AW6</f>
        <v>0</v>
      </c>
      <c r="BD6" s="112" t="e">
        <f t="shared" ref="BD6:BD69" si="14">BC6/AV6</f>
        <v>#DIV/0!</v>
      </c>
      <c r="BE6" s="113" t="e">
        <f t="shared" ref="BE6:BE69" si="15">AW6/BB6</f>
        <v>#DIV/0!</v>
      </c>
      <c r="BF6" s="129">
        <v>2.2903605105238051E-2</v>
      </c>
      <c r="BG6" s="127">
        <v>0.30879522362357797</v>
      </c>
    </row>
    <row r="7" spans="1:59" x14ac:dyDescent="0.2">
      <c r="A7" s="96" t="s">
        <v>47</v>
      </c>
      <c r="B7" s="96" t="s">
        <v>43</v>
      </c>
      <c r="C7" s="96" t="s">
        <v>46</v>
      </c>
      <c r="D7" s="97">
        <f>Apr!D5+May!D5+June!D5</f>
        <v>0</v>
      </c>
      <c r="E7" s="97">
        <f>Apr!E5+May!E5+June!E5</f>
        <v>0</v>
      </c>
      <c r="F7" s="97">
        <f>Apr!F5+May!F5+June!F5</f>
        <v>0</v>
      </c>
      <c r="G7" s="97">
        <f>Apr!G5+May!G5+June!G5</f>
        <v>0</v>
      </c>
      <c r="H7" s="97">
        <f>Apr!H5+May!H5+June!H5</f>
        <v>0</v>
      </c>
      <c r="I7" s="97">
        <f>Apr!I5+May!I5+June!I5</f>
        <v>0</v>
      </c>
      <c r="J7" s="97">
        <f>Apr!J5+May!J5+June!J5</f>
        <v>0</v>
      </c>
      <c r="K7" s="97">
        <f>Apr!K5+May!K5+June!K5</f>
        <v>0</v>
      </c>
      <c r="L7" s="97">
        <f>Apr!L5+May!L5+June!L5</f>
        <v>0</v>
      </c>
      <c r="M7" s="97">
        <f>Apr!M5+May!M5+June!M5</f>
        <v>0</v>
      </c>
      <c r="N7" s="97">
        <f>Apr!N5+May!N5+June!N5</f>
        <v>0</v>
      </c>
      <c r="O7" s="97">
        <f>Apr!O5+May!O5+June!O5</f>
        <v>0</v>
      </c>
      <c r="P7" s="97">
        <f>Apr!P5+May!P5+June!P5</f>
        <v>0</v>
      </c>
      <c r="Q7" s="97">
        <f>Apr!Q5+May!Q5+June!Q5</f>
        <v>0</v>
      </c>
      <c r="R7" s="97">
        <f>Apr!R5+May!R5+June!R5</f>
        <v>0</v>
      </c>
      <c r="S7" s="97">
        <f>Apr!S5+May!S5+June!S5</f>
        <v>0</v>
      </c>
      <c r="T7" s="89">
        <f t="shared" si="6"/>
        <v>0</v>
      </c>
      <c r="U7" s="97">
        <f>Apr!U5+May!U5+June!U5</f>
        <v>0</v>
      </c>
      <c r="V7" s="97">
        <f>Apr!V5+May!V5+June!V5</f>
        <v>0</v>
      </c>
      <c r="W7" s="97">
        <f>Apr!W5+May!W5+June!W5</f>
        <v>0</v>
      </c>
      <c r="X7" s="97">
        <f>Apr!X5+May!X5+June!X5</f>
        <v>0</v>
      </c>
      <c r="Y7" s="97">
        <f>Apr!Y5+May!Y5+June!Y5</f>
        <v>0</v>
      </c>
      <c r="Z7" s="97">
        <f>Apr!Z5+May!Z5+June!Z5</f>
        <v>0</v>
      </c>
      <c r="AA7" s="97">
        <f>Apr!AA5+May!AA5+June!AA5</f>
        <v>0</v>
      </c>
      <c r="AB7" s="97">
        <f>Apr!AB5+May!AB5+June!AB5</f>
        <v>0</v>
      </c>
      <c r="AC7" s="97"/>
      <c r="AD7" s="97"/>
      <c r="AE7" s="97"/>
      <c r="AF7" s="97"/>
      <c r="AG7" s="97"/>
      <c r="AH7" s="97"/>
      <c r="AI7" s="97"/>
      <c r="AJ7" s="97"/>
      <c r="AK7" s="90">
        <f t="shared" si="10"/>
        <v>0</v>
      </c>
      <c r="AL7" s="97">
        <f>Apr!AL5+May!AL5+June!AL5</f>
        <v>0</v>
      </c>
      <c r="AM7" s="97">
        <f>Apr!AM5+May!AM5+June!AM5</f>
        <v>0</v>
      </c>
      <c r="AN7" s="97">
        <f>Apr!AN5+May!AN5+June!AN5</f>
        <v>0</v>
      </c>
      <c r="AO7" s="90">
        <f t="shared" si="11"/>
        <v>0</v>
      </c>
      <c r="AP7" s="97">
        <f>Apr!AP5+May!AP5+June!AP5</f>
        <v>0</v>
      </c>
      <c r="AQ7" s="97">
        <f>Apr!AQ5+May!AQ5+June!AQ5</f>
        <v>0</v>
      </c>
      <c r="AR7" s="97">
        <f>Apr!AR5+May!AR5+June!AR5</f>
        <v>0</v>
      </c>
      <c r="AS7" s="97">
        <f>Apr!AS5+May!AS5+June!AS5</f>
        <v>0</v>
      </c>
      <c r="AT7" s="97">
        <f>Apr!AT5+May!AT5+June!AT5</f>
        <v>0</v>
      </c>
      <c r="AU7" s="108">
        <v>6000000</v>
      </c>
      <c r="AV7" s="90">
        <f t="shared" si="12"/>
        <v>0</v>
      </c>
      <c r="AW7" s="90">
        <f t="shared" si="7"/>
        <v>0</v>
      </c>
      <c r="AX7" s="114">
        <f>Apr!AX5+May!AX5+June!AX5</f>
        <v>0</v>
      </c>
      <c r="AY7" s="98">
        <f>Apr!AY5+May!AY5+June!AY5</f>
        <v>0</v>
      </c>
      <c r="AZ7" s="110">
        <f t="shared" si="8"/>
        <v>0</v>
      </c>
      <c r="BA7" s="128"/>
      <c r="BB7" s="110">
        <f t="shared" si="9"/>
        <v>0</v>
      </c>
      <c r="BC7" s="111">
        <f t="shared" si="13"/>
        <v>0</v>
      </c>
      <c r="BD7" s="112" t="e">
        <f t="shared" si="14"/>
        <v>#DIV/0!</v>
      </c>
      <c r="BE7" s="113" t="e">
        <f t="shared" si="15"/>
        <v>#DIV/0!</v>
      </c>
      <c r="BF7" s="129">
        <v>2.8724997508207253E-2</v>
      </c>
      <c r="BG7" s="127">
        <v>0.34719447146817783</v>
      </c>
    </row>
    <row r="8" spans="1:59" x14ac:dyDescent="0.2">
      <c r="A8" s="96" t="s">
        <v>48</v>
      </c>
      <c r="B8" s="96" t="s">
        <v>43</v>
      </c>
      <c r="C8" s="96" t="s">
        <v>44</v>
      </c>
      <c r="D8" s="97">
        <f>Apr!D6+May!D6+June!D6</f>
        <v>0</v>
      </c>
      <c r="E8" s="97">
        <f>Apr!E6+May!E6+June!E6</f>
        <v>0</v>
      </c>
      <c r="F8" s="97">
        <f>Apr!F6+May!F6+June!F6</f>
        <v>0</v>
      </c>
      <c r="G8" s="97">
        <f>Apr!G6+May!G6+June!G6</f>
        <v>0</v>
      </c>
      <c r="H8" s="97">
        <f>Apr!H6+May!H6+June!H6</f>
        <v>0</v>
      </c>
      <c r="I8" s="97">
        <f>Apr!I6+May!I6+June!I6</f>
        <v>0</v>
      </c>
      <c r="J8" s="97">
        <f>Apr!J6+May!J6+June!J6</f>
        <v>0</v>
      </c>
      <c r="K8" s="97">
        <f>Apr!K6+May!K6+June!K6</f>
        <v>0</v>
      </c>
      <c r="L8" s="97">
        <f>Apr!L6+May!L6+June!L6</f>
        <v>0</v>
      </c>
      <c r="M8" s="97">
        <f>Apr!M6+May!M6+June!M6</f>
        <v>0</v>
      </c>
      <c r="N8" s="97">
        <f>Apr!N6+May!N6+June!N6</f>
        <v>0</v>
      </c>
      <c r="O8" s="97">
        <f>Apr!O6+May!O6+June!O6</f>
        <v>0</v>
      </c>
      <c r="P8" s="97">
        <f>Apr!P6+May!P6+June!P6</f>
        <v>0</v>
      </c>
      <c r="Q8" s="97">
        <f>Apr!Q6+May!Q6+June!Q6</f>
        <v>0</v>
      </c>
      <c r="R8" s="97">
        <f>Apr!R6+May!R6+June!R6</f>
        <v>0</v>
      </c>
      <c r="S8" s="97">
        <f>Apr!S6+May!S6+June!S6</f>
        <v>0</v>
      </c>
      <c r="T8" s="89">
        <f t="shared" si="6"/>
        <v>0</v>
      </c>
      <c r="U8" s="97">
        <f>Apr!U6+May!U6+June!U6</f>
        <v>0</v>
      </c>
      <c r="V8" s="97">
        <f>Apr!V6+May!V6+June!V6</f>
        <v>0</v>
      </c>
      <c r="W8" s="97">
        <f>Apr!W6+May!W6+June!W6</f>
        <v>0</v>
      </c>
      <c r="X8" s="97">
        <f>Apr!X6+May!X6+June!X6</f>
        <v>0</v>
      </c>
      <c r="Y8" s="97">
        <f>Apr!Y6+May!Y6+June!Y6</f>
        <v>0</v>
      </c>
      <c r="Z8" s="97">
        <f>Apr!Z6+May!Z6+June!Z6</f>
        <v>0</v>
      </c>
      <c r="AA8" s="97">
        <f>Apr!AA6+May!AA6+June!AA6</f>
        <v>0</v>
      </c>
      <c r="AB8" s="97">
        <f>Apr!AB6+May!AB6+June!AB6</f>
        <v>0</v>
      </c>
      <c r="AC8" s="97"/>
      <c r="AD8" s="97"/>
      <c r="AE8" s="97"/>
      <c r="AF8" s="97"/>
      <c r="AG8" s="97"/>
      <c r="AH8" s="97"/>
      <c r="AI8" s="97"/>
      <c r="AJ8" s="97"/>
      <c r="AK8" s="90">
        <f t="shared" si="10"/>
        <v>0</v>
      </c>
      <c r="AL8" s="97">
        <f>Apr!AL6+May!AL6+June!AL6</f>
        <v>0</v>
      </c>
      <c r="AM8" s="97">
        <f>Apr!AM6+May!AM6+June!AM6</f>
        <v>0</v>
      </c>
      <c r="AN8" s="97">
        <f>Apr!AN6+May!AN6+June!AN6</f>
        <v>0</v>
      </c>
      <c r="AO8" s="90">
        <f t="shared" si="11"/>
        <v>0</v>
      </c>
      <c r="AP8" s="97">
        <f>Apr!AP6+May!AP6+June!AP6</f>
        <v>0</v>
      </c>
      <c r="AQ8" s="97">
        <f>Apr!AQ6+May!AQ6+June!AQ6</f>
        <v>0</v>
      </c>
      <c r="AR8" s="97">
        <f>Apr!AR6+May!AR6+June!AR6</f>
        <v>0</v>
      </c>
      <c r="AS8" s="97">
        <f>Apr!AS6+May!AS6+June!AS6</f>
        <v>0</v>
      </c>
      <c r="AT8" s="97">
        <f>Apr!AT6+May!AT6+June!AT6</f>
        <v>0</v>
      </c>
      <c r="AU8" s="108">
        <v>2000000</v>
      </c>
      <c r="AV8" s="90">
        <f>SUM(AP8:AT8)+SUM(U8:AB8)</f>
        <v>0</v>
      </c>
      <c r="AW8" s="90">
        <f t="shared" si="7"/>
        <v>0</v>
      </c>
      <c r="AX8" s="114">
        <f>Apr!AX6+May!AX6+June!AX6</f>
        <v>0</v>
      </c>
      <c r="AY8" s="98">
        <f>Apr!AY6+May!AY6+June!AY6</f>
        <v>0</v>
      </c>
      <c r="AZ8" s="110">
        <f t="shared" si="8"/>
        <v>0</v>
      </c>
      <c r="BA8" s="128"/>
      <c r="BB8" s="110">
        <f t="shared" si="9"/>
        <v>0</v>
      </c>
      <c r="BC8" s="111">
        <f t="shared" si="13"/>
        <v>0</v>
      </c>
      <c r="BD8" s="112" t="e">
        <f t="shared" si="14"/>
        <v>#DIV/0!</v>
      </c>
      <c r="BE8" s="113" t="e">
        <f t="shared" si="15"/>
        <v>#DIV/0!</v>
      </c>
      <c r="BF8" s="129">
        <v>3.5656435216838075E-2</v>
      </c>
      <c r="BG8" s="127">
        <v>0.3418913224429439</v>
      </c>
    </row>
    <row r="9" spans="1:59" x14ac:dyDescent="0.2">
      <c r="A9" s="96" t="s">
        <v>49</v>
      </c>
      <c r="B9" s="96" t="s">
        <v>43</v>
      </c>
      <c r="C9" s="96" t="s">
        <v>50</v>
      </c>
      <c r="D9" s="97">
        <f>Apr!D7+May!D7+June!D7</f>
        <v>0</v>
      </c>
      <c r="E9" s="97">
        <f>Apr!E7+May!E7+June!E7</f>
        <v>0</v>
      </c>
      <c r="F9" s="97">
        <f>Apr!F7+May!F7+June!F7</f>
        <v>0</v>
      </c>
      <c r="G9" s="97">
        <f>Apr!G7+May!G7+June!G7</f>
        <v>0</v>
      </c>
      <c r="H9" s="97">
        <f>Apr!H7+May!H7+June!H7</f>
        <v>0</v>
      </c>
      <c r="I9" s="97">
        <f>Apr!I7+May!I7+June!I7</f>
        <v>0</v>
      </c>
      <c r="J9" s="97">
        <f>Apr!J7+May!J7+June!J7</f>
        <v>0</v>
      </c>
      <c r="K9" s="97">
        <f>Apr!K7+May!K7+June!K7</f>
        <v>0</v>
      </c>
      <c r="L9" s="97">
        <f>Apr!L7+May!L7+June!L7</f>
        <v>0</v>
      </c>
      <c r="M9" s="97">
        <f>Apr!M7+May!M7+June!M7</f>
        <v>0</v>
      </c>
      <c r="N9" s="97">
        <f>Apr!N7+May!N7+June!N7</f>
        <v>0</v>
      </c>
      <c r="O9" s="97">
        <f>Apr!O7+May!O7+June!O7</f>
        <v>0</v>
      </c>
      <c r="P9" s="97">
        <f>Apr!P7+May!P7+June!P7</f>
        <v>0</v>
      </c>
      <c r="Q9" s="97">
        <f>Apr!Q7+May!Q7+June!Q7</f>
        <v>0</v>
      </c>
      <c r="R9" s="97">
        <f>Apr!R7+May!R7+June!R7</f>
        <v>0</v>
      </c>
      <c r="S9" s="97">
        <f>Apr!S7+May!S7+June!S7</f>
        <v>0</v>
      </c>
      <c r="T9" s="89">
        <f t="shared" si="6"/>
        <v>0</v>
      </c>
      <c r="U9" s="97">
        <f>Apr!U7+May!U7+June!U7</f>
        <v>0</v>
      </c>
      <c r="V9" s="97">
        <f>Apr!V7+May!V7+June!V7</f>
        <v>0</v>
      </c>
      <c r="W9" s="97">
        <f>Apr!W7+May!W7+June!W7</f>
        <v>0</v>
      </c>
      <c r="X9" s="97">
        <f>Apr!X7+May!X7+June!X7</f>
        <v>0</v>
      </c>
      <c r="Y9" s="97">
        <f>Apr!Y7+May!Y7+June!Y7</f>
        <v>0</v>
      </c>
      <c r="Z9" s="97">
        <f>Apr!Z7+May!Z7+June!Z7</f>
        <v>0</v>
      </c>
      <c r="AA9" s="97">
        <f>Apr!AA7+May!AA7+June!AA7</f>
        <v>0</v>
      </c>
      <c r="AB9" s="97">
        <f>Apr!AB7+May!AB7+June!AB7</f>
        <v>0</v>
      </c>
      <c r="AC9" s="97"/>
      <c r="AD9" s="97"/>
      <c r="AE9" s="97"/>
      <c r="AF9" s="97"/>
      <c r="AG9" s="97"/>
      <c r="AH9" s="97"/>
      <c r="AI9" s="97"/>
      <c r="AJ9" s="97"/>
      <c r="AK9" s="90">
        <f t="shared" si="10"/>
        <v>0</v>
      </c>
      <c r="AL9" s="97">
        <f>Apr!AL7+May!AL7+June!AL7</f>
        <v>0</v>
      </c>
      <c r="AM9" s="97">
        <f>Apr!AM7+May!AM7+June!AM7</f>
        <v>0</v>
      </c>
      <c r="AN9" s="97">
        <f>Apr!AN7+May!AN7+June!AN7</f>
        <v>0</v>
      </c>
      <c r="AO9" s="90">
        <f t="shared" si="11"/>
        <v>0</v>
      </c>
      <c r="AP9" s="97">
        <f>Apr!AP7+May!AP7+June!AP7</f>
        <v>0</v>
      </c>
      <c r="AQ9" s="97">
        <f>Apr!AQ7+May!AQ7+June!AQ7</f>
        <v>0</v>
      </c>
      <c r="AR9" s="97">
        <f>Apr!AR7+May!AR7+June!AR7</f>
        <v>0</v>
      </c>
      <c r="AS9" s="97">
        <f>Apr!AS7+May!AS7+June!AS7</f>
        <v>0</v>
      </c>
      <c r="AT9" s="97">
        <f>Apr!AT7+May!AT7+June!AT7</f>
        <v>0</v>
      </c>
      <c r="AU9" s="108">
        <v>5600000</v>
      </c>
      <c r="AV9" s="90">
        <f t="shared" si="12"/>
        <v>0</v>
      </c>
      <c r="AW9" s="90">
        <f t="shared" si="7"/>
        <v>0</v>
      </c>
      <c r="AX9" s="114">
        <f>Apr!AX7+May!AX7+June!AX7</f>
        <v>0</v>
      </c>
      <c r="AY9" s="98">
        <f>Apr!AY7+May!AY7+June!AY7</f>
        <v>0</v>
      </c>
      <c r="AZ9" s="110">
        <f t="shared" si="8"/>
        <v>0</v>
      </c>
      <c r="BA9" s="128"/>
      <c r="BB9" s="110">
        <f t="shared" si="9"/>
        <v>0</v>
      </c>
      <c r="BC9" s="111">
        <f t="shared" si="13"/>
        <v>0</v>
      </c>
      <c r="BD9" s="112" t="e">
        <f t="shared" si="14"/>
        <v>#DIV/0!</v>
      </c>
      <c r="BE9" s="113" t="e">
        <f t="shared" si="15"/>
        <v>#DIV/0!</v>
      </c>
      <c r="BF9" s="129">
        <v>3.3341201045269823E-2</v>
      </c>
      <c r="BG9" s="127">
        <v>0.30739086394086756</v>
      </c>
    </row>
    <row r="10" spans="1:59" x14ac:dyDescent="0.2">
      <c r="A10" s="96" t="s">
        <v>51</v>
      </c>
      <c r="B10" s="96" t="s">
        <v>43</v>
      </c>
      <c r="C10" s="96" t="s">
        <v>52</v>
      </c>
      <c r="D10" s="97">
        <f>Apr!D8+May!D8+June!D8</f>
        <v>0</v>
      </c>
      <c r="E10" s="97">
        <f>Apr!E8+May!E8+June!E8</f>
        <v>0</v>
      </c>
      <c r="F10" s="97">
        <f>Apr!F8+May!F8+June!F8</f>
        <v>0</v>
      </c>
      <c r="G10" s="97">
        <f>Apr!G8+May!G8+June!G8</f>
        <v>0</v>
      </c>
      <c r="H10" s="97">
        <f>Apr!H8+May!H8+June!H8</f>
        <v>0</v>
      </c>
      <c r="I10" s="97">
        <f>Apr!I8+May!I8+June!I8</f>
        <v>0</v>
      </c>
      <c r="J10" s="97">
        <f>Apr!J8+May!J8+June!J8</f>
        <v>0</v>
      </c>
      <c r="K10" s="97">
        <f>Apr!K8+May!K8+June!K8</f>
        <v>0</v>
      </c>
      <c r="L10" s="97">
        <f>Apr!L8+May!L8+June!L8</f>
        <v>0</v>
      </c>
      <c r="M10" s="97">
        <f>Apr!M8+May!M8+June!M8</f>
        <v>0</v>
      </c>
      <c r="N10" s="97">
        <f>Apr!N8+May!N8+June!N8</f>
        <v>0</v>
      </c>
      <c r="O10" s="97">
        <f>Apr!O8+May!O8+June!O8</f>
        <v>0</v>
      </c>
      <c r="P10" s="97">
        <f>Apr!P8+May!P8+June!P8</f>
        <v>0</v>
      </c>
      <c r="Q10" s="97">
        <f>Apr!Q8+May!Q8+June!Q8</f>
        <v>0</v>
      </c>
      <c r="R10" s="97">
        <f>Apr!R8+May!R8+June!R8</f>
        <v>0</v>
      </c>
      <c r="S10" s="97">
        <f>Apr!S8+May!S8+June!S8</f>
        <v>0</v>
      </c>
      <c r="T10" s="89">
        <f t="shared" si="6"/>
        <v>0</v>
      </c>
      <c r="U10" s="97">
        <f>Apr!U8+May!U8+June!U8</f>
        <v>0</v>
      </c>
      <c r="V10" s="97">
        <f>Apr!V8+May!V8+June!V8</f>
        <v>0</v>
      </c>
      <c r="W10" s="97">
        <f>Apr!W8+May!W8+June!W8</f>
        <v>0</v>
      </c>
      <c r="X10" s="97">
        <f>Apr!X8+May!X8+June!X8</f>
        <v>0</v>
      </c>
      <c r="Y10" s="97">
        <f>Apr!Y8+May!Y8+June!Y8</f>
        <v>0</v>
      </c>
      <c r="Z10" s="97">
        <f>Apr!Z8+May!Z8+June!Z8</f>
        <v>0</v>
      </c>
      <c r="AA10" s="97">
        <f>Apr!AA8+May!AA8+June!AA8</f>
        <v>0</v>
      </c>
      <c r="AB10" s="97">
        <f>Apr!AB8+May!AB8+June!AB8</f>
        <v>0</v>
      </c>
      <c r="AC10" s="100"/>
      <c r="AD10" s="100"/>
      <c r="AE10" s="97"/>
      <c r="AF10" s="97"/>
      <c r="AG10" s="97"/>
      <c r="AH10" s="97"/>
      <c r="AI10" s="97"/>
      <c r="AJ10" s="97"/>
      <c r="AK10" s="90">
        <f t="shared" si="10"/>
        <v>0</v>
      </c>
      <c r="AL10" s="97">
        <f>Apr!AL8+May!AL8+June!AL8</f>
        <v>0</v>
      </c>
      <c r="AM10" s="97">
        <f>Apr!AM8+May!AM8+June!AM8</f>
        <v>0</v>
      </c>
      <c r="AN10" s="97">
        <f>Apr!AN8+May!AN8+June!AN8</f>
        <v>0</v>
      </c>
      <c r="AO10" s="90">
        <f t="shared" si="11"/>
        <v>0</v>
      </c>
      <c r="AP10" s="97">
        <f>Apr!AP8+May!AP8+June!AP8</f>
        <v>0</v>
      </c>
      <c r="AQ10" s="97">
        <f>Apr!AQ8+May!AQ8+June!AQ8</f>
        <v>0</v>
      </c>
      <c r="AR10" s="97">
        <f>Apr!AR8+May!AR8+June!AR8</f>
        <v>0</v>
      </c>
      <c r="AS10" s="97">
        <f>Apr!AS8+May!AS8+June!AS8</f>
        <v>0</v>
      </c>
      <c r="AT10" s="97">
        <f>Apr!AT8+May!AT8+June!AT8</f>
        <v>0</v>
      </c>
      <c r="AU10" s="108">
        <v>0</v>
      </c>
      <c r="AV10" s="90">
        <f t="shared" si="12"/>
        <v>0</v>
      </c>
      <c r="AW10" s="90">
        <f t="shared" si="7"/>
        <v>0</v>
      </c>
      <c r="AX10" s="114">
        <f>Apr!AX8+May!AX8+June!AX8</f>
        <v>0</v>
      </c>
      <c r="AY10" s="98">
        <f>Apr!AY8+May!AY8+June!AY8</f>
        <v>0</v>
      </c>
      <c r="AZ10" s="110">
        <f t="shared" si="8"/>
        <v>0</v>
      </c>
      <c r="BA10" s="128"/>
      <c r="BB10" s="110">
        <f t="shared" si="9"/>
        <v>0</v>
      </c>
      <c r="BC10" s="111">
        <f t="shared" si="13"/>
        <v>0</v>
      </c>
      <c r="BD10" s="112" t="e">
        <f t="shared" si="14"/>
        <v>#DIV/0!</v>
      </c>
      <c r="BE10" s="113" t="e">
        <f t="shared" si="15"/>
        <v>#DIV/0!</v>
      </c>
      <c r="BF10" s="129">
        <v>7.2128890213694355E-2</v>
      </c>
      <c r="BG10" s="127">
        <v>0.28665978815389581</v>
      </c>
    </row>
    <row r="11" spans="1:59" x14ac:dyDescent="0.2">
      <c r="A11" s="96" t="s">
        <v>53</v>
      </c>
      <c r="B11" s="96" t="s">
        <v>43</v>
      </c>
      <c r="C11" s="96" t="s">
        <v>52</v>
      </c>
      <c r="D11" s="97">
        <f>Apr!D9+May!D9+June!D9</f>
        <v>0</v>
      </c>
      <c r="E11" s="97">
        <f>Apr!E9+May!E9+June!E9</f>
        <v>0</v>
      </c>
      <c r="F11" s="97">
        <f>Apr!F9+May!F9+June!F9</f>
        <v>0</v>
      </c>
      <c r="G11" s="97">
        <f>Apr!G9+May!G9+June!G9</f>
        <v>0</v>
      </c>
      <c r="H11" s="97">
        <f>Apr!H9+May!H9+June!H9</f>
        <v>0</v>
      </c>
      <c r="I11" s="97">
        <f>Apr!I9+May!I9+June!I9</f>
        <v>0</v>
      </c>
      <c r="J11" s="97">
        <f>Apr!J9+May!J9+June!J9</f>
        <v>0</v>
      </c>
      <c r="K11" s="97">
        <f>Apr!K9+May!K9+June!K9</f>
        <v>0</v>
      </c>
      <c r="L11" s="97">
        <f>Apr!L9+May!L9+June!L9</f>
        <v>0</v>
      </c>
      <c r="M11" s="97">
        <f>Apr!M9+May!M9+June!M9</f>
        <v>0</v>
      </c>
      <c r="N11" s="97">
        <f>Apr!N9+May!N9+June!N9</f>
        <v>0</v>
      </c>
      <c r="O11" s="97">
        <f>Apr!O9+May!O9+June!O9</f>
        <v>0</v>
      </c>
      <c r="P11" s="97">
        <f>Apr!P9+May!P9+June!P9</f>
        <v>0</v>
      </c>
      <c r="Q11" s="97">
        <f>Apr!Q9+May!Q9+June!Q9</f>
        <v>0</v>
      </c>
      <c r="R11" s="97">
        <f>Apr!R9+May!R9+June!R9</f>
        <v>0</v>
      </c>
      <c r="S11" s="97">
        <f>Apr!S9+May!S9+June!S9</f>
        <v>0</v>
      </c>
      <c r="T11" s="89">
        <f t="shared" si="6"/>
        <v>0</v>
      </c>
      <c r="U11" s="97">
        <f>Apr!U9+May!U9+June!U9</f>
        <v>0</v>
      </c>
      <c r="V11" s="97">
        <f>Apr!V9+May!V9+June!V9</f>
        <v>0</v>
      </c>
      <c r="W11" s="97">
        <f>Apr!W9+May!W9+June!W9</f>
        <v>0</v>
      </c>
      <c r="X11" s="97">
        <f>Apr!X9+May!X9+June!X9</f>
        <v>0</v>
      </c>
      <c r="Y11" s="97">
        <f>Apr!Y9+May!Y9+June!Y9</f>
        <v>0</v>
      </c>
      <c r="Z11" s="97">
        <f>Apr!Z9+May!Z9+June!Z9</f>
        <v>0</v>
      </c>
      <c r="AA11" s="97">
        <f>Apr!AA9+May!AA9+June!AA9</f>
        <v>0</v>
      </c>
      <c r="AB11" s="97">
        <f>Apr!AB9+May!AB9+June!AB9</f>
        <v>0</v>
      </c>
      <c r="AC11" s="100"/>
      <c r="AD11" s="100"/>
      <c r="AE11" s="97"/>
      <c r="AF11" s="97"/>
      <c r="AG11" s="97"/>
      <c r="AH11" s="97"/>
      <c r="AI11" s="97"/>
      <c r="AJ11" s="97"/>
      <c r="AK11" s="90">
        <f t="shared" si="10"/>
        <v>0</v>
      </c>
      <c r="AL11" s="97">
        <f>Apr!AL9+May!AL9+June!AL9</f>
        <v>0</v>
      </c>
      <c r="AM11" s="97">
        <f>Apr!AM9+May!AM9+June!AM9</f>
        <v>0</v>
      </c>
      <c r="AN11" s="97">
        <f>Apr!AN9+May!AN9+June!AN9</f>
        <v>0</v>
      </c>
      <c r="AO11" s="90">
        <f t="shared" si="11"/>
        <v>0</v>
      </c>
      <c r="AP11" s="97">
        <f>Apr!AP9+May!AP9+June!AP9</f>
        <v>0</v>
      </c>
      <c r="AQ11" s="97">
        <f>Apr!AQ9+May!AQ9+June!AQ9</f>
        <v>0</v>
      </c>
      <c r="AR11" s="97">
        <f>Apr!AR9+May!AR9+June!AR9</f>
        <v>0</v>
      </c>
      <c r="AS11" s="97">
        <f>Apr!AS9+May!AS9+June!AS9</f>
        <v>0</v>
      </c>
      <c r="AT11" s="97">
        <f>Apr!AT9+May!AT9+June!AT9</f>
        <v>0</v>
      </c>
      <c r="AU11" s="108">
        <v>1200000</v>
      </c>
      <c r="AV11" s="90">
        <f t="shared" si="12"/>
        <v>0</v>
      </c>
      <c r="AW11" s="90">
        <f t="shared" si="7"/>
        <v>0</v>
      </c>
      <c r="AX11" s="114">
        <f>Apr!AX9+May!AX9+June!AX9</f>
        <v>0</v>
      </c>
      <c r="AY11" s="98">
        <f>Apr!AY9+May!AY9+June!AY9</f>
        <v>0</v>
      </c>
      <c r="AZ11" s="110">
        <f t="shared" si="8"/>
        <v>0</v>
      </c>
      <c r="BA11" s="128"/>
      <c r="BB11" s="110">
        <f t="shared" si="9"/>
        <v>0</v>
      </c>
      <c r="BC11" s="111">
        <f t="shared" si="13"/>
        <v>0</v>
      </c>
      <c r="BD11" s="112" t="e">
        <f t="shared" si="14"/>
        <v>#DIV/0!</v>
      </c>
      <c r="BE11" s="113" t="e">
        <f t="shared" si="15"/>
        <v>#DIV/0!</v>
      </c>
      <c r="BF11" s="129">
        <v>4.2820041725808458E-2</v>
      </c>
      <c r="BG11" s="127">
        <v>0.23463707149914959</v>
      </c>
    </row>
    <row r="12" spans="1:59" x14ac:dyDescent="0.2">
      <c r="A12" s="96" t="s">
        <v>54</v>
      </c>
      <c r="B12" s="96" t="s">
        <v>43</v>
      </c>
      <c r="C12" s="96" t="s">
        <v>52</v>
      </c>
      <c r="D12" s="97">
        <f>Apr!D10+May!D10+June!D10</f>
        <v>0</v>
      </c>
      <c r="E12" s="97">
        <f>Apr!E10+May!E10+June!E10</f>
        <v>0</v>
      </c>
      <c r="F12" s="97">
        <f>Apr!F10+May!F10+June!F10</f>
        <v>0</v>
      </c>
      <c r="G12" s="97">
        <f>Apr!G10+May!G10+June!G10</f>
        <v>0</v>
      </c>
      <c r="H12" s="97">
        <f>Apr!H10+May!H10+June!H10</f>
        <v>0</v>
      </c>
      <c r="I12" s="97">
        <f>Apr!I10+May!I10+June!I10</f>
        <v>0</v>
      </c>
      <c r="J12" s="97">
        <f>Apr!J10+May!J10+June!J10</f>
        <v>0</v>
      </c>
      <c r="K12" s="97">
        <f>Apr!K10+May!K10+June!K10</f>
        <v>0</v>
      </c>
      <c r="L12" s="97">
        <f>Apr!L10+May!L10+June!L10</f>
        <v>0</v>
      </c>
      <c r="M12" s="97">
        <f>Apr!M10+May!M10+June!M10</f>
        <v>0</v>
      </c>
      <c r="N12" s="97">
        <f>Apr!N10+May!N10+June!N10</f>
        <v>0</v>
      </c>
      <c r="O12" s="97">
        <f>Apr!O10+May!O10+June!O10</f>
        <v>0</v>
      </c>
      <c r="P12" s="97">
        <f>Apr!P10+May!P10+June!P10</f>
        <v>0</v>
      </c>
      <c r="Q12" s="97">
        <f>Apr!Q10+May!Q10+June!Q10</f>
        <v>0</v>
      </c>
      <c r="R12" s="97">
        <f>Apr!R10+May!R10+June!R10</f>
        <v>0</v>
      </c>
      <c r="S12" s="97">
        <f>Apr!S10+May!S10+June!S10</f>
        <v>0</v>
      </c>
      <c r="T12" s="89">
        <f t="shared" si="6"/>
        <v>0</v>
      </c>
      <c r="U12" s="97">
        <f>Apr!U10+May!U10+June!U10</f>
        <v>0</v>
      </c>
      <c r="V12" s="97">
        <f>Apr!V10+May!V10+June!V10</f>
        <v>0</v>
      </c>
      <c r="W12" s="97">
        <f>Apr!W10+May!W10+June!W10</f>
        <v>0</v>
      </c>
      <c r="X12" s="97">
        <f>Apr!X10+May!X10+June!X10</f>
        <v>0</v>
      </c>
      <c r="Y12" s="97">
        <f>Apr!Y10+May!Y10+June!Y10</f>
        <v>0</v>
      </c>
      <c r="Z12" s="97">
        <f>Apr!Z10+May!Z10+June!Z10</f>
        <v>0</v>
      </c>
      <c r="AA12" s="97">
        <f>Apr!AA10+May!AA10+June!AA10</f>
        <v>0</v>
      </c>
      <c r="AB12" s="97">
        <f>Apr!AB10+May!AB10+June!AB10</f>
        <v>0</v>
      </c>
      <c r="AC12" s="100"/>
      <c r="AD12" s="97"/>
      <c r="AE12" s="97"/>
      <c r="AF12" s="97"/>
      <c r="AG12" s="97"/>
      <c r="AH12" s="97"/>
      <c r="AI12" s="97"/>
      <c r="AJ12" s="97"/>
      <c r="AK12" s="90">
        <f t="shared" si="10"/>
        <v>0</v>
      </c>
      <c r="AL12" s="97">
        <f>Apr!AL10+May!AL10+June!AL10</f>
        <v>0</v>
      </c>
      <c r="AM12" s="97">
        <f>Apr!AM10+May!AM10+June!AM10</f>
        <v>0</v>
      </c>
      <c r="AN12" s="97">
        <f>Apr!AN10+May!AN10+June!AN10</f>
        <v>0</v>
      </c>
      <c r="AO12" s="90">
        <f t="shared" si="11"/>
        <v>0</v>
      </c>
      <c r="AP12" s="97">
        <f>Apr!AP10+May!AP10+June!AP10</f>
        <v>0</v>
      </c>
      <c r="AQ12" s="97">
        <f>Apr!AQ10+May!AQ10+June!AQ10</f>
        <v>0</v>
      </c>
      <c r="AR12" s="97">
        <f>Apr!AR10+May!AR10+June!AR10</f>
        <v>0</v>
      </c>
      <c r="AS12" s="97">
        <f>Apr!AS10+May!AS10+June!AS10</f>
        <v>0</v>
      </c>
      <c r="AT12" s="97">
        <f>Apr!AT10+May!AT10+June!AT10</f>
        <v>0</v>
      </c>
      <c r="AU12" s="108">
        <v>0</v>
      </c>
      <c r="AV12" s="90">
        <f t="shared" si="12"/>
        <v>0</v>
      </c>
      <c r="AW12" s="90">
        <f t="shared" si="7"/>
        <v>0</v>
      </c>
      <c r="AX12" s="114">
        <f>Apr!AX10+May!AX10+June!AX10</f>
        <v>0</v>
      </c>
      <c r="AY12" s="98">
        <f>Apr!AY10+May!AY10+June!AY10</f>
        <v>0</v>
      </c>
      <c r="AZ12" s="110">
        <f t="shared" si="8"/>
        <v>0</v>
      </c>
      <c r="BA12" s="128"/>
      <c r="BB12" s="110">
        <f t="shared" si="9"/>
        <v>0</v>
      </c>
      <c r="BC12" s="111">
        <f t="shared" si="13"/>
        <v>0</v>
      </c>
      <c r="BD12" s="112" t="e">
        <f t="shared" si="14"/>
        <v>#DIV/0!</v>
      </c>
      <c r="BE12" s="113" t="e">
        <f t="shared" si="15"/>
        <v>#DIV/0!</v>
      </c>
      <c r="BF12" s="129">
        <v>3.0797213265931996E-2</v>
      </c>
      <c r="BG12" s="127">
        <v>0.29521344748422979</v>
      </c>
    </row>
    <row r="13" spans="1:59" x14ac:dyDescent="0.2">
      <c r="A13" s="96" t="s">
        <v>55</v>
      </c>
      <c r="B13" s="96" t="s">
        <v>43</v>
      </c>
      <c r="C13" s="96" t="s">
        <v>56</v>
      </c>
      <c r="D13" s="97">
        <f>Apr!D11+May!D11+June!D11</f>
        <v>0</v>
      </c>
      <c r="E13" s="97">
        <f>Apr!E11+May!E11+June!E11</f>
        <v>0</v>
      </c>
      <c r="F13" s="97">
        <f>Apr!F11+May!F11+June!F11</f>
        <v>0</v>
      </c>
      <c r="G13" s="97">
        <f>Apr!G11+May!G11+June!G11</f>
        <v>0</v>
      </c>
      <c r="H13" s="97">
        <f>Apr!H11+May!H11+June!H11</f>
        <v>0</v>
      </c>
      <c r="I13" s="97">
        <f>Apr!I11+May!I11+June!I11</f>
        <v>0</v>
      </c>
      <c r="J13" s="97">
        <f>Apr!J11+May!J11+June!J11</f>
        <v>0</v>
      </c>
      <c r="K13" s="97">
        <f>Apr!K11+May!K11+June!K11</f>
        <v>0</v>
      </c>
      <c r="L13" s="97">
        <f>Apr!L11+May!L11+June!L11</f>
        <v>0</v>
      </c>
      <c r="M13" s="97">
        <f>Apr!M11+May!M11+June!M11</f>
        <v>0</v>
      </c>
      <c r="N13" s="97">
        <f>Apr!N11+May!N11+June!N11</f>
        <v>0</v>
      </c>
      <c r="O13" s="97">
        <f>Apr!O11+May!O11+June!O11</f>
        <v>0</v>
      </c>
      <c r="P13" s="97">
        <f>Apr!P11+May!P11+June!P11</f>
        <v>0</v>
      </c>
      <c r="Q13" s="97">
        <f>Apr!Q11+May!Q11+June!Q11</f>
        <v>0</v>
      </c>
      <c r="R13" s="97">
        <f>Apr!R11+May!R11+June!R11</f>
        <v>0</v>
      </c>
      <c r="S13" s="97">
        <f>Apr!S11+May!S11+June!S11</f>
        <v>0</v>
      </c>
      <c r="T13" s="89">
        <f t="shared" si="6"/>
        <v>0</v>
      </c>
      <c r="U13" s="97">
        <f>Apr!U11+May!U11+June!U11</f>
        <v>0</v>
      </c>
      <c r="V13" s="97">
        <f>Apr!V11+May!V11+June!V11</f>
        <v>0</v>
      </c>
      <c r="W13" s="97">
        <f>Apr!W11+May!W11+June!W11</f>
        <v>0</v>
      </c>
      <c r="X13" s="97">
        <f>Apr!X11+May!X11+June!X11</f>
        <v>0</v>
      </c>
      <c r="Y13" s="97">
        <f>Apr!Y11+May!Y11+June!Y11</f>
        <v>0</v>
      </c>
      <c r="Z13" s="97">
        <f>Apr!Z11+May!Z11+June!Z11</f>
        <v>0</v>
      </c>
      <c r="AA13" s="97">
        <f>Apr!AA11+May!AA11+June!AA11</f>
        <v>0</v>
      </c>
      <c r="AB13" s="97">
        <f>Apr!AB11+May!AB11+June!AB11</f>
        <v>0</v>
      </c>
      <c r="AC13" s="97"/>
      <c r="AD13" s="97"/>
      <c r="AE13" s="97"/>
      <c r="AF13" s="97"/>
      <c r="AG13" s="97"/>
      <c r="AH13" s="97"/>
      <c r="AI13" s="97"/>
      <c r="AJ13" s="97"/>
      <c r="AK13" s="90">
        <f t="shared" si="10"/>
        <v>0</v>
      </c>
      <c r="AL13" s="97">
        <f>Apr!AL11+May!AL11+June!AL11</f>
        <v>0</v>
      </c>
      <c r="AM13" s="97">
        <f>Apr!AM11+May!AM11+June!AM11</f>
        <v>0</v>
      </c>
      <c r="AN13" s="97">
        <f>Apr!AN11+May!AN11+June!AN11</f>
        <v>0</v>
      </c>
      <c r="AO13" s="90">
        <f t="shared" si="11"/>
        <v>0</v>
      </c>
      <c r="AP13" s="97">
        <f>Apr!AP11+May!AP11+June!AP11</f>
        <v>0</v>
      </c>
      <c r="AQ13" s="97">
        <f>Apr!AQ11+May!AQ11+June!AQ11</f>
        <v>0</v>
      </c>
      <c r="AR13" s="97">
        <f>Apr!AR11+May!AR11+June!AR11</f>
        <v>0</v>
      </c>
      <c r="AS13" s="97">
        <f>Apr!AS11+May!AS11+June!AS11</f>
        <v>0</v>
      </c>
      <c r="AT13" s="97">
        <f>Apr!AT11+May!AT11+June!AT11</f>
        <v>0</v>
      </c>
      <c r="AU13" s="108">
        <v>3400000</v>
      </c>
      <c r="AV13" s="90">
        <f t="shared" si="12"/>
        <v>0</v>
      </c>
      <c r="AW13" s="90">
        <f t="shared" si="7"/>
        <v>0</v>
      </c>
      <c r="AX13" s="114">
        <f>Apr!AX11+May!AX11+June!AX11</f>
        <v>0</v>
      </c>
      <c r="AY13" s="98">
        <f>Apr!AY11+May!AY11+June!AY11</f>
        <v>0</v>
      </c>
      <c r="AZ13" s="110">
        <f t="shared" si="8"/>
        <v>0</v>
      </c>
      <c r="BA13" s="128"/>
      <c r="BB13" s="110">
        <f t="shared" si="9"/>
        <v>0</v>
      </c>
      <c r="BC13" s="111">
        <f t="shared" si="13"/>
        <v>0</v>
      </c>
      <c r="BD13" s="112" t="e">
        <f t="shared" si="14"/>
        <v>#DIV/0!</v>
      </c>
      <c r="BE13" s="113" t="e">
        <f t="shared" si="15"/>
        <v>#DIV/0!</v>
      </c>
      <c r="BF13" s="129">
        <v>1.3065348015346123E-2</v>
      </c>
      <c r="BG13" s="127">
        <v>0.54614151730934313</v>
      </c>
    </row>
    <row r="14" spans="1:59" x14ac:dyDescent="0.2">
      <c r="A14" s="96" t="s">
        <v>57</v>
      </c>
      <c r="B14" s="96" t="s">
        <v>43</v>
      </c>
      <c r="C14" s="96" t="s">
        <v>56</v>
      </c>
      <c r="D14" s="97">
        <f>Apr!D12+May!D12+June!D12</f>
        <v>0</v>
      </c>
      <c r="E14" s="97">
        <f>Apr!E12+May!E12+June!E12</f>
        <v>0</v>
      </c>
      <c r="F14" s="97">
        <f>Apr!F12+May!F12+June!F12</f>
        <v>0</v>
      </c>
      <c r="G14" s="97">
        <f>Apr!G12+May!G12+June!G12</f>
        <v>0</v>
      </c>
      <c r="H14" s="97">
        <f>Apr!H12+May!H12+June!H12</f>
        <v>0</v>
      </c>
      <c r="I14" s="97">
        <f>Apr!I12+May!I12+June!I12</f>
        <v>0</v>
      </c>
      <c r="J14" s="97">
        <f>Apr!J12+May!J12+June!J12</f>
        <v>0</v>
      </c>
      <c r="K14" s="97">
        <f>Apr!K12+May!K12+June!K12</f>
        <v>0</v>
      </c>
      <c r="L14" s="97">
        <f>Apr!L12+May!L12+June!L12</f>
        <v>0</v>
      </c>
      <c r="M14" s="97">
        <f>Apr!M12+May!M12+June!M12</f>
        <v>0</v>
      </c>
      <c r="N14" s="97">
        <f>Apr!N12+May!N12+June!N12</f>
        <v>0</v>
      </c>
      <c r="O14" s="97">
        <f>Apr!O12+May!O12+June!O12</f>
        <v>0</v>
      </c>
      <c r="P14" s="97">
        <f>Apr!P12+May!P12+June!P12</f>
        <v>0</v>
      </c>
      <c r="Q14" s="97">
        <f>Apr!Q12+May!Q12+June!Q12</f>
        <v>0</v>
      </c>
      <c r="R14" s="97">
        <f>Apr!R12+May!R12+June!R12</f>
        <v>0</v>
      </c>
      <c r="S14" s="97">
        <f>Apr!S12+May!S12+June!S12</f>
        <v>0</v>
      </c>
      <c r="T14" s="89">
        <f t="shared" si="6"/>
        <v>0</v>
      </c>
      <c r="U14" s="97">
        <f>Apr!U12+May!U12+June!U12</f>
        <v>0</v>
      </c>
      <c r="V14" s="97">
        <f>Apr!V12+May!V12+June!V12</f>
        <v>0</v>
      </c>
      <c r="W14" s="97">
        <f>Apr!W12+May!W12+June!W12</f>
        <v>0</v>
      </c>
      <c r="X14" s="97">
        <f>Apr!X12+May!X12+June!X12</f>
        <v>0</v>
      </c>
      <c r="Y14" s="97">
        <f>Apr!Y12+May!Y12+June!Y12</f>
        <v>0</v>
      </c>
      <c r="Z14" s="97">
        <f>Apr!Z12+May!Z12+June!Z12</f>
        <v>0</v>
      </c>
      <c r="AA14" s="97">
        <f>Apr!AA12+May!AA12+June!AA12</f>
        <v>0</v>
      </c>
      <c r="AB14" s="97">
        <f>Apr!AB12+May!AB12+June!AB12</f>
        <v>0</v>
      </c>
      <c r="AC14" s="97"/>
      <c r="AD14" s="97"/>
      <c r="AE14" s="97"/>
      <c r="AF14" s="97"/>
      <c r="AG14" s="97"/>
      <c r="AH14" s="97"/>
      <c r="AI14" s="97"/>
      <c r="AJ14" s="97"/>
      <c r="AK14" s="90">
        <f t="shared" si="10"/>
        <v>0</v>
      </c>
      <c r="AL14" s="97">
        <f>Apr!AL12+May!AL12+June!AL12</f>
        <v>0</v>
      </c>
      <c r="AM14" s="97">
        <f>Apr!AM12+May!AM12+June!AM12</f>
        <v>0</v>
      </c>
      <c r="AN14" s="97">
        <f>Apr!AN12+May!AN12+June!AN12</f>
        <v>0</v>
      </c>
      <c r="AO14" s="90">
        <f t="shared" si="11"/>
        <v>0</v>
      </c>
      <c r="AP14" s="97">
        <f>Apr!AP12+May!AP12+June!AP12</f>
        <v>0</v>
      </c>
      <c r="AQ14" s="97">
        <f>Apr!AQ12+May!AQ12+June!AQ12</f>
        <v>0</v>
      </c>
      <c r="AR14" s="97">
        <f>Apr!AR12+May!AR12+June!AR12</f>
        <v>0</v>
      </c>
      <c r="AS14" s="97">
        <f>Apr!AS12+May!AS12+June!AS12</f>
        <v>0</v>
      </c>
      <c r="AT14" s="97">
        <f>Apr!AT12+May!AT12+June!AT12</f>
        <v>0</v>
      </c>
      <c r="AU14" s="108">
        <v>5200000</v>
      </c>
      <c r="AV14" s="90">
        <f t="shared" si="12"/>
        <v>0</v>
      </c>
      <c r="AW14" s="90">
        <f t="shared" si="7"/>
        <v>0</v>
      </c>
      <c r="AX14" s="114">
        <f>Apr!AX12+May!AX12+June!AX12</f>
        <v>0</v>
      </c>
      <c r="AY14" s="98">
        <f>Apr!AY12+May!AY12+June!AY12</f>
        <v>0</v>
      </c>
      <c r="AZ14" s="110">
        <f t="shared" si="8"/>
        <v>0</v>
      </c>
      <c r="BA14" s="128"/>
      <c r="BB14" s="110">
        <f t="shared" si="9"/>
        <v>0</v>
      </c>
      <c r="BC14" s="111">
        <f t="shared" si="13"/>
        <v>0</v>
      </c>
      <c r="BD14" s="112" t="e">
        <f t="shared" si="14"/>
        <v>#DIV/0!</v>
      </c>
      <c r="BE14" s="113" t="e">
        <f t="shared" si="15"/>
        <v>#DIV/0!</v>
      </c>
      <c r="BF14" s="129">
        <v>2.9731274594898868E-2</v>
      </c>
      <c r="BG14" s="127">
        <v>0.27283905815333187</v>
      </c>
    </row>
    <row r="15" spans="1:59" x14ac:dyDescent="0.2">
      <c r="A15" s="96" t="s">
        <v>58</v>
      </c>
      <c r="B15" s="96" t="s">
        <v>43</v>
      </c>
      <c r="C15" s="96" t="s">
        <v>44</v>
      </c>
      <c r="D15" s="97">
        <f>Apr!D13+May!D13+June!D13</f>
        <v>0</v>
      </c>
      <c r="E15" s="97">
        <f>Apr!E13+May!E13+June!E13</f>
        <v>0</v>
      </c>
      <c r="F15" s="97">
        <f>Apr!F13+May!F13+June!F13</f>
        <v>0</v>
      </c>
      <c r="G15" s="97">
        <f>Apr!G13+May!G13+June!G13</f>
        <v>0</v>
      </c>
      <c r="H15" s="97">
        <f>Apr!H13+May!H13+June!H13</f>
        <v>0</v>
      </c>
      <c r="I15" s="97">
        <f>Apr!I13+May!I13+June!I13</f>
        <v>0</v>
      </c>
      <c r="J15" s="97">
        <f>Apr!J13+May!J13+June!J13</f>
        <v>0</v>
      </c>
      <c r="K15" s="97">
        <f>Apr!K13+May!K13+June!K13</f>
        <v>0</v>
      </c>
      <c r="L15" s="97">
        <f>Apr!L13+May!L13+June!L13</f>
        <v>0</v>
      </c>
      <c r="M15" s="97">
        <f>Apr!M13+May!M13+June!M13</f>
        <v>0</v>
      </c>
      <c r="N15" s="97">
        <f>Apr!N13+May!N13+June!N13</f>
        <v>0</v>
      </c>
      <c r="O15" s="97">
        <f>Apr!O13+May!O13+June!O13</f>
        <v>0</v>
      </c>
      <c r="P15" s="97">
        <f>Apr!P13+May!P13+June!P13</f>
        <v>0</v>
      </c>
      <c r="Q15" s="97">
        <f>Apr!Q13+May!Q13+June!Q13</f>
        <v>0</v>
      </c>
      <c r="R15" s="97">
        <f>Apr!R13+May!R13+June!R13</f>
        <v>0</v>
      </c>
      <c r="S15" s="97">
        <f>Apr!S13+May!S13+June!S13</f>
        <v>0</v>
      </c>
      <c r="T15" s="89">
        <f t="shared" si="6"/>
        <v>0</v>
      </c>
      <c r="U15" s="97">
        <f>Apr!U13+May!U13+June!U13</f>
        <v>0</v>
      </c>
      <c r="V15" s="97">
        <f>Apr!V13+May!V13+June!V13</f>
        <v>0</v>
      </c>
      <c r="W15" s="97">
        <f>Apr!W13+May!W13+June!W13</f>
        <v>0</v>
      </c>
      <c r="X15" s="97">
        <f>Apr!X13+May!X13+June!X13</f>
        <v>0</v>
      </c>
      <c r="Y15" s="97">
        <f>Apr!Y13+May!Y13+June!Y13</f>
        <v>0</v>
      </c>
      <c r="Z15" s="97">
        <f>Apr!Z13+May!Z13+June!Z13</f>
        <v>0</v>
      </c>
      <c r="AA15" s="97">
        <f>Apr!AA13+May!AA13+June!AA13</f>
        <v>0</v>
      </c>
      <c r="AB15" s="97">
        <f>Apr!AB13+May!AB13+June!AB13</f>
        <v>0</v>
      </c>
      <c r="AC15" s="97"/>
      <c r="AD15" s="97"/>
      <c r="AE15" s="97"/>
      <c r="AF15" s="97"/>
      <c r="AG15" s="97"/>
      <c r="AH15" s="97"/>
      <c r="AI15" s="97"/>
      <c r="AJ15" s="97"/>
      <c r="AK15" s="90">
        <f t="shared" si="10"/>
        <v>0</v>
      </c>
      <c r="AL15" s="97">
        <f>Apr!AL13+May!AL13+June!AL13</f>
        <v>0</v>
      </c>
      <c r="AM15" s="97">
        <f>Apr!AM13+May!AM13+June!AM13</f>
        <v>0</v>
      </c>
      <c r="AN15" s="97">
        <f>Apr!AN13+May!AN13+June!AN13</f>
        <v>0</v>
      </c>
      <c r="AO15" s="90">
        <f t="shared" si="11"/>
        <v>0</v>
      </c>
      <c r="AP15" s="97">
        <f>Apr!AP13+May!AP13+June!AP13</f>
        <v>0</v>
      </c>
      <c r="AQ15" s="97">
        <f>Apr!AQ13+May!AQ13+June!AQ13</f>
        <v>0</v>
      </c>
      <c r="AR15" s="97">
        <f>Apr!AR13+May!AR13+June!AR13</f>
        <v>0</v>
      </c>
      <c r="AS15" s="97">
        <f>Apr!AS13+May!AS13+June!AS13</f>
        <v>0</v>
      </c>
      <c r="AT15" s="97">
        <f>Apr!AT13+May!AT13+June!AT13</f>
        <v>0</v>
      </c>
      <c r="AU15" s="108">
        <v>0</v>
      </c>
      <c r="AV15" s="90">
        <f t="shared" si="12"/>
        <v>0</v>
      </c>
      <c r="AW15" s="90">
        <f t="shared" si="7"/>
        <v>0</v>
      </c>
      <c r="AX15" s="114">
        <f>Apr!AX13+May!AX13+June!AX13</f>
        <v>0</v>
      </c>
      <c r="AY15" s="98">
        <f>Apr!AY13+May!AY13+June!AY13</f>
        <v>0</v>
      </c>
      <c r="AZ15" s="110">
        <f t="shared" si="8"/>
        <v>0</v>
      </c>
      <c r="BA15" s="128"/>
      <c r="BB15" s="110">
        <f t="shared" si="9"/>
        <v>0</v>
      </c>
      <c r="BC15" s="111">
        <f t="shared" si="13"/>
        <v>0</v>
      </c>
      <c r="BD15" s="112" t="e">
        <f t="shared" si="14"/>
        <v>#DIV/0!</v>
      </c>
      <c r="BE15" s="113" t="e">
        <f t="shared" si="15"/>
        <v>#DIV/0!</v>
      </c>
      <c r="BF15" s="129">
        <v>0.15792119114782821</v>
      </c>
      <c r="BG15" s="127">
        <v>0</v>
      </c>
    </row>
    <row r="16" spans="1:59" x14ac:dyDescent="0.2">
      <c r="A16" s="96" t="s">
        <v>59</v>
      </c>
      <c r="B16" s="96" t="s">
        <v>43</v>
      </c>
      <c r="C16" s="96" t="s">
        <v>60</v>
      </c>
      <c r="D16" s="97">
        <f>Apr!D14+May!D14+June!D14</f>
        <v>0</v>
      </c>
      <c r="E16" s="97">
        <f>Apr!E14+May!E14+June!E14</f>
        <v>0</v>
      </c>
      <c r="F16" s="97">
        <f>Apr!F14+May!F14+June!F14</f>
        <v>0</v>
      </c>
      <c r="G16" s="97">
        <f>Apr!G14+May!G14+June!G14</f>
        <v>0</v>
      </c>
      <c r="H16" s="97">
        <f>Apr!H14+May!H14+June!H14</f>
        <v>0</v>
      </c>
      <c r="I16" s="97">
        <f>Apr!I14+May!I14+June!I14</f>
        <v>0</v>
      </c>
      <c r="J16" s="97">
        <f>Apr!J14+May!J14+June!J14</f>
        <v>0</v>
      </c>
      <c r="K16" s="97">
        <f>Apr!K14+May!K14+June!K14</f>
        <v>0</v>
      </c>
      <c r="L16" s="97">
        <f>Apr!L14+May!L14+June!L14</f>
        <v>0</v>
      </c>
      <c r="M16" s="97">
        <f>Apr!M14+May!M14+June!M14</f>
        <v>0</v>
      </c>
      <c r="N16" s="97">
        <f>Apr!N14+May!N14+June!N14</f>
        <v>0</v>
      </c>
      <c r="O16" s="97">
        <f>Apr!O14+May!O14+June!O14</f>
        <v>0</v>
      </c>
      <c r="P16" s="97">
        <f>Apr!P14+May!P14+June!P14</f>
        <v>0</v>
      </c>
      <c r="Q16" s="97">
        <f>Apr!Q14+May!Q14+June!Q14</f>
        <v>0</v>
      </c>
      <c r="R16" s="97">
        <f>Apr!R14+May!R14+June!R14</f>
        <v>0</v>
      </c>
      <c r="S16" s="97">
        <f>Apr!S14+May!S14+June!S14</f>
        <v>0</v>
      </c>
      <c r="T16" s="89">
        <f t="shared" si="6"/>
        <v>0</v>
      </c>
      <c r="U16" s="97">
        <f>Apr!U14+May!U14+June!U14</f>
        <v>0</v>
      </c>
      <c r="V16" s="97">
        <f>Apr!V14+May!V14+June!V14</f>
        <v>0</v>
      </c>
      <c r="W16" s="97">
        <f>Apr!W14+May!W14+June!W14</f>
        <v>0</v>
      </c>
      <c r="X16" s="97">
        <f>Apr!X14+May!X14+June!X14</f>
        <v>0</v>
      </c>
      <c r="Y16" s="97">
        <f>Apr!Y14+May!Y14+June!Y14</f>
        <v>0</v>
      </c>
      <c r="Z16" s="97">
        <f>Apr!Z14+May!Z14+June!Z14</f>
        <v>0</v>
      </c>
      <c r="AA16" s="97">
        <f>Apr!AA14+May!AA14+June!AA14</f>
        <v>0</v>
      </c>
      <c r="AB16" s="97">
        <f>Apr!AB14+May!AB14+June!AB14</f>
        <v>0</v>
      </c>
      <c r="AC16" s="97"/>
      <c r="AD16" s="97"/>
      <c r="AE16" s="97"/>
      <c r="AF16" s="97"/>
      <c r="AG16" s="97"/>
      <c r="AH16" s="97"/>
      <c r="AI16" s="97"/>
      <c r="AJ16" s="97"/>
      <c r="AK16" s="90">
        <f t="shared" si="10"/>
        <v>0</v>
      </c>
      <c r="AL16" s="97">
        <f>Apr!AL14+May!AL14+June!AL14</f>
        <v>0</v>
      </c>
      <c r="AM16" s="97">
        <f>Apr!AM14+May!AM14+June!AM14</f>
        <v>0</v>
      </c>
      <c r="AN16" s="97">
        <f>Apr!AN14+May!AN14+June!AN14</f>
        <v>0</v>
      </c>
      <c r="AO16" s="90">
        <f t="shared" si="11"/>
        <v>0</v>
      </c>
      <c r="AP16" s="97">
        <f>Apr!AP14+May!AP14+June!AP14</f>
        <v>0</v>
      </c>
      <c r="AQ16" s="97">
        <f>Apr!AQ14+May!AQ14+June!AQ14</f>
        <v>0</v>
      </c>
      <c r="AR16" s="97">
        <f>Apr!AR14+May!AR14+June!AR14</f>
        <v>0</v>
      </c>
      <c r="AS16" s="97">
        <f>Apr!AS14+May!AS14+June!AS14</f>
        <v>0</v>
      </c>
      <c r="AT16" s="97">
        <f>Apr!AT14+May!AT14+June!AT14</f>
        <v>0</v>
      </c>
      <c r="AU16" s="108">
        <v>0</v>
      </c>
      <c r="AV16" s="90">
        <f t="shared" si="12"/>
        <v>0</v>
      </c>
      <c r="AW16" s="90">
        <f t="shared" si="7"/>
        <v>0</v>
      </c>
      <c r="AX16" s="114">
        <f>Apr!AX14+May!AX14+June!AX14</f>
        <v>0</v>
      </c>
      <c r="AY16" s="98">
        <f>Apr!AY14+May!AY14+June!AY14</f>
        <v>0</v>
      </c>
      <c r="AZ16" s="110">
        <f t="shared" si="8"/>
        <v>0</v>
      </c>
      <c r="BA16" s="128"/>
      <c r="BB16" s="110">
        <f t="shared" si="9"/>
        <v>0</v>
      </c>
      <c r="BC16" s="111">
        <f t="shared" si="13"/>
        <v>0</v>
      </c>
      <c r="BD16" s="112" t="e">
        <f t="shared" si="14"/>
        <v>#DIV/0!</v>
      </c>
      <c r="BE16" s="113" t="e">
        <f t="shared" si="15"/>
        <v>#DIV/0!</v>
      </c>
      <c r="BF16" s="129">
        <v>4.8075378648314744E-2</v>
      </c>
      <c r="BG16" s="127">
        <v>0.2719981000539729</v>
      </c>
    </row>
    <row r="17" spans="1:59" x14ac:dyDescent="0.2">
      <c r="A17" s="96" t="s">
        <v>61</v>
      </c>
      <c r="B17" s="96" t="s">
        <v>43</v>
      </c>
      <c r="C17" s="96" t="s">
        <v>60</v>
      </c>
      <c r="D17" s="97">
        <f>Apr!D15+May!D15+June!D15</f>
        <v>0</v>
      </c>
      <c r="E17" s="97">
        <f>Apr!E15+May!E15+June!E15</f>
        <v>0</v>
      </c>
      <c r="F17" s="97">
        <f>Apr!F15+May!F15+June!F15</f>
        <v>0</v>
      </c>
      <c r="G17" s="97">
        <f>Apr!G15+May!G15+June!G15</f>
        <v>0</v>
      </c>
      <c r="H17" s="97">
        <f>Apr!H15+May!H15+June!H15</f>
        <v>0</v>
      </c>
      <c r="I17" s="97">
        <f>Apr!I15+May!I15+June!I15</f>
        <v>0</v>
      </c>
      <c r="J17" s="97">
        <f>Apr!J15+May!J15+June!J15</f>
        <v>0</v>
      </c>
      <c r="K17" s="97">
        <f>Apr!K15+May!K15+June!K15</f>
        <v>0</v>
      </c>
      <c r="L17" s="97">
        <f>Apr!L15+May!L15+June!L15</f>
        <v>0</v>
      </c>
      <c r="M17" s="97">
        <f>Apr!M15+May!M15+June!M15</f>
        <v>0</v>
      </c>
      <c r="N17" s="97">
        <f>Apr!N15+May!N15+June!N15</f>
        <v>0</v>
      </c>
      <c r="O17" s="97">
        <f>Apr!O15+May!O15+June!O15</f>
        <v>0</v>
      </c>
      <c r="P17" s="97">
        <f>Apr!P15+May!P15+June!P15</f>
        <v>0</v>
      </c>
      <c r="Q17" s="97">
        <f>Apr!Q15+May!Q15+June!Q15</f>
        <v>0</v>
      </c>
      <c r="R17" s="97">
        <f>Apr!R15+May!R15+June!R15</f>
        <v>0</v>
      </c>
      <c r="S17" s="97">
        <f>Apr!S15+May!S15+June!S15</f>
        <v>0</v>
      </c>
      <c r="T17" s="89">
        <f t="shared" si="6"/>
        <v>0</v>
      </c>
      <c r="U17" s="97">
        <f>Apr!U15+May!U15+June!U15</f>
        <v>0</v>
      </c>
      <c r="V17" s="97">
        <f>Apr!V15+May!V15+June!V15</f>
        <v>0</v>
      </c>
      <c r="W17" s="97">
        <f>Apr!W15+May!W15+June!W15</f>
        <v>0</v>
      </c>
      <c r="X17" s="97">
        <f>Apr!X15+May!X15+June!X15</f>
        <v>0</v>
      </c>
      <c r="Y17" s="97">
        <f>Apr!Y15+May!Y15+June!Y15</f>
        <v>0</v>
      </c>
      <c r="Z17" s="97">
        <f>Apr!Z15+May!Z15+June!Z15</f>
        <v>0</v>
      </c>
      <c r="AA17" s="97">
        <f>Apr!AA15+May!AA15+June!AA15</f>
        <v>0</v>
      </c>
      <c r="AB17" s="97">
        <f>Apr!AB15+May!AB15+June!AB15</f>
        <v>0</v>
      </c>
      <c r="AC17" s="97"/>
      <c r="AD17" s="97"/>
      <c r="AE17" s="97"/>
      <c r="AF17" s="97"/>
      <c r="AG17" s="97"/>
      <c r="AH17" s="97"/>
      <c r="AI17" s="97"/>
      <c r="AJ17" s="97"/>
      <c r="AK17" s="90">
        <f t="shared" si="10"/>
        <v>0</v>
      </c>
      <c r="AL17" s="97">
        <f>Apr!AL15+May!AL15+June!AL15</f>
        <v>0</v>
      </c>
      <c r="AM17" s="97">
        <f>Apr!AM15+May!AM15+June!AM15</f>
        <v>0</v>
      </c>
      <c r="AN17" s="97">
        <f>Apr!AN15+May!AN15+June!AN15</f>
        <v>0</v>
      </c>
      <c r="AO17" s="90">
        <f t="shared" si="11"/>
        <v>0</v>
      </c>
      <c r="AP17" s="97">
        <f>Apr!AP15+May!AP15+June!AP15</f>
        <v>0</v>
      </c>
      <c r="AQ17" s="97">
        <f>Apr!AQ15+May!AQ15+June!AQ15</f>
        <v>0</v>
      </c>
      <c r="AR17" s="97">
        <f>Apr!AR15+May!AR15+June!AR15</f>
        <v>0</v>
      </c>
      <c r="AS17" s="97">
        <f>Apr!AS15+May!AS15+June!AS15</f>
        <v>0</v>
      </c>
      <c r="AT17" s="97">
        <f>Apr!AT15+May!AT15+June!AT15</f>
        <v>0</v>
      </c>
      <c r="AU17" s="108">
        <v>400000</v>
      </c>
      <c r="AV17" s="90">
        <f t="shared" si="12"/>
        <v>0</v>
      </c>
      <c r="AW17" s="90">
        <f t="shared" si="7"/>
        <v>0</v>
      </c>
      <c r="AX17" s="114">
        <f>Apr!AX15+May!AX15+June!AX15</f>
        <v>0</v>
      </c>
      <c r="AY17" s="98">
        <f>Apr!AY15+May!AY15+June!AY15</f>
        <v>0</v>
      </c>
      <c r="AZ17" s="110">
        <f t="shared" si="8"/>
        <v>0</v>
      </c>
      <c r="BA17" s="128"/>
      <c r="BB17" s="110">
        <f t="shared" si="9"/>
        <v>0</v>
      </c>
      <c r="BC17" s="111">
        <f t="shared" si="13"/>
        <v>0</v>
      </c>
      <c r="BD17" s="112" t="e">
        <f t="shared" si="14"/>
        <v>#DIV/0!</v>
      </c>
      <c r="BE17" s="113" t="e">
        <f t="shared" si="15"/>
        <v>#DIV/0!</v>
      </c>
      <c r="BF17" s="129">
        <v>3.8411180197275768E-2</v>
      </c>
      <c r="BG17" s="127">
        <v>0.31072049565278531</v>
      </c>
    </row>
    <row r="18" spans="1:59" x14ac:dyDescent="0.2">
      <c r="A18" s="96" t="s">
        <v>62</v>
      </c>
      <c r="B18" s="96" t="s">
        <v>43</v>
      </c>
      <c r="C18" s="96" t="s">
        <v>60</v>
      </c>
      <c r="D18" s="97">
        <f>Apr!D16+May!D16+June!D16</f>
        <v>0</v>
      </c>
      <c r="E18" s="97">
        <f>Apr!E16+May!E16+June!E16</f>
        <v>0</v>
      </c>
      <c r="F18" s="97">
        <f>Apr!F16+May!F16+June!F16</f>
        <v>0</v>
      </c>
      <c r="G18" s="97">
        <f>Apr!G16+May!G16+June!G16</f>
        <v>0</v>
      </c>
      <c r="H18" s="97">
        <f>Apr!H16+May!H16+June!H16</f>
        <v>0</v>
      </c>
      <c r="I18" s="97">
        <f>Apr!I16+May!I16+June!I16</f>
        <v>0</v>
      </c>
      <c r="J18" s="97">
        <f>Apr!J16+May!J16+June!J16</f>
        <v>0</v>
      </c>
      <c r="K18" s="97">
        <f>Apr!K16+May!K16+June!K16</f>
        <v>0</v>
      </c>
      <c r="L18" s="97">
        <f>Apr!L16+May!L16+June!L16</f>
        <v>0</v>
      </c>
      <c r="M18" s="97">
        <f>Apr!M16+May!M16+June!M16</f>
        <v>0</v>
      </c>
      <c r="N18" s="97">
        <f>Apr!N16+May!N16+June!N16</f>
        <v>0</v>
      </c>
      <c r="O18" s="97">
        <f>Apr!O16+May!O16+June!O16</f>
        <v>0</v>
      </c>
      <c r="P18" s="97">
        <f>Apr!P16+May!P16+June!P16</f>
        <v>0</v>
      </c>
      <c r="Q18" s="97">
        <f>Apr!Q16+May!Q16+June!Q16</f>
        <v>0</v>
      </c>
      <c r="R18" s="97">
        <f>Apr!R16+May!R16+June!R16</f>
        <v>0</v>
      </c>
      <c r="S18" s="97">
        <f>Apr!S16+May!S16+June!S16</f>
        <v>0</v>
      </c>
      <c r="T18" s="89">
        <f t="shared" si="6"/>
        <v>0</v>
      </c>
      <c r="U18" s="97">
        <f>Apr!U16+May!U16+June!U16</f>
        <v>0</v>
      </c>
      <c r="V18" s="97">
        <f>Apr!V16+May!V16+June!V16</f>
        <v>0</v>
      </c>
      <c r="W18" s="97">
        <f>Apr!W16+May!W16+June!W16</f>
        <v>0</v>
      </c>
      <c r="X18" s="97">
        <f>Apr!X16+May!X16+June!X16</f>
        <v>0</v>
      </c>
      <c r="Y18" s="97">
        <f>Apr!Y16+May!Y16+June!Y16</f>
        <v>0</v>
      </c>
      <c r="Z18" s="97">
        <f>Apr!Z16+May!Z16+June!Z16</f>
        <v>0</v>
      </c>
      <c r="AA18" s="97">
        <f>Apr!AA16+May!AA16+June!AA16</f>
        <v>0</v>
      </c>
      <c r="AB18" s="97">
        <f>Apr!AB16+May!AB16+June!AB16</f>
        <v>0</v>
      </c>
      <c r="AC18" s="97"/>
      <c r="AD18" s="97"/>
      <c r="AE18" s="97"/>
      <c r="AF18" s="97"/>
      <c r="AG18" s="97"/>
      <c r="AH18" s="97"/>
      <c r="AI18" s="97"/>
      <c r="AJ18" s="97"/>
      <c r="AK18" s="90">
        <f t="shared" si="10"/>
        <v>0</v>
      </c>
      <c r="AL18" s="97">
        <f>Apr!AL16+May!AL16+June!AL16</f>
        <v>0</v>
      </c>
      <c r="AM18" s="97">
        <f>Apr!AM16+May!AM16+June!AM16</f>
        <v>0</v>
      </c>
      <c r="AN18" s="97">
        <f>Apr!AN16+May!AN16+June!AN16</f>
        <v>0</v>
      </c>
      <c r="AO18" s="90">
        <f t="shared" si="11"/>
        <v>0</v>
      </c>
      <c r="AP18" s="97">
        <f>Apr!AP16+May!AP16+June!AP16</f>
        <v>0</v>
      </c>
      <c r="AQ18" s="97">
        <f>Apr!AQ16+May!AQ16+June!AQ16</f>
        <v>0</v>
      </c>
      <c r="AR18" s="97">
        <f>Apr!AR16+May!AR16+June!AR16</f>
        <v>0</v>
      </c>
      <c r="AS18" s="97">
        <f>Apr!AS16+May!AS16+June!AS16</f>
        <v>0</v>
      </c>
      <c r="AT18" s="97">
        <f>Apr!AT16+May!AT16+June!AT16</f>
        <v>0</v>
      </c>
      <c r="AU18" s="108">
        <v>0</v>
      </c>
      <c r="AV18" s="90">
        <f t="shared" si="12"/>
        <v>0</v>
      </c>
      <c r="AW18" s="90">
        <f t="shared" si="7"/>
        <v>0</v>
      </c>
      <c r="AX18" s="114">
        <f>Apr!AX16+May!AX16+June!AX16</f>
        <v>0</v>
      </c>
      <c r="AY18" s="98">
        <f>Apr!AY16+May!AY16+June!AY16</f>
        <v>0</v>
      </c>
      <c r="AZ18" s="110">
        <f t="shared" si="8"/>
        <v>0</v>
      </c>
      <c r="BA18" s="128"/>
      <c r="BB18" s="110">
        <f t="shared" si="9"/>
        <v>0</v>
      </c>
      <c r="BC18" s="111">
        <f t="shared" si="13"/>
        <v>0</v>
      </c>
      <c r="BD18" s="112" t="e">
        <f t="shared" si="14"/>
        <v>#DIV/0!</v>
      </c>
      <c r="BE18" s="113" t="e">
        <f t="shared" si="15"/>
        <v>#DIV/0!</v>
      </c>
      <c r="BF18" s="129">
        <v>4.9753275683348454E-2</v>
      </c>
      <c r="BG18" s="127">
        <v>0.19540788407158602</v>
      </c>
    </row>
    <row r="19" spans="1:59" x14ac:dyDescent="0.2">
      <c r="A19" s="96" t="s">
        <v>63</v>
      </c>
      <c r="B19" s="96" t="s">
        <v>43</v>
      </c>
      <c r="C19" s="96" t="s">
        <v>64</v>
      </c>
      <c r="D19" s="97">
        <f>Apr!D17+May!D17+June!D17</f>
        <v>0</v>
      </c>
      <c r="E19" s="97">
        <f>Apr!E17+May!E17+June!E17</f>
        <v>0</v>
      </c>
      <c r="F19" s="97">
        <f>Apr!F17+May!F17+June!F17</f>
        <v>0</v>
      </c>
      <c r="G19" s="97">
        <f>Apr!G17+May!G17+June!G17</f>
        <v>0</v>
      </c>
      <c r="H19" s="97">
        <f>Apr!H17+May!H17+June!H17</f>
        <v>0</v>
      </c>
      <c r="I19" s="97">
        <f>Apr!I17+May!I17+June!I17</f>
        <v>0</v>
      </c>
      <c r="J19" s="97">
        <f>Apr!J17+May!J17+June!J17</f>
        <v>0</v>
      </c>
      <c r="K19" s="97">
        <f>Apr!K17+May!K17+June!K17</f>
        <v>0</v>
      </c>
      <c r="L19" s="97">
        <f>Apr!L17+May!L17+June!L17</f>
        <v>0</v>
      </c>
      <c r="M19" s="97">
        <f>Apr!M17+May!M17+June!M17</f>
        <v>0</v>
      </c>
      <c r="N19" s="97">
        <f>Apr!N17+May!N17+June!N17</f>
        <v>0</v>
      </c>
      <c r="O19" s="97">
        <f>Apr!O17+May!O17+June!O17</f>
        <v>0</v>
      </c>
      <c r="P19" s="97">
        <f>Apr!P17+May!P17+June!P17</f>
        <v>0</v>
      </c>
      <c r="Q19" s="97">
        <f>Apr!Q17+May!Q17+June!Q17</f>
        <v>0</v>
      </c>
      <c r="R19" s="97">
        <f>Apr!R17+May!R17+June!R17</f>
        <v>0</v>
      </c>
      <c r="S19" s="97">
        <f>Apr!S17+May!S17+June!S17</f>
        <v>0</v>
      </c>
      <c r="T19" s="89">
        <f t="shared" si="6"/>
        <v>0</v>
      </c>
      <c r="U19" s="97">
        <f>Apr!U17+May!U17+June!U17</f>
        <v>0</v>
      </c>
      <c r="V19" s="97">
        <f>Apr!V17+May!V17+June!V17</f>
        <v>0</v>
      </c>
      <c r="W19" s="97">
        <f>Apr!W17+May!W17+June!W17</f>
        <v>0</v>
      </c>
      <c r="X19" s="97">
        <f>Apr!X17+May!X17+June!X17</f>
        <v>0</v>
      </c>
      <c r="Y19" s="97">
        <f>Apr!Y17+May!Y17+June!Y17</f>
        <v>0</v>
      </c>
      <c r="Z19" s="97">
        <f>Apr!Z17+May!Z17+June!Z17</f>
        <v>0</v>
      </c>
      <c r="AA19" s="97">
        <f>Apr!AA17+May!AA17+June!AA17</f>
        <v>0</v>
      </c>
      <c r="AB19" s="97">
        <f>Apr!AB17+May!AB17+June!AB17</f>
        <v>0</v>
      </c>
      <c r="AC19" s="97"/>
      <c r="AD19" s="97"/>
      <c r="AE19" s="97"/>
      <c r="AF19" s="97"/>
      <c r="AG19" s="97"/>
      <c r="AH19" s="97"/>
      <c r="AI19" s="97"/>
      <c r="AJ19" s="97"/>
      <c r="AK19" s="90">
        <f t="shared" si="10"/>
        <v>0</v>
      </c>
      <c r="AL19" s="97">
        <f>Apr!AL17+May!AL17+June!AL17</f>
        <v>0</v>
      </c>
      <c r="AM19" s="97">
        <f>Apr!AM17+May!AM17+June!AM17</f>
        <v>0</v>
      </c>
      <c r="AN19" s="97">
        <f>Apr!AN17+May!AN17+June!AN17</f>
        <v>0</v>
      </c>
      <c r="AO19" s="90">
        <f t="shared" si="11"/>
        <v>0</v>
      </c>
      <c r="AP19" s="97">
        <f>Apr!AP17+May!AP17+June!AP17</f>
        <v>0</v>
      </c>
      <c r="AQ19" s="97">
        <f>Apr!AQ17+May!AQ17+June!AQ17</f>
        <v>0</v>
      </c>
      <c r="AR19" s="97">
        <f>Apr!AR17+May!AR17+June!AR17</f>
        <v>0</v>
      </c>
      <c r="AS19" s="97">
        <f>Apr!AS17+May!AS17+June!AS17</f>
        <v>0</v>
      </c>
      <c r="AT19" s="97">
        <f>Apr!AT17+May!AT17+June!AT17</f>
        <v>0</v>
      </c>
      <c r="AU19" s="108">
        <v>0</v>
      </c>
      <c r="AV19" s="90">
        <f t="shared" si="12"/>
        <v>0</v>
      </c>
      <c r="AW19" s="90">
        <f t="shared" si="7"/>
        <v>0</v>
      </c>
      <c r="AX19" s="114">
        <f>Apr!AX17+May!AX17+June!AX17</f>
        <v>0</v>
      </c>
      <c r="AY19" s="98">
        <f>Apr!AY17+May!AY17+June!AY17</f>
        <v>0</v>
      </c>
      <c r="AZ19" s="110">
        <f t="shared" si="8"/>
        <v>0</v>
      </c>
      <c r="BA19" s="128"/>
      <c r="BB19" s="110">
        <f t="shared" si="9"/>
        <v>0</v>
      </c>
      <c r="BC19" s="111">
        <f t="shared" si="13"/>
        <v>0</v>
      </c>
      <c r="BD19" s="112" t="e">
        <f t="shared" si="14"/>
        <v>#DIV/0!</v>
      </c>
      <c r="BE19" s="113" t="e">
        <f t="shared" si="15"/>
        <v>#DIV/0!</v>
      </c>
      <c r="BF19" s="129">
        <v>3.6570113543079014E-2</v>
      </c>
      <c r="BG19" s="127">
        <v>0.30900788715814598</v>
      </c>
    </row>
    <row r="20" spans="1:59" x14ac:dyDescent="0.2">
      <c r="A20" s="96" t="s">
        <v>65</v>
      </c>
      <c r="B20" s="96" t="s">
        <v>43</v>
      </c>
      <c r="C20" s="96" t="s">
        <v>64</v>
      </c>
      <c r="D20" s="97">
        <f>Apr!D18+May!D18+June!D18</f>
        <v>0</v>
      </c>
      <c r="E20" s="97">
        <f>Apr!E18+May!E18+June!E18</f>
        <v>0</v>
      </c>
      <c r="F20" s="97">
        <f>Apr!F18+May!F18+June!F18</f>
        <v>0</v>
      </c>
      <c r="G20" s="97">
        <f>Apr!G18+May!G18+June!G18</f>
        <v>0</v>
      </c>
      <c r="H20" s="97">
        <f>Apr!H18+May!H18+June!H18</f>
        <v>0</v>
      </c>
      <c r="I20" s="97">
        <f>Apr!I18+May!I18+June!I18</f>
        <v>0</v>
      </c>
      <c r="J20" s="97">
        <f>Apr!J18+May!J18+June!J18</f>
        <v>0</v>
      </c>
      <c r="K20" s="97">
        <f>Apr!K18+May!K18+June!K18</f>
        <v>0</v>
      </c>
      <c r="L20" s="97">
        <f>Apr!L18+May!L18+June!L18</f>
        <v>0</v>
      </c>
      <c r="M20" s="97">
        <f>Apr!M18+May!M18+June!M18</f>
        <v>0</v>
      </c>
      <c r="N20" s="97">
        <f>Apr!N18+May!N18+June!N18</f>
        <v>0</v>
      </c>
      <c r="O20" s="97">
        <f>Apr!O18+May!O18+June!O18</f>
        <v>0</v>
      </c>
      <c r="P20" s="97">
        <f>Apr!P18+May!P18+June!P18</f>
        <v>0</v>
      </c>
      <c r="Q20" s="97">
        <f>Apr!Q18+May!Q18+June!Q18</f>
        <v>0</v>
      </c>
      <c r="R20" s="97">
        <f>Apr!R18+May!R18+June!R18</f>
        <v>0</v>
      </c>
      <c r="S20" s="97">
        <f>Apr!S18+May!S18+June!S18</f>
        <v>0</v>
      </c>
      <c r="T20" s="89">
        <f t="shared" si="6"/>
        <v>0</v>
      </c>
      <c r="U20" s="97">
        <f>Apr!U18+May!U18+June!U18</f>
        <v>0</v>
      </c>
      <c r="V20" s="97">
        <f>Apr!V18+May!V18+June!V18</f>
        <v>0</v>
      </c>
      <c r="W20" s="97">
        <f>Apr!W18+May!W18+June!W18</f>
        <v>0</v>
      </c>
      <c r="X20" s="97">
        <f>Apr!X18+May!X18+June!X18</f>
        <v>0</v>
      </c>
      <c r="Y20" s="97">
        <f>Apr!Y18+May!Y18+June!Y18</f>
        <v>0</v>
      </c>
      <c r="Z20" s="97">
        <f>Apr!Z18+May!Z18+June!Z18</f>
        <v>0</v>
      </c>
      <c r="AA20" s="97">
        <f>Apr!AA18+May!AA18+June!AA18</f>
        <v>0</v>
      </c>
      <c r="AB20" s="97">
        <f>Apr!AB18+May!AB18+June!AB18</f>
        <v>0</v>
      </c>
      <c r="AC20" s="97"/>
      <c r="AD20" s="97"/>
      <c r="AE20" s="97"/>
      <c r="AF20" s="97"/>
      <c r="AG20" s="97"/>
      <c r="AH20" s="97"/>
      <c r="AI20" s="97"/>
      <c r="AJ20" s="97"/>
      <c r="AK20" s="90">
        <f t="shared" si="10"/>
        <v>0</v>
      </c>
      <c r="AL20" s="97">
        <f>Apr!AL18+May!AL18+June!AL18</f>
        <v>0</v>
      </c>
      <c r="AM20" s="97">
        <f>Apr!AM18+May!AM18+June!AM18</f>
        <v>0</v>
      </c>
      <c r="AN20" s="97">
        <f>Apr!AN18+May!AN18+June!AN18</f>
        <v>0</v>
      </c>
      <c r="AO20" s="90">
        <f t="shared" si="11"/>
        <v>0</v>
      </c>
      <c r="AP20" s="97">
        <f>Apr!AP18+May!AP18+June!AP18</f>
        <v>0</v>
      </c>
      <c r="AQ20" s="97">
        <f>Apr!AQ18+May!AQ18+June!AQ18</f>
        <v>0</v>
      </c>
      <c r="AR20" s="97">
        <f>Apr!AR18+May!AR18+June!AR18</f>
        <v>0</v>
      </c>
      <c r="AS20" s="97">
        <f>Apr!AS18+May!AS18+June!AS18</f>
        <v>0</v>
      </c>
      <c r="AT20" s="97">
        <f>Apr!AT18+May!AT18+June!AT18</f>
        <v>0</v>
      </c>
      <c r="AU20" s="108">
        <v>1149040</v>
      </c>
      <c r="AV20" s="90">
        <f t="shared" si="12"/>
        <v>0</v>
      </c>
      <c r="AW20" s="90">
        <f t="shared" si="7"/>
        <v>0</v>
      </c>
      <c r="AX20" s="114">
        <f>Apr!AX18+May!AX18+June!AX18</f>
        <v>0</v>
      </c>
      <c r="AY20" s="98">
        <f>Apr!AY18+May!AY18+June!AY18</f>
        <v>0</v>
      </c>
      <c r="AZ20" s="110">
        <f t="shared" si="8"/>
        <v>0</v>
      </c>
      <c r="BA20" s="128"/>
      <c r="BB20" s="110">
        <f t="shared" si="9"/>
        <v>0</v>
      </c>
      <c r="BC20" s="111">
        <f t="shared" si="13"/>
        <v>0</v>
      </c>
      <c r="BD20" s="112" t="e">
        <f t="shared" si="14"/>
        <v>#DIV/0!</v>
      </c>
      <c r="BE20" s="113" t="e">
        <f t="shared" si="15"/>
        <v>#DIV/0!</v>
      </c>
      <c r="BF20" s="129">
        <v>4.2848220761532392E-2</v>
      </c>
      <c r="BG20" s="127">
        <v>0.27311941095300979</v>
      </c>
    </row>
    <row r="21" spans="1:59" x14ac:dyDescent="0.2">
      <c r="A21" s="96" t="s">
        <v>66</v>
      </c>
      <c r="B21" s="96" t="s">
        <v>43</v>
      </c>
      <c r="C21" s="96" t="s">
        <v>64</v>
      </c>
      <c r="D21" s="97">
        <f>Apr!D19+May!D19+June!D19</f>
        <v>0</v>
      </c>
      <c r="E21" s="97">
        <f>Apr!E19+May!E19+June!E19</f>
        <v>0</v>
      </c>
      <c r="F21" s="97">
        <f>Apr!F19+May!F19+June!F19</f>
        <v>0</v>
      </c>
      <c r="G21" s="97">
        <f>Apr!G19+May!G19+June!G19</f>
        <v>0</v>
      </c>
      <c r="H21" s="97">
        <f>Apr!H19+May!H19+June!H19</f>
        <v>0</v>
      </c>
      <c r="I21" s="97">
        <f>Apr!I19+May!I19+June!I19</f>
        <v>0</v>
      </c>
      <c r="J21" s="97">
        <f>Apr!J19+May!J19+June!J19</f>
        <v>0</v>
      </c>
      <c r="K21" s="97">
        <f>Apr!K19+May!K19+June!K19</f>
        <v>0</v>
      </c>
      <c r="L21" s="97">
        <f>Apr!L19+May!L19+June!L19</f>
        <v>0</v>
      </c>
      <c r="M21" s="97">
        <f>Apr!M19+May!M19+June!M19</f>
        <v>0</v>
      </c>
      <c r="N21" s="97">
        <f>Apr!N19+May!N19+June!N19</f>
        <v>0</v>
      </c>
      <c r="O21" s="97">
        <f>Apr!O19+May!O19+June!O19</f>
        <v>0</v>
      </c>
      <c r="P21" s="97">
        <f>Apr!P19+May!P19+June!P19</f>
        <v>0</v>
      </c>
      <c r="Q21" s="97">
        <f>Apr!Q19+May!Q19+June!Q19</f>
        <v>0</v>
      </c>
      <c r="R21" s="97">
        <f>Apr!R19+May!R19+June!R19</f>
        <v>0</v>
      </c>
      <c r="S21" s="97">
        <f>Apr!S19+May!S19+June!S19</f>
        <v>0</v>
      </c>
      <c r="T21" s="89">
        <f t="shared" si="6"/>
        <v>0</v>
      </c>
      <c r="U21" s="97">
        <f>Apr!U19+May!U19+June!U19</f>
        <v>0</v>
      </c>
      <c r="V21" s="97">
        <f>Apr!V19+May!V19+June!V19</f>
        <v>0</v>
      </c>
      <c r="W21" s="97">
        <f>Apr!W19+May!W19+June!W19</f>
        <v>0</v>
      </c>
      <c r="X21" s="97">
        <f>Apr!X19+May!X19+June!X19</f>
        <v>0</v>
      </c>
      <c r="Y21" s="97">
        <f>Apr!Y19+May!Y19+June!Y19</f>
        <v>0</v>
      </c>
      <c r="Z21" s="97">
        <f>Apr!Z19+May!Z19+June!Z19</f>
        <v>0</v>
      </c>
      <c r="AA21" s="97">
        <f>Apr!AA19+May!AA19+June!AA19</f>
        <v>0</v>
      </c>
      <c r="AB21" s="97">
        <f>Apr!AB19+May!AB19+June!AB19</f>
        <v>0</v>
      </c>
      <c r="AC21" s="97"/>
      <c r="AD21" s="97"/>
      <c r="AE21" s="97"/>
      <c r="AF21" s="97"/>
      <c r="AG21" s="97"/>
      <c r="AH21" s="97"/>
      <c r="AI21" s="97"/>
      <c r="AJ21" s="97"/>
      <c r="AK21" s="90">
        <f t="shared" si="10"/>
        <v>0</v>
      </c>
      <c r="AL21" s="97">
        <f>Apr!AL19+May!AL19+June!AL19</f>
        <v>0</v>
      </c>
      <c r="AM21" s="97">
        <f>Apr!AM19+May!AM19+June!AM19</f>
        <v>0</v>
      </c>
      <c r="AN21" s="97">
        <f>Apr!AN19+May!AN19+June!AN19</f>
        <v>0</v>
      </c>
      <c r="AO21" s="90">
        <f t="shared" si="11"/>
        <v>0</v>
      </c>
      <c r="AP21" s="97">
        <f>Apr!AP19+May!AP19+June!AP19</f>
        <v>0</v>
      </c>
      <c r="AQ21" s="97">
        <f>Apr!AQ19+May!AQ19+June!AQ19</f>
        <v>0</v>
      </c>
      <c r="AR21" s="97">
        <f>Apr!AR19+May!AR19+June!AR19</f>
        <v>0</v>
      </c>
      <c r="AS21" s="97">
        <f>Apr!AS19+May!AS19+June!AS19</f>
        <v>0</v>
      </c>
      <c r="AT21" s="97">
        <f>Apr!AT19+May!AT19+June!AT19</f>
        <v>0</v>
      </c>
      <c r="AU21" s="108">
        <v>1500000</v>
      </c>
      <c r="AV21" s="90">
        <f t="shared" si="12"/>
        <v>0</v>
      </c>
      <c r="AW21" s="90">
        <f t="shared" si="7"/>
        <v>0</v>
      </c>
      <c r="AX21" s="114">
        <f>Apr!AX19+May!AX19+June!AX19</f>
        <v>0</v>
      </c>
      <c r="AY21" s="98">
        <f>Apr!AY19+May!AY19+June!AY19</f>
        <v>0</v>
      </c>
      <c r="AZ21" s="110">
        <f t="shared" si="8"/>
        <v>0</v>
      </c>
      <c r="BA21" s="128"/>
      <c r="BB21" s="110">
        <f t="shared" si="9"/>
        <v>0</v>
      </c>
      <c r="BC21" s="111">
        <f t="shared" si="13"/>
        <v>0</v>
      </c>
      <c r="BD21" s="112" t="e">
        <f t="shared" si="14"/>
        <v>#DIV/0!</v>
      </c>
      <c r="BE21" s="113" t="e">
        <f t="shared" si="15"/>
        <v>#DIV/0!</v>
      </c>
      <c r="BF21" s="129">
        <v>4.003481609471024E-2</v>
      </c>
      <c r="BG21" s="127">
        <v>0.2091349183400894</v>
      </c>
    </row>
    <row r="22" spans="1:59" x14ac:dyDescent="0.2">
      <c r="A22" s="96" t="s">
        <v>67</v>
      </c>
      <c r="B22" s="96" t="s">
        <v>43</v>
      </c>
      <c r="C22" s="96" t="s">
        <v>68</v>
      </c>
      <c r="D22" s="97">
        <f>Apr!D20+May!D20+June!D20</f>
        <v>0</v>
      </c>
      <c r="E22" s="97">
        <f>Apr!E20+May!E20+June!E20</f>
        <v>0</v>
      </c>
      <c r="F22" s="97">
        <f>Apr!F20+May!F20+June!F20</f>
        <v>0</v>
      </c>
      <c r="G22" s="97">
        <f>Apr!G20+May!G20+June!G20</f>
        <v>0</v>
      </c>
      <c r="H22" s="97">
        <f>Apr!H20+May!H20+June!H20</f>
        <v>0</v>
      </c>
      <c r="I22" s="97">
        <f>Apr!I20+May!I20+June!I20</f>
        <v>0</v>
      </c>
      <c r="J22" s="97">
        <f>Apr!J20+May!J20+June!J20</f>
        <v>0</v>
      </c>
      <c r="K22" s="97">
        <f>Apr!K20+May!K20+June!K20</f>
        <v>0</v>
      </c>
      <c r="L22" s="97">
        <f>Apr!L20+May!L20+June!L20</f>
        <v>0</v>
      </c>
      <c r="M22" s="97">
        <f>Apr!M20+May!M20+June!M20</f>
        <v>0</v>
      </c>
      <c r="N22" s="97">
        <f>Apr!N20+May!N20+June!N20</f>
        <v>0</v>
      </c>
      <c r="O22" s="97">
        <f>Apr!O20+May!O20+June!O20</f>
        <v>0</v>
      </c>
      <c r="P22" s="97">
        <f>Apr!P20+May!P20+June!P20</f>
        <v>0</v>
      </c>
      <c r="Q22" s="97">
        <f>Apr!Q20+May!Q20+June!Q20</f>
        <v>0</v>
      </c>
      <c r="R22" s="97">
        <f>Apr!R20+May!R20+June!R20</f>
        <v>0</v>
      </c>
      <c r="S22" s="97">
        <f>Apr!S20+May!S20+June!S20</f>
        <v>0</v>
      </c>
      <c r="T22" s="89">
        <f t="shared" si="6"/>
        <v>0</v>
      </c>
      <c r="U22" s="97">
        <f>Apr!U20+May!U20+June!U20</f>
        <v>0</v>
      </c>
      <c r="V22" s="97">
        <f>Apr!V20+May!V20+June!V20</f>
        <v>0</v>
      </c>
      <c r="W22" s="97">
        <f>Apr!W20+May!W20+June!W20</f>
        <v>0</v>
      </c>
      <c r="X22" s="97">
        <f>Apr!X20+May!X20+June!X20</f>
        <v>0</v>
      </c>
      <c r="Y22" s="97">
        <f>Apr!Y20+May!Y20+June!Y20</f>
        <v>0</v>
      </c>
      <c r="Z22" s="97">
        <f>Apr!Z20+May!Z20+June!Z20</f>
        <v>0</v>
      </c>
      <c r="AA22" s="97">
        <f>Apr!AA20+May!AA20+June!AA20</f>
        <v>0</v>
      </c>
      <c r="AB22" s="97">
        <f>Apr!AB20+May!AB20+June!AB20</f>
        <v>0</v>
      </c>
      <c r="AC22" s="97"/>
      <c r="AD22" s="97"/>
      <c r="AE22" s="97"/>
      <c r="AF22" s="97"/>
      <c r="AG22" s="97"/>
      <c r="AH22" s="97"/>
      <c r="AI22" s="97"/>
      <c r="AJ22" s="97"/>
      <c r="AK22" s="90">
        <f t="shared" si="10"/>
        <v>0</v>
      </c>
      <c r="AL22" s="97">
        <f>Apr!AL20+May!AL20+June!AL20</f>
        <v>0</v>
      </c>
      <c r="AM22" s="97">
        <f>Apr!AM20+May!AM20+June!AM20</f>
        <v>0</v>
      </c>
      <c r="AN22" s="97">
        <f>Apr!AN20+May!AN20+June!AN20</f>
        <v>0</v>
      </c>
      <c r="AO22" s="90">
        <f t="shared" si="11"/>
        <v>0</v>
      </c>
      <c r="AP22" s="97">
        <f>Apr!AP20+May!AP20+June!AP20</f>
        <v>0</v>
      </c>
      <c r="AQ22" s="97">
        <f>Apr!AQ20+May!AQ20+June!AQ20</f>
        <v>0</v>
      </c>
      <c r="AR22" s="97">
        <f>Apr!AR20+May!AR20+June!AR20</f>
        <v>0</v>
      </c>
      <c r="AS22" s="97">
        <f>Apr!AS20+May!AS20+June!AS20</f>
        <v>0</v>
      </c>
      <c r="AT22" s="97">
        <f>Apr!AT20+May!AT20+June!AT20</f>
        <v>0</v>
      </c>
      <c r="AU22" s="108">
        <v>3500000</v>
      </c>
      <c r="AV22" s="90">
        <f t="shared" si="12"/>
        <v>0</v>
      </c>
      <c r="AW22" s="90">
        <f t="shared" si="7"/>
        <v>0</v>
      </c>
      <c r="AX22" s="114">
        <f>Apr!AX20+May!AX20+June!AX20</f>
        <v>0</v>
      </c>
      <c r="AY22" s="98">
        <f>Apr!AY20+May!AY20+June!AY20</f>
        <v>0</v>
      </c>
      <c r="AZ22" s="110">
        <f t="shared" si="8"/>
        <v>0</v>
      </c>
      <c r="BA22" s="128"/>
      <c r="BB22" s="110">
        <f t="shared" si="9"/>
        <v>0</v>
      </c>
      <c r="BC22" s="111">
        <f t="shared" si="13"/>
        <v>0</v>
      </c>
      <c r="BD22" s="112" t="e">
        <f t="shared" si="14"/>
        <v>#DIV/0!</v>
      </c>
      <c r="BE22" s="113" t="e">
        <f t="shared" si="15"/>
        <v>#DIV/0!</v>
      </c>
      <c r="BF22" s="129">
        <v>1.2568421116922307E-2</v>
      </c>
      <c r="BG22" s="127">
        <v>0.38449368620279833</v>
      </c>
    </row>
    <row r="23" spans="1:59" x14ac:dyDescent="0.2">
      <c r="A23" s="96" t="s">
        <v>69</v>
      </c>
      <c r="B23" s="96" t="s">
        <v>43</v>
      </c>
      <c r="C23" s="96" t="s">
        <v>68</v>
      </c>
      <c r="D23" s="97">
        <f>Apr!D21+May!D21+June!D21</f>
        <v>0</v>
      </c>
      <c r="E23" s="97">
        <f>Apr!E21+May!E21+June!E21</f>
        <v>0</v>
      </c>
      <c r="F23" s="97">
        <f>Apr!F21+May!F21+June!F21</f>
        <v>0</v>
      </c>
      <c r="G23" s="97">
        <f>Apr!G21+May!G21+June!G21</f>
        <v>0</v>
      </c>
      <c r="H23" s="97">
        <f>Apr!H21+May!H21+June!H21</f>
        <v>0</v>
      </c>
      <c r="I23" s="97">
        <f>Apr!I21+May!I21+June!I21</f>
        <v>0</v>
      </c>
      <c r="J23" s="97">
        <f>Apr!J21+May!J21+June!J21</f>
        <v>0</v>
      </c>
      <c r="K23" s="97">
        <f>Apr!K21+May!K21+June!K21</f>
        <v>0</v>
      </c>
      <c r="L23" s="97">
        <f>Apr!L21+May!L21+June!L21</f>
        <v>0</v>
      </c>
      <c r="M23" s="97">
        <f>Apr!M21+May!M21+June!M21</f>
        <v>0</v>
      </c>
      <c r="N23" s="97">
        <f>Apr!N21+May!N21+June!N21</f>
        <v>0</v>
      </c>
      <c r="O23" s="97">
        <f>Apr!O21+May!O21+June!O21</f>
        <v>0</v>
      </c>
      <c r="P23" s="97">
        <f>Apr!P21+May!P21+June!P21</f>
        <v>0</v>
      </c>
      <c r="Q23" s="97">
        <f>Apr!Q21+May!Q21+June!Q21</f>
        <v>0</v>
      </c>
      <c r="R23" s="97">
        <f>Apr!R21+May!R21+June!R21</f>
        <v>0</v>
      </c>
      <c r="S23" s="97">
        <f>Apr!S21+May!S21+June!S21</f>
        <v>0</v>
      </c>
      <c r="T23" s="89">
        <f t="shared" si="6"/>
        <v>0</v>
      </c>
      <c r="U23" s="97">
        <f>Apr!U21+May!U21+June!U21</f>
        <v>0</v>
      </c>
      <c r="V23" s="97">
        <f>Apr!V21+May!V21+June!V21</f>
        <v>0</v>
      </c>
      <c r="W23" s="97">
        <f>Apr!W21+May!W21+June!W21</f>
        <v>0</v>
      </c>
      <c r="X23" s="97">
        <f>Apr!X21+May!X21+June!X21</f>
        <v>0</v>
      </c>
      <c r="Y23" s="97">
        <f>Apr!Y21+May!Y21+June!Y21</f>
        <v>0</v>
      </c>
      <c r="Z23" s="97">
        <f>Apr!Z21+May!Z21+June!Z21</f>
        <v>0</v>
      </c>
      <c r="AA23" s="97">
        <f>Apr!AA21+May!AA21+June!AA21</f>
        <v>0</v>
      </c>
      <c r="AB23" s="97">
        <f>Apr!AB21+May!AB21+June!AB21</f>
        <v>0</v>
      </c>
      <c r="AC23" s="97"/>
      <c r="AD23" s="97"/>
      <c r="AE23" s="97"/>
      <c r="AF23" s="97"/>
      <c r="AG23" s="97"/>
      <c r="AH23" s="97"/>
      <c r="AI23" s="97"/>
      <c r="AJ23" s="97"/>
      <c r="AK23" s="90">
        <f t="shared" si="10"/>
        <v>0</v>
      </c>
      <c r="AL23" s="97">
        <f>Apr!AL21+May!AL21+June!AL21</f>
        <v>0</v>
      </c>
      <c r="AM23" s="97">
        <f>Apr!AM21+May!AM21+June!AM21</f>
        <v>0</v>
      </c>
      <c r="AN23" s="97">
        <f>Apr!AN21+May!AN21+June!AN21</f>
        <v>0</v>
      </c>
      <c r="AO23" s="90">
        <f t="shared" si="11"/>
        <v>0</v>
      </c>
      <c r="AP23" s="97">
        <f>Apr!AP21+May!AP21+June!AP21</f>
        <v>0</v>
      </c>
      <c r="AQ23" s="97">
        <f>Apr!AQ21+May!AQ21+June!AQ21</f>
        <v>0</v>
      </c>
      <c r="AR23" s="97">
        <f>Apr!AR21+May!AR21+June!AR21</f>
        <v>0</v>
      </c>
      <c r="AS23" s="97">
        <f>Apr!AS21+May!AS21+June!AS21</f>
        <v>0</v>
      </c>
      <c r="AT23" s="97">
        <f>Apr!AT21+May!AT21+June!AT21</f>
        <v>0</v>
      </c>
      <c r="AU23" s="108">
        <v>5000000</v>
      </c>
      <c r="AV23" s="90">
        <f t="shared" si="12"/>
        <v>0</v>
      </c>
      <c r="AW23" s="90">
        <f t="shared" si="7"/>
        <v>0</v>
      </c>
      <c r="AX23" s="114">
        <f>Apr!AX21+May!AX21+June!AX21</f>
        <v>0</v>
      </c>
      <c r="AY23" s="98">
        <f>Apr!AY21+May!AY21+June!AY21</f>
        <v>0</v>
      </c>
      <c r="AZ23" s="110">
        <f t="shared" si="8"/>
        <v>0</v>
      </c>
      <c r="BA23" s="128"/>
      <c r="BB23" s="110">
        <f t="shared" si="9"/>
        <v>0</v>
      </c>
      <c r="BC23" s="111">
        <f t="shared" si="13"/>
        <v>0</v>
      </c>
      <c r="BD23" s="112" t="e">
        <f t="shared" si="14"/>
        <v>#DIV/0!</v>
      </c>
      <c r="BE23" s="113" t="e">
        <f t="shared" si="15"/>
        <v>#DIV/0!</v>
      </c>
      <c r="BF23" s="129">
        <v>9.8630358075765083E-3</v>
      </c>
      <c r="BG23" s="127">
        <v>0.67497793969413189</v>
      </c>
    </row>
    <row r="24" spans="1:59" x14ac:dyDescent="0.2">
      <c r="A24" s="96" t="s">
        <v>70</v>
      </c>
      <c r="B24" s="96" t="s">
        <v>43</v>
      </c>
      <c r="C24" s="96" t="s">
        <v>68</v>
      </c>
      <c r="D24" s="97">
        <f>Apr!D22+May!D22+June!D22</f>
        <v>0</v>
      </c>
      <c r="E24" s="97">
        <f>Apr!E22+May!E22+June!E22</f>
        <v>0</v>
      </c>
      <c r="F24" s="97">
        <f>Apr!F22+May!F22+June!F22</f>
        <v>0</v>
      </c>
      <c r="G24" s="97">
        <f>Apr!G22+May!G22+June!G22</f>
        <v>0</v>
      </c>
      <c r="H24" s="97">
        <f>Apr!H22+May!H22+June!H22</f>
        <v>0</v>
      </c>
      <c r="I24" s="97">
        <f>Apr!I22+May!I22+June!I22</f>
        <v>0</v>
      </c>
      <c r="J24" s="97">
        <f>Apr!J22+May!J22+June!J22</f>
        <v>0</v>
      </c>
      <c r="K24" s="97">
        <f>Apr!K22+May!K22+June!K22</f>
        <v>0</v>
      </c>
      <c r="L24" s="97">
        <f>Apr!L22+May!L22+June!L22</f>
        <v>0</v>
      </c>
      <c r="M24" s="97">
        <f>Apr!M22+May!M22+June!M22</f>
        <v>0</v>
      </c>
      <c r="N24" s="97">
        <f>Apr!N22+May!N22+June!N22</f>
        <v>0</v>
      </c>
      <c r="O24" s="97">
        <f>Apr!O22+May!O22+June!O22</f>
        <v>0</v>
      </c>
      <c r="P24" s="97">
        <f>Apr!P22+May!P22+June!P22</f>
        <v>0</v>
      </c>
      <c r="Q24" s="97">
        <f>Apr!Q22+May!Q22+June!Q22</f>
        <v>0</v>
      </c>
      <c r="R24" s="97">
        <f>Apr!R22+May!R22+June!R22</f>
        <v>0</v>
      </c>
      <c r="S24" s="97">
        <f>Apr!S22+May!S22+June!S22</f>
        <v>0</v>
      </c>
      <c r="T24" s="89">
        <f t="shared" si="6"/>
        <v>0</v>
      </c>
      <c r="U24" s="97">
        <f>Apr!U22+May!U22+June!U22</f>
        <v>0</v>
      </c>
      <c r="V24" s="97">
        <f>Apr!V22+May!V22+June!V22</f>
        <v>0</v>
      </c>
      <c r="W24" s="97">
        <f>Apr!W22+May!W22+June!W22</f>
        <v>0</v>
      </c>
      <c r="X24" s="97">
        <f>Apr!X22+May!X22+June!X22</f>
        <v>0</v>
      </c>
      <c r="Y24" s="97">
        <f>Apr!Y22+May!Y22+June!Y22</f>
        <v>0</v>
      </c>
      <c r="Z24" s="97">
        <f>Apr!Z22+May!Z22+June!Z22</f>
        <v>0</v>
      </c>
      <c r="AA24" s="97">
        <f>Apr!AA22+May!AA22+June!AA22</f>
        <v>0</v>
      </c>
      <c r="AB24" s="97">
        <f>Apr!AB22+May!AB22+June!AB22</f>
        <v>0</v>
      </c>
      <c r="AC24" s="97"/>
      <c r="AD24" s="97"/>
      <c r="AE24" s="97"/>
      <c r="AF24" s="97"/>
      <c r="AG24" s="97"/>
      <c r="AH24" s="97"/>
      <c r="AI24" s="97"/>
      <c r="AJ24" s="97"/>
      <c r="AK24" s="90">
        <f t="shared" si="10"/>
        <v>0</v>
      </c>
      <c r="AL24" s="97">
        <f>Apr!AL22+May!AL22+June!AL22</f>
        <v>0</v>
      </c>
      <c r="AM24" s="97">
        <f>Apr!AM22+May!AM22+June!AM22</f>
        <v>0</v>
      </c>
      <c r="AN24" s="97">
        <f>Apr!AN22+May!AN22+June!AN22</f>
        <v>0</v>
      </c>
      <c r="AO24" s="90">
        <f t="shared" si="11"/>
        <v>0</v>
      </c>
      <c r="AP24" s="97">
        <f>Apr!AP22+May!AP22+June!AP22</f>
        <v>0</v>
      </c>
      <c r="AQ24" s="97">
        <f>Apr!AQ22+May!AQ22+June!AQ22</f>
        <v>0</v>
      </c>
      <c r="AR24" s="97">
        <f>Apr!AR22+May!AR22+June!AR22</f>
        <v>0</v>
      </c>
      <c r="AS24" s="97">
        <f>Apr!AS22+May!AS22+June!AS22</f>
        <v>0</v>
      </c>
      <c r="AT24" s="97">
        <f>Apr!AT22+May!AT22+June!AT22</f>
        <v>0</v>
      </c>
      <c r="AU24" s="108">
        <v>2700000</v>
      </c>
      <c r="AV24" s="90">
        <f t="shared" si="12"/>
        <v>0</v>
      </c>
      <c r="AW24" s="90">
        <f t="shared" si="7"/>
        <v>0</v>
      </c>
      <c r="AX24" s="114">
        <f>Apr!AX22+May!AX22+June!AX22</f>
        <v>0</v>
      </c>
      <c r="AY24" s="98">
        <f>Apr!AY22+May!AY22+June!AY22</f>
        <v>0</v>
      </c>
      <c r="AZ24" s="110">
        <f t="shared" si="8"/>
        <v>0</v>
      </c>
      <c r="BA24" s="128"/>
      <c r="BB24" s="110">
        <f t="shared" si="9"/>
        <v>0</v>
      </c>
      <c r="BC24" s="111">
        <f t="shared" si="13"/>
        <v>0</v>
      </c>
      <c r="BD24" s="112" t="e">
        <f t="shared" si="14"/>
        <v>#DIV/0!</v>
      </c>
      <c r="BE24" s="113" t="e">
        <f t="shared" si="15"/>
        <v>#DIV/0!</v>
      </c>
      <c r="BF24" s="129">
        <v>3.9830204916800505E-2</v>
      </c>
      <c r="BG24" s="127">
        <v>0.24194747206552011</v>
      </c>
    </row>
    <row r="25" spans="1:59" x14ac:dyDescent="0.2">
      <c r="A25" s="101" t="s">
        <v>71</v>
      </c>
      <c r="B25" s="101" t="s">
        <v>43</v>
      </c>
      <c r="C25" s="101" t="s">
        <v>72</v>
      </c>
      <c r="D25" s="97">
        <f>Apr!D23+May!D23+June!D23</f>
        <v>0</v>
      </c>
      <c r="E25" s="97">
        <f>Apr!E23+May!E23+June!E23</f>
        <v>0</v>
      </c>
      <c r="F25" s="97">
        <f>Apr!F23+May!F23+June!F23</f>
        <v>0</v>
      </c>
      <c r="G25" s="97">
        <f>Apr!G23+May!G23+June!G23</f>
        <v>0</v>
      </c>
      <c r="H25" s="97">
        <f>Apr!H23+May!H23+June!H23</f>
        <v>0</v>
      </c>
      <c r="I25" s="97">
        <f>Apr!I23+May!I23+June!I23</f>
        <v>0</v>
      </c>
      <c r="J25" s="97">
        <f>Apr!J23+May!J23+June!J23</f>
        <v>0</v>
      </c>
      <c r="K25" s="97">
        <f>Apr!K23+May!K23+June!K23</f>
        <v>0</v>
      </c>
      <c r="L25" s="97">
        <f>Apr!L23+May!L23+June!L23</f>
        <v>0</v>
      </c>
      <c r="M25" s="97">
        <f>Apr!M23+May!M23+June!M23</f>
        <v>0</v>
      </c>
      <c r="N25" s="97">
        <f>Apr!N23+May!N23+June!N23</f>
        <v>0</v>
      </c>
      <c r="O25" s="97">
        <f>Apr!O23+May!O23+June!O23</f>
        <v>0</v>
      </c>
      <c r="P25" s="97">
        <f>Apr!P23+May!P23+June!P23</f>
        <v>0</v>
      </c>
      <c r="Q25" s="97">
        <f>Apr!Q23+May!Q23+June!Q23</f>
        <v>0</v>
      </c>
      <c r="R25" s="97">
        <f>Apr!R23+May!R23+June!R23</f>
        <v>0</v>
      </c>
      <c r="S25" s="97">
        <f>Apr!S23+May!S23+June!S23</f>
        <v>0</v>
      </c>
      <c r="T25" s="89">
        <f t="shared" si="6"/>
        <v>0</v>
      </c>
      <c r="U25" s="97">
        <f>Apr!U23+May!U23+June!U23</f>
        <v>0</v>
      </c>
      <c r="V25" s="97">
        <f>Apr!V23+May!V23+June!V23</f>
        <v>0</v>
      </c>
      <c r="W25" s="97">
        <f>Apr!W23+May!W23+June!W23</f>
        <v>0</v>
      </c>
      <c r="X25" s="97">
        <f>Apr!X23+May!X23+June!X23</f>
        <v>0</v>
      </c>
      <c r="Y25" s="97">
        <f>Apr!Y23+May!Y23+June!Y23</f>
        <v>0</v>
      </c>
      <c r="Z25" s="97">
        <f>Apr!Z23+May!Z23+June!Z23</f>
        <v>0</v>
      </c>
      <c r="AA25" s="97">
        <f>Apr!AA23+May!AA23+June!AA23</f>
        <v>0</v>
      </c>
      <c r="AB25" s="97">
        <f>Apr!AB23+May!AB23+June!AB23</f>
        <v>0</v>
      </c>
      <c r="AC25" s="102"/>
      <c r="AD25" s="102"/>
      <c r="AE25" s="102"/>
      <c r="AF25" s="102"/>
      <c r="AG25" s="102"/>
      <c r="AH25" s="102"/>
      <c r="AI25" s="102"/>
      <c r="AJ25" s="102"/>
      <c r="AK25" s="90">
        <f t="shared" si="10"/>
        <v>0</v>
      </c>
      <c r="AL25" s="97">
        <f>Apr!AL23+May!AL23+June!AL23</f>
        <v>0</v>
      </c>
      <c r="AM25" s="97">
        <f>Apr!AM23+May!AM23+June!AM23</f>
        <v>0</v>
      </c>
      <c r="AN25" s="97">
        <f>Apr!AN23+May!AN23+June!AN23</f>
        <v>0</v>
      </c>
      <c r="AO25" s="90">
        <f t="shared" si="11"/>
        <v>0</v>
      </c>
      <c r="AP25" s="97">
        <f>Apr!AP23+May!AP23+June!AP23</f>
        <v>0</v>
      </c>
      <c r="AQ25" s="97">
        <f>Apr!AQ23+May!AQ23+June!AQ23</f>
        <v>0</v>
      </c>
      <c r="AR25" s="97">
        <f>Apr!AR23+May!AR23+June!AR23</f>
        <v>0</v>
      </c>
      <c r="AS25" s="97">
        <f>Apr!AS23+May!AS23+June!AS23</f>
        <v>0</v>
      </c>
      <c r="AT25" s="97">
        <f>Apr!AT23+May!AT23+June!AT23</f>
        <v>0</v>
      </c>
      <c r="AU25" s="108">
        <v>3600000</v>
      </c>
      <c r="AV25" s="90">
        <f t="shared" si="12"/>
        <v>0</v>
      </c>
      <c r="AW25" s="90">
        <f t="shared" si="7"/>
        <v>0</v>
      </c>
      <c r="AX25" s="114">
        <f>Apr!AX23+May!AX23+June!AX23</f>
        <v>0</v>
      </c>
      <c r="AY25" s="98">
        <f>Apr!AY23+May!AY23+June!AY23</f>
        <v>0</v>
      </c>
      <c r="AZ25" s="110">
        <f t="shared" si="8"/>
        <v>0</v>
      </c>
      <c r="BA25" s="128"/>
      <c r="BB25" s="110">
        <f t="shared" si="9"/>
        <v>0</v>
      </c>
      <c r="BC25" s="111">
        <f t="shared" si="13"/>
        <v>0</v>
      </c>
      <c r="BD25" s="112" t="e">
        <f t="shared" si="14"/>
        <v>#DIV/0!</v>
      </c>
      <c r="BE25" s="113" t="e">
        <f t="shared" si="15"/>
        <v>#DIV/0!</v>
      </c>
      <c r="BF25" s="129">
        <v>2.014899561469119E-2</v>
      </c>
      <c r="BG25" s="127">
        <v>0.28796873355119529</v>
      </c>
    </row>
    <row r="26" spans="1:59" x14ac:dyDescent="0.2">
      <c r="A26" s="101" t="s">
        <v>73</v>
      </c>
      <c r="B26" s="101" t="s">
        <v>43</v>
      </c>
      <c r="C26" s="101" t="s">
        <v>72</v>
      </c>
      <c r="D26" s="97">
        <f>Apr!D24+May!D24+June!D24</f>
        <v>0</v>
      </c>
      <c r="E26" s="97">
        <f>Apr!E24+May!E24+June!E24</f>
        <v>0</v>
      </c>
      <c r="F26" s="97">
        <f>Apr!F24+May!F24+June!F24</f>
        <v>0</v>
      </c>
      <c r="G26" s="97">
        <f>Apr!G24+May!G24+June!G24</f>
        <v>0</v>
      </c>
      <c r="H26" s="97">
        <f>Apr!H24+May!H24+June!H24</f>
        <v>0</v>
      </c>
      <c r="I26" s="97">
        <f>Apr!I24+May!I24+June!I24</f>
        <v>0</v>
      </c>
      <c r="J26" s="97">
        <f>Apr!J24+May!J24+June!J24</f>
        <v>0</v>
      </c>
      <c r="K26" s="97">
        <f>Apr!K24+May!K24+June!K24</f>
        <v>0</v>
      </c>
      <c r="L26" s="97">
        <f>Apr!L24+May!L24+June!L24</f>
        <v>0</v>
      </c>
      <c r="M26" s="97">
        <f>Apr!M24+May!M24+June!M24</f>
        <v>0</v>
      </c>
      <c r="N26" s="97">
        <f>Apr!N24+May!N24+June!N24</f>
        <v>0</v>
      </c>
      <c r="O26" s="97">
        <f>Apr!O24+May!O24+June!O24</f>
        <v>0</v>
      </c>
      <c r="P26" s="97">
        <f>Apr!P24+May!P24+June!P24</f>
        <v>0</v>
      </c>
      <c r="Q26" s="97">
        <f>Apr!Q24+May!Q24+June!Q24</f>
        <v>0</v>
      </c>
      <c r="R26" s="97">
        <f>Apr!R24+May!R24+June!R24</f>
        <v>0</v>
      </c>
      <c r="S26" s="97">
        <f>Apr!S24+May!S24+June!S24</f>
        <v>0</v>
      </c>
      <c r="T26" s="89">
        <f t="shared" si="6"/>
        <v>0</v>
      </c>
      <c r="U26" s="97">
        <f>Apr!U24+May!U24+June!U24</f>
        <v>0</v>
      </c>
      <c r="V26" s="97">
        <f>Apr!V24+May!V24+June!V24</f>
        <v>0</v>
      </c>
      <c r="W26" s="97">
        <f>Apr!W24+May!W24+June!W24</f>
        <v>0</v>
      </c>
      <c r="X26" s="97">
        <f>Apr!X24+May!X24+June!X24</f>
        <v>0</v>
      </c>
      <c r="Y26" s="97">
        <f>Apr!Y24+May!Y24+June!Y24</f>
        <v>0</v>
      </c>
      <c r="Z26" s="97">
        <f>Apr!Z24+May!Z24+June!Z24</f>
        <v>0</v>
      </c>
      <c r="AA26" s="97">
        <f>Apr!AA24+May!AA24+June!AA24</f>
        <v>0</v>
      </c>
      <c r="AB26" s="97">
        <f>Apr!AB24+May!AB24+June!AB24</f>
        <v>0</v>
      </c>
      <c r="AC26" s="102"/>
      <c r="AD26" s="102"/>
      <c r="AE26" s="102"/>
      <c r="AF26" s="102"/>
      <c r="AG26" s="102"/>
      <c r="AH26" s="102"/>
      <c r="AI26" s="102"/>
      <c r="AJ26" s="102"/>
      <c r="AK26" s="90">
        <f t="shared" si="10"/>
        <v>0</v>
      </c>
      <c r="AL26" s="97">
        <f>Apr!AL24+May!AL24+June!AL24</f>
        <v>0</v>
      </c>
      <c r="AM26" s="97">
        <f>Apr!AM24+May!AM24+June!AM24</f>
        <v>0</v>
      </c>
      <c r="AN26" s="97">
        <f>Apr!AN24+May!AN24+June!AN24</f>
        <v>0</v>
      </c>
      <c r="AO26" s="90">
        <f t="shared" si="11"/>
        <v>0</v>
      </c>
      <c r="AP26" s="97">
        <f>Apr!AP24+May!AP24+June!AP24</f>
        <v>0</v>
      </c>
      <c r="AQ26" s="97">
        <f>Apr!AQ24+May!AQ24+June!AQ24</f>
        <v>0</v>
      </c>
      <c r="AR26" s="97">
        <f>Apr!AR24+May!AR24+June!AR24</f>
        <v>0</v>
      </c>
      <c r="AS26" s="97">
        <f>Apr!AS24+May!AS24+June!AS24</f>
        <v>0</v>
      </c>
      <c r="AT26" s="97">
        <f>Apr!AT24+May!AT24+June!AT24</f>
        <v>0</v>
      </c>
      <c r="AU26" s="108">
        <v>2800000</v>
      </c>
      <c r="AV26" s="90">
        <f t="shared" si="12"/>
        <v>0</v>
      </c>
      <c r="AW26" s="90">
        <f t="shared" si="7"/>
        <v>0</v>
      </c>
      <c r="AX26" s="114">
        <f>Apr!AX24+May!AX24+June!AX24</f>
        <v>0</v>
      </c>
      <c r="AY26" s="98">
        <f>Apr!AY24+May!AY24+June!AY24</f>
        <v>0</v>
      </c>
      <c r="AZ26" s="110">
        <f t="shared" si="8"/>
        <v>0</v>
      </c>
      <c r="BA26" s="128"/>
      <c r="BB26" s="110">
        <f t="shared" si="9"/>
        <v>0</v>
      </c>
      <c r="BC26" s="111">
        <f t="shared" si="13"/>
        <v>0</v>
      </c>
      <c r="BD26" s="112" t="e">
        <f t="shared" si="14"/>
        <v>#DIV/0!</v>
      </c>
      <c r="BE26" s="113" t="e">
        <f t="shared" si="15"/>
        <v>#DIV/0!</v>
      </c>
      <c r="BF26" s="129">
        <v>2.2124914415636417E-2</v>
      </c>
      <c r="BG26" s="127">
        <v>0.44870245231935829</v>
      </c>
    </row>
    <row r="27" spans="1:59" x14ac:dyDescent="0.2">
      <c r="A27" s="96" t="s">
        <v>74</v>
      </c>
      <c r="B27" s="96" t="s">
        <v>75</v>
      </c>
      <c r="C27" s="96" t="s">
        <v>76</v>
      </c>
      <c r="D27" s="97">
        <f>Apr!D25+May!D25+June!D25</f>
        <v>0</v>
      </c>
      <c r="E27" s="97">
        <f>Apr!E25+May!E25+June!E25</f>
        <v>0</v>
      </c>
      <c r="F27" s="97">
        <f>Apr!F25+May!F25+June!F25</f>
        <v>0</v>
      </c>
      <c r="G27" s="97">
        <f>Apr!G25+May!G25+June!G25</f>
        <v>0</v>
      </c>
      <c r="H27" s="97">
        <f>Apr!H25+May!H25+June!H25</f>
        <v>0</v>
      </c>
      <c r="I27" s="97">
        <f>Apr!I25+May!I25+June!I25</f>
        <v>0</v>
      </c>
      <c r="J27" s="97">
        <f>Apr!J25+May!J25+June!J25</f>
        <v>0</v>
      </c>
      <c r="K27" s="97">
        <f>Apr!K25+May!K25+June!K25</f>
        <v>0</v>
      </c>
      <c r="L27" s="97">
        <f>Apr!L25+May!L25+June!L25</f>
        <v>0</v>
      </c>
      <c r="M27" s="97">
        <f>Apr!M25+May!M25+June!M25</f>
        <v>0</v>
      </c>
      <c r="N27" s="97">
        <f>Apr!N25+May!N25+June!N25</f>
        <v>0</v>
      </c>
      <c r="O27" s="97">
        <f>Apr!O25+May!O25+June!O25</f>
        <v>0</v>
      </c>
      <c r="P27" s="97">
        <f>Apr!P25+May!P25+June!P25</f>
        <v>0</v>
      </c>
      <c r="Q27" s="97">
        <f>Apr!Q25+May!Q25+June!Q25</f>
        <v>0</v>
      </c>
      <c r="R27" s="97">
        <f>Apr!R25+May!R25+June!R25</f>
        <v>0</v>
      </c>
      <c r="S27" s="97">
        <f>Apr!S25+May!S25+June!S25</f>
        <v>0</v>
      </c>
      <c r="T27" s="89">
        <f t="shared" si="6"/>
        <v>0</v>
      </c>
      <c r="U27" s="97">
        <f>Apr!U25+May!U25+June!U25</f>
        <v>0</v>
      </c>
      <c r="V27" s="97">
        <f>Apr!V25+May!V25+June!V25</f>
        <v>0</v>
      </c>
      <c r="W27" s="97">
        <f>Apr!W25+May!W25+June!W25</f>
        <v>0</v>
      </c>
      <c r="X27" s="97">
        <f>Apr!X25+May!X25+June!X25</f>
        <v>0</v>
      </c>
      <c r="Y27" s="97">
        <f>Apr!Y25+May!Y25+June!Y25</f>
        <v>0</v>
      </c>
      <c r="Z27" s="97">
        <f>Apr!Z25+May!Z25+June!Z25</f>
        <v>0</v>
      </c>
      <c r="AA27" s="97">
        <f>Apr!AA25+May!AA25+June!AA25</f>
        <v>0</v>
      </c>
      <c r="AB27" s="97">
        <f>Apr!AB25+May!AB25+June!AB25</f>
        <v>0</v>
      </c>
      <c r="AC27" s="99"/>
      <c r="AD27" s="99"/>
      <c r="AE27" s="99"/>
      <c r="AF27" s="99"/>
      <c r="AG27" s="99"/>
      <c r="AH27" s="99"/>
      <c r="AI27" s="99"/>
      <c r="AJ27" s="99"/>
      <c r="AK27" s="90">
        <f t="shared" si="10"/>
        <v>0</v>
      </c>
      <c r="AL27" s="97">
        <f>Apr!AL25+May!AL25+June!AL25</f>
        <v>0</v>
      </c>
      <c r="AM27" s="97">
        <f>Apr!AM25+May!AM25+June!AM25</f>
        <v>0</v>
      </c>
      <c r="AN27" s="97">
        <f>Apr!AN25+May!AN25+June!AN25</f>
        <v>0</v>
      </c>
      <c r="AO27" s="90">
        <f t="shared" si="11"/>
        <v>0</v>
      </c>
      <c r="AP27" s="97">
        <f>Apr!AP25+May!AP25+June!AP25</f>
        <v>0</v>
      </c>
      <c r="AQ27" s="97">
        <f>Apr!AQ25+May!AQ25+June!AQ25</f>
        <v>0</v>
      </c>
      <c r="AR27" s="97">
        <f>Apr!AR25+May!AR25+June!AR25</f>
        <v>0</v>
      </c>
      <c r="AS27" s="97">
        <f>Apr!AS25+May!AS25+June!AS25</f>
        <v>0</v>
      </c>
      <c r="AT27" s="97">
        <f>Apr!AT25+May!AT25+June!AT25</f>
        <v>0</v>
      </c>
      <c r="AU27" s="108">
        <v>0</v>
      </c>
      <c r="AV27" s="90">
        <f t="shared" si="12"/>
        <v>0</v>
      </c>
      <c r="AW27" s="90">
        <f t="shared" si="7"/>
        <v>0</v>
      </c>
      <c r="AX27" s="114">
        <f>Apr!AX25+May!AX25+June!AX25</f>
        <v>0</v>
      </c>
      <c r="AY27" s="98">
        <f>Apr!AY25+May!AY25+June!AY25</f>
        <v>0</v>
      </c>
      <c r="AZ27" s="110">
        <f t="shared" si="8"/>
        <v>0</v>
      </c>
      <c r="BA27" s="128"/>
      <c r="BB27" s="110">
        <f t="shared" si="9"/>
        <v>0</v>
      </c>
      <c r="BC27" s="111">
        <f t="shared" si="13"/>
        <v>0</v>
      </c>
      <c r="BD27" s="112" t="e">
        <f t="shared" si="14"/>
        <v>#DIV/0!</v>
      </c>
      <c r="BE27" s="113" t="e">
        <f t="shared" si="15"/>
        <v>#DIV/0!</v>
      </c>
      <c r="BF27" s="129">
        <v>5.284129023036107E-2</v>
      </c>
      <c r="BG27" s="127">
        <v>0.37574060948596399</v>
      </c>
    </row>
    <row r="28" spans="1:59" x14ac:dyDescent="0.2">
      <c r="A28" s="96" t="s">
        <v>77</v>
      </c>
      <c r="B28" s="96" t="s">
        <v>75</v>
      </c>
      <c r="C28" s="96" t="s">
        <v>76</v>
      </c>
      <c r="D28" s="97">
        <f>Apr!D26+May!D26+June!D26</f>
        <v>0</v>
      </c>
      <c r="E28" s="97">
        <f>Apr!E26+May!E26+June!E26</f>
        <v>0</v>
      </c>
      <c r="F28" s="97">
        <f>Apr!F26+May!F26+June!F26</f>
        <v>0</v>
      </c>
      <c r="G28" s="97">
        <f>Apr!G26+May!G26+June!G26</f>
        <v>0</v>
      </c>
      <c r="H28" s="97">
        <f>Apr!H26+May!H26+June!H26</f>
        <v>0</v>
      </c>
      <c r="I28" s="97">
        <f>Apr!I26+May!I26+June!I26</f>
        <v>0</v>
      </c>
      <c r="J28" s="97">
        <f>Apr!J26+May!J26+June!J26</f>
        <v>0</v>
      </c>
      <c r="K28" s="97">
        <f>Apr!K26+May!K26+June!K26</f>
        <v>0</v>
      </c>
      <c r="L28" s="97">
        <f>Apr!L26+May!L26+June!L26</f>
        <v>0</v>
      </c>
      <c r="M28" s="97">
        <f>Apr!M26+May!M26+June!M26</f>
        <v>0</v>
      </c>
      <c r="N28" s="97">
        <f>Apr!N26+May!N26+June!N26</f>
        <v>0</v>
      </c>
      <c r="O28" s="97">
        <f>Apr!O26+May!O26+June!O26</f>
        <v>0</v>
      </c>
      <c r="P28" s="97">
        <f>Apr!P26+May!P26+June!P26</f>
        <v>0</v>
      </c>
      <c r="Q28" s="97">
        <f>Apr!Q26+May!Q26+June!Q26</f>
        <v>0</v>
      </c>
      <c r="R28" s="97">
        <f>Apr!R26+May!R26+June!R26</f>
        <v>0</v>
      </c>
      <c r="S28" s="97">
        <f>Apr!S26+May!S26+June!S26</f>
        <v>0</v>
      </c>
      <c r="T28" s="89">
        <f t="shared" si="6"/>
        <v>0</v>
      </c>
      <c r="U28" s="97">
        <f>Apr!U26+May!U26+June!U26</f>
        <v>0</v>
      </c>
      <c r="V28" s="97">
        <f>Apr!V26+May!V26+June!V26</f>
        <v>0</v>
      </c>
      <c r="W28" s="97">
        <f>Apr!W26+May!W26+June!W26</f>
        <v>0</v>
      </c>
      <c r="X28" s="97">
        <f>Apr!X26+May!X26+June!X26</f>
        <v>0</v>
      </c>
      <c r="Y28" s="97">
        <f>Apr!Y26+May!Y26+June!Y26</f>
        <v>0</v>
      </c>
      <c r="Z28" s="97">
        <f>Apr!Z26+May!Z26+June!Z26</f>
        <v>0</v>
      </c>
      <c r="AA28" s="97">
        <f>Apr!AA26+May!AA26+June!AA26</f>
        <v>0</v>
      </c>
      <c r="AB28" s="97">
        <f>Apr!AB26+May!AB26+June!AB26</f>
        <v>0</v>
      </c>
      <c r="AC28" s="99"/>
      <c r="AD28" s="99"/>
      <c r="AE28" s="99"/>
      <c r="AF28" s="99"/>
      <c r="AG28" s="99"/>
      <c r="AH28" s="99"/>
      <c r="AI28" s="99"/>
      <c r="AJ28" s="99"/>
      <c r="AK28" s="90">
        <f t="shared" si="10"/>
        <v>0</v>
      </c>
      <c r="AL28" s="97">
        <f>Apr!AL26+May!AL26+June!AL26</f>
        <v>0</v>
      </c>
      <c r="AM28" s="97">
        <f>Apr!AM26+May!AM26+June!AM26</f>
        <v>0</v>
      </c>
      <c r="AN28" s="97">
        <f>Apr!AN26+May!AN26+June!AN26</f>
        <v>0</v>
      </c>
      <c r="AO28" s="90">
        <f t="shared" si="11"/>
        <v>0</v>
      </c>
      <c r="AP28" s="97">
        <f>Apr!AP26+May!AP26+June!AP26</f>
        <v>0</v>
      </c>
      <c r="AQ28" s="97">
        <f>Apr!AQ26+May!AQ26+June!AQ26</f>
        <v>0</v>
      </c>
      <c r="AR28" s="97">
        <f>Apr!AR26+May!AR26+June!AR26</f>
        <v>0</v>
      </c>
      <c r="AS28" s="97">
        <f>Apr!AS26+May!AS26+June!AS26</f>
        <v>0</v>
      </c>
      <c r="AT28" s="97">
        <f>Apr!AT26+May!AT26+June!AT26</f>
        <v>0</v>
      </c>
      <c r="AU28" s="108">
        <v>3500000</v>
      </c>
      <c r="AV28" s="90">
        <f t="shared" si="12"/>
        <v>0</v>
      </c>
      <c r="AW28" s="90">
        <f t="shared" si="7"/>
        <v>0</v>
      </c>
      <c r="AX28" s="114">
        <f>Apr!AX26+May!AX26+June!AX26</f>
        <v>0</v>
      </c>
      <c r="AY28" s="98">
        <f>Apr!AY26+May!AY26+June!AY26</f>
        <v>0</v>
      </c>
      <c r="AZ28" s="110">
        <f t="shared" si="8"/>
        <v>0</v>
      </c>
      <c r="BA28" s="128"/>
      <c r="BB28" s="110">
        <f t="shared" si="9"/>
        <v>0</v>
      </c>
      <c r="BC28" s="111">
        <f t="shared" si="13"/>
        <v>0</v>
      </c>
      <c r="BD28" s="112" t="e">
        <f t="shared" si="14"/>
        <v>#DIV/0!</v>
      </c>
      <c r="BE28" s="113" t="e">
        <f t="shared" si="15"/>
        <v>#DIV/0!</v>
      </c>
      <c r="BF28" s="129">
        <v>1.79450289459018E-2</v>
      </c>
      <c r="BG28" s="127">
        <v>0.35396230773873294</v>
      </c>
    </row>
    <row r="29" spans="1:59" x14ac:dyDescent="0.2">
      <c r="A29" s="96" t="s">
        <v>78</v>
      </c>
      <c r="B29" s="96" t="s">
        <v>75</v>
      </c>
      <c r="C29" s="96" t="s">
        <v>79</v>
      </c>
      <c r="D29" s="97">
        <f>Apr!D27+May!D27+June!D27</f>
        <v>0</v>
      </c>
      <c r="E29" s="97">
        <f>Apr!E27+May!E27+June!E27</f>
        <v>0</v>
      </c>
      <c r="F29" s="97">
        <f>Apr!F27+May!F27+June!F27</f>
        <v>0</v>
      </c>
      <c r="G29" s="97">
        <f>Apr!G27+May!G27+June!G27</f>
        <v>0</v>
      </c>
      <c r="H29" s="97">
        <f>Apr!H27+May!H27+June!H27</f>
        <v>0</v>
      </c>
      <c r="I29" s="97">
        <f>Apr!I27+May!I27+June!I27</f>
        <v>0</v>
      </c>
      <c r="J29" s="97">
        <f>Apr!J27+May!J27+June!J27</f>
        <v>0</v>
      </c>
      <c r="K29" s="97">
        <f>Apr!K27+May!K27+June!K27</f>
        <v>0</v>
      </c>
      <c r="L29" s="97">
        <f>Apr!L27+May!L27+June!L27</f>
        <v>0</v>
      </c>
      <c r="M29" s="97">
        <f>Apr!M27+May!M27+June!M27</f>
        <v>0</v>
      </c>
      <c r="N29" s="97">
        <f>Apr!N27+May!N27+June!N27</f>
        <v>0</v>
      </c>
      <c r="O29" s="97">
        <f>Apr!O27+May!O27+June!O27</f>
        <v>0</v>
      </c>
      <c r="P29" s="97">
        <f>Apr!P27+May!P27+June!P27</f>
        <v>0</v>
      </c>
      <c r="Q29" s="97">
        <f>Apr!Q27+May!Q27+June!Q27</f>
        <v>0</v>
      </c>
      <c r="R29" s="97">
        <f>Apr!R27+May!R27+June!R27</f>
        <v>0</v>
      </c>
      <c r="S29" s="97">
        <f>Apr!S27+May!S27+June!S27</f>
        <v>0</v>
      </c>
      <c r="T29" s="89">
        <f t="shared" si="6"/>
        <v>0</v>
      </c>
      <c r="U29" s="97">
        <f>Apr!U27+May!U27+June!U27</f>
        <v>0</v>
      </c>
      <c r="V29" s="97">
        <f>Apr!V27+May!V27+June!V27</f>
        <v>0</v>
      </c>
      <c r="W29" s="97">
        <f>Apr!W27+May!W27+June!W27</f>
        <v>0</v>
      </c>
      <c r="X29" s="97">
        <f>Apr!X27+May!X27+June!X27</f>
        <v>0</v>
      </c>
      <c r="Y29" s="97">
        <f>Apr!Y27+May!Y27+June!Y27</f>
        <v>0</v>
      </c>
      <c r="Z29" s="97">
        <f>Apr!Z27+May!Z27+June!Z27</f>
        <v>0</v>
      </c>
      <c r="AA29" s="97">
        <f>Apr!AA27+May!AA27+June!AA27</f>
        <v>0</v>
      </c>
      <c r="AB29" s="97">
        <f>Apr!AB27+May!AB27+June!AB27</f>
        <v>0</v>
      </c>
      <c r="AC29" s="99"/>
      <c r="AD29" s="99"/>
      <c r="AE29" s="99"/>
      <c r="AF29" s="99"/>
      <c r="AG29" s="99"/>
      <c r="AH29" s="99"/>
      <c r="AI29" s="99"/>
      <c r="AJ29" s="99"/>
      <c r="AK29" s="90">
        <f t="shared" si="10"/>
        <v>0</v>
      </c>
      <c r="AL29" s="97">
        <f>Apr!AL27+May!AL27+June!AL27</f>
        <v>0</v>
      </c>
      <c r="AM29" s="97">
        <f>Apr!AM27+May!AM27+June!AM27</f>
        <v>0</v>
      </c>
      <c r="AN29" s="97">
        <f>Apr!AN27+May!AN27+June!AN27</f>
        <v>0</v>
      </c>
      <c r="AO29" s="90">
        <f t="shared" si="11"/>
        <v>0</v>
      </c>
      <c r="AP29" s="97">
        <f>Apr!AP27+May!AP27+June!AP27</f>
        <v>0</v>
      </c>
      <c r="AQ29" s="97">
        <f>Apr!AQ27+May!AQ27+June!AQ27</f>
        <v>0</v>
      </c>
      <c r="AR29" s="97">
        <f>Apr!AR27+May!AR27+June!AR27</f>
        <v>0</v>
      </c>
      <c r="AS29" s="97">
        <f>Apr!AS27+May!AS27+June!AS27</f>
        <v>0</v>
      </c>
      <c r="AT29" s="97">
        <f>Apr!AT27+May!AT27+June!AT27</f>
        <v>0</v>
      </c>
      <c r="AU29" s="108">
        <v>2000000</v>
      </c>
      <c r="AV29" s="90">
        <f t="shared" si="12"/>
        <v>0</v>
      </c>
      <c r="AW29" s="90">
        <f t="shared" si="7"/>
        <v>0</v>
      </c>
      <c r="AX29" s="114">
        <f>Apr!AX27+May!AX27+June!AX27</f>
        <v>0</v>
      </c>
      <c r="AY29" s="98">
        <f>Apr!AY27+May!AY27+June!AY27</f>
        <v>0</v>
      </c>
      <c r="AZ29" s="110">
        <f t="shared" si="8"/>
        <v>0</v>
      </c>
      <c r="BA29" s="128"/>
      <c r="BB29" s="110">
        <f t="shared" si="9"/>
        <v>0</v>
      </c>
      <c r="BC29" s="111">
        <f t="shared" si="13"/>
        <v>0</v>
      </c>
      <c r="BD29" s="112" t="e">
        <f t="shared" si="14"/>
        <v>#DIV/0!</v>
      </c>
      <c r="BE29" s="113" t="e">
        <f t="shared" si="15"/>
        <v>#DIV/0!</v>
      </c>
      <c r="BF29" s="129">
        <v>1.7337183183429729E-2</v>
      </c>
      <c r="BG29" s="127">
        <v>0.57352916588658198</v>
      </c>
    </row>
    <row r="30" spans="1:59" x14ac:dyDescent="0.2">
      <c r="A30" s="96" t="s">
        <v>80</v>
      </c>
      <c r="B30" s="96" t="s">
        <v>75</v>
      </c>
      <c r="C30" s="96" t="s">
        <v>79</v>
      </c>
      <c r="D30" s="97">
        <f>Apr!D28+May!D28+June!D28</f>
        <v>0</v>
      </c>
      <c r="E30" s="97">
        <f>Apr!E28+May!E28+June!E28</f>
        <v>0</v>
      </c>
      <c r="F30" s="97">
        <f>Apr!F28+May!F28+June!F28</f>
        <v>0</v>
      </c>
      <c r="G30" s="97">
        <f>Apr!G28+May!G28+June!G28</f>
        <v>0</v>
      </c>
      <c r="H30" s="97">
        <f>Apr!H28+May!H28+June!H28</f>
        <v>0</v>
      </c>
      <c r="I30" s="97">
        <f>Apr!I28+May!I28+June!I28</f>
        <v>0</v>
      </c>
      <c r="J30" s="97">
        <f>Apr!J28+May!J28+June!J28</f>
        <v>0</v>
      </c>
      <c r="K30" s="97">
        <f>Apr!K28+May!K28+June!K28</f>
        <v>0</v>
      </c>
      <c r="L30" s="97">
        <f>Apr!L28+May!L28+June!L28</f>
        <v>0</v>
      </c>
      <c r="M30" s="97">
        <f>Apr!M28+May!M28+June!M28</f>
        <v>0</v>
      </c>
      <c r="N30" s="97">
        <f>Apr!N28+May!N28+June!N28</f>
        <v>0</v>
      </c>
      <c r="O30" s="97">
        <f>Apr!O28+May!O28+June!O28</f>
        <v>0</v>
      </c>
      <c r="P30" s="97">
        <f>Apr!P28+May!P28+June!P28</f>
        <v>0</v>
      </c>
      <c r="Q30" s="97">
        <f>Apr!Q28+May!Q28+June!Q28</f>
        <v>0</v>
      </c>
      <c r="R30" s="97">
        <f>Apr!R28+May!R28+June!R28</f>
        <v>0</v>
      </c>
      <c r="S30" s="97">
        <f>Apr!S28+May!S28+June!S28</f>
        <v>0</v>
      </c>
      <c r="T30" s="89">
        <f t="shared" si="6"/>
        <v>0</v>
      </c>
      <c r="U30" s="97">
        <f>Apr!U28+May!U28+June!U28</f>
        <v>0</v>
      </c>
      <c r="V30" s="97">
        <f>Apr!V28+May!V28+June!V28</f>
        <v>0</v>
      </c>
      <c r="W30" s="97">
        <f>Apr!W28+May!W28+June!W28</f>
        <v>0</v>
      </c>
      <c r="X30" s="97">
        <f>Apr!X28+May!X28+June!X28</f>
        <v>0</v>
      </c>
      <c r="Y30" s="97">
        <f>Apr!Y28+May!Y28+June!Y28</f>
        <v>0</v>
      </c>
      <c r="Z30" s="97">
        <f>Apr!Z28+May!Z28+June!Z28</f>
        <v>0</v>
      </c>
      <c r="AA30" s="97">
        <f>Apr!AA28+May!AA28+June!AA28</f>
        <v>0</v>
      </c>
      <c r="AB30" s="97">
        <f>Apr!AB28+May!AB28+June!AB28</f>
        <v>0</v>
      </c>
      <c r="AC30" s="99"/>
      <c r="AD30" s="99"/>
      <c r="AE30" s="99"/>
      <c r="AF30" s="99"/>
      <c r="AG30" s="99"/>
      <c r="AH30" s="99"/>
      <c r="AI30" s="99"/>
      <c r="AJ30" s="99"/>
      <c r="AK30" s="90">
        <f t="shared" si="10"/>
        <v>0</v>
      </c>
      <c r="AL30" s="97">
        <f>Apr!AL28+May!AL28+June!AL28</f>
        <v>0</v>
      </c>
      <c r="AM30" s="97">
        <f>Apr!AM28+May!AM28+June!AM28</f>
        <v>0</v>
      </c>
      <c r="AN30" s="97">
        <f>Apr!AN28+May!AN28+June!AN28</f>
        <v>0</v>
      </c>
      <c r="AO30" s="90">
        <f t="shared" si="11"/>
        <v>0</v>
      </c>
      <c r="AP30" s="97">
        <f>Apr!AP28+May!AP28+June!AP28</f>
        <v>0</v>
      </c>
      <c r="AQ30" s="97">
        <f>Apr!AQ28+May!AQ28+June!AQ28</f>
        <v>0</v>
      </c>
      <c r="AR30" s="97">
        <f>Apr!AR28+May!AR28+June!AR28</f>
        <v>0</v>
      </c>
      <c r="AS30" s="97">
        <f>Apr!AS28+May!AS28+June!AS28</f>
        <v>0</v>
      </c>
      <c r="AT30" s="97">
        <f>Apr!AT28+May!AT28+June!AT28</f>
        <v>0</v>
      </c>
      <c r="AU30" s="108">
        <v>2856980</v>
      </c>
      <c r="AV30" s="90">
        <f t="shared" si="12"/>
        <v>0</v>
      </c>
      <c r="AW30" s="90">
        <f t="shared" si="7"/>
        <v>0</v>
      </c>
      <c r="AX30" s="114">
        <f>Apr!AX28+May!AX28+June!AX28</f>
        <v>0</v>
      </c>
      <c r="AY30" s="98">
        <f>Apr!AY28+May!AY28+June!AY28</f>
        <v>0</v>
      </c>
      <c r="AZ30" s="110">
        <f t="shared" si="8"/>
        <v>0</v>
      </c>
      <c r="BA30" s="128"/>
      <c r="BB30" s="110">
        <f t="shared" si="9"/>
        <v>0</v>
      </c>
      <c r="BC30" s="111">
        <f t="shared" si="13"/>
        <v>0</v>
      </c>
      <c r="BD30" s="112" t="e">
        <f t="shared" si="14"/>
        <v>#DIV/0!</v>
      </c>
      <c r="BE30" s="113" t="e">
        <f t="shared" si="15"/>
        <v>#DIV/0!</v>
      </c>
      <c r="BF30" s="129">
        <v>2.1629308787852752E-2</v>
      </c>
      <c r="BG30" s="127">
        <v>0.32315443553717665</v>
      </c>
    </row>
    <row r="31" spans="1:59" x14ac:dyDescent="0.2">
      <c r="A31" s="96" t="s">
        <v>81</v>
      </c>
      <c r="B31" s="96" t="s">
        <v>75</v>
      </c>
      <c r="C31" s="96" t="s">
        <v>82</v>
      </c>
      <c r="D31" s="97">
        <f>Apr!D29+May!D29+June!D29</f>
        <v>0</v>
      </c>
      <c r="E31" s="97">
        <f>Apr!E29+May!E29+June!E29</f>
        <v>0</v>
      </c>
      <c r="F31" s="97">
        <f>Apr!F29+May!F29+June!F29</f>
        <v>0</v>
      </c>
      <c r="G31" s="97">
        <f>Apr!G29+May!G29+June!G29</f>
        <v>0</v>
      </c>
      <c r="H31" s="97">
        <f>Apr!H29+May!H29+June!H29</f>
        <v>0</v>
      </c>
      <c r="I31" s="97">
        <f>Apr!I29+May!I29+June!I29</f>
        <v>0</v>
      </c>
      <c r="J31" s="97">
        <f>Apr!J29+May!J29+June!J29</f>
        <v>0</v>
      </c>
      <c r="K31" s="97">
        <f>Apr!K29+May!K29+June!K29</f>
        <v>0</v>
      </c>
      <c r="L31" s="97">
        <f>Apr!L29+May!L29+June!L29</f>
        <v>0</v>
      </c>
      <c r="M31" s="97">
        <f>Apr!M29+May!M29+June!M29</f>
        <v>0</v>
      </c>
      <c r="N31" s="97">
        <f>Apr!N29+May!N29+June!N29</f>
        <v>0</v>
      </c>
      <c r="O31" s="97">
        <f>Apr!O29+May!O29+June!O29</f>
        <v>0</v>
      </c>
      <c r="P31" s="97">
        <f>Apr!P29+May!P29+June!P29</f>
        <v>0</v>
      </c>
      <c r="Q31" s="97">
        <f>Apr!Q29+May!Q29+June!Q29</f>
        <v>0</v>
      </c>
      <c r="R31" s="97">
        <f>Apr!R29+May!R29+June!R29</f>
        <v>0</v>
      </c>
      <c r="S31" s="97">
        <f>Apr!S29+May!S29+June!S29</f>
        <v>0</v>
      </c>
      <c r="T31" s="89">
        <f t="shared" si="6"/>
        <v>0</v>
      </c>
      <c r="U31" s="97">
        <f>Apr!U29+May!U29+June!U29</f>
        <v>0</v>
      </c>
      <c r="V31" s="97">
        <f>Apr!V29+May!V29+June!V29</f>
        <v>0</v>
      </c>
      <c r="W31" s="97">
        <f>Apr!W29+May!W29+June!W29</f>
        <v>0</v>
      </c>
      <c r="X31" s="97">
        <f>Apr!X29+May!X29+June!X29</f>
        <v>0</v>
      </c>
      <c r="Y31" s="97">
        <f>Apr!Y29+May!Y29+June!Y29</f>
        <v>0</v>
      </c>
      <c r="Z31" s="97">
        <f>Apr!Z29+May!Z29+June!Z29</f>
        <v>0</v>
      </c>
      <c r="AA31" s="97">
        <f>Apr!AA29+May!AA29+June!AA29</f>
        <v>0</v>
      </c>
      <c r="AB31" s="97">
        <f>Apr!AB29+May!AB29+June!AB29</f>
        <v>0</v>
      </c>
      <c r="AC31" s="99"/>
      <c r="AD31" s="99"/>
      <c r="AE31" s="99"/>
      <c r="AF31" s="99"/>
      <c r="AG31" s="99"/>
      <c r="AH31" s="99"/>
      <c r="AI31" s="99"/>
      <c r="AJ31" s="99"/>
      <c r="AK31" s="90">
        <f t="shared" si="10"/>
        <v>0</v>
      </c>
      <c r="AL31" s="97">
        <f>Apr!AL29+May!AL29+June!AL29</f>
        <v>0</v>
      </c>
      <c r="AM31" s="97">
        <f>Apr!AM29+May!AM29+June!AM29</f>
        <v>0</v>
      </c>
      <c r="AN31" s="97">
        <f>Apr!AN29+May!AN29+June!AN29</f>
        <v>0</v>
      </c>
      <c r="AO31" s="90">
        <f t="shared" si="11"/>
        <v>0</v>
      </c>
      <c r="AP31" s="97">
        <f>Apr!AP29+May!AP29+June!AP29</f>
        <v>0</v>
      </c>
      <c r="AQ31" s="97">
        <f>Apr!AQ29+May!AQ29+June!AQ29</f>
        <v>0</v>
      </c>
      <c r="AR31" s="97">
        <f>Apr!AR29+May!AR29+June!AR29</f>
        <v>0</v>
      </c>
      <c r="AS31" s="97">
        <f>Apr!AS29+May!AS29+June!AS29</f>
        <v>0</v>
      </c>
      <c r="AT31" s="97">
        <f>Apr!AT29+May!AT29+June!AT29</f>
        <v>0</v>
      </c>
      <c r="AU31" s="108">
        <v>0</v>
      </c>
      <c r="AV31" s="90">
        <f t="shared" si="12"/>
        <v>0</v>
      </c>
      <c r="AW31" s="90">
        <f t="shared" si="7"/>
        <v>0</v>
      </c>
      <c r="AX31" s="114">
        <f>Apr!AX29+May!AX29+June!AX29</f>
        <v>0</v>
      </c>
      <c r="AY31" s="98">
        <f>Apr!AY29+May!AY29+June!AY29</f>
        <v>0</v>
      </c>
      <c r="AZ31" s="110">
        <f t="shared" si="8"/>
        <v>0</v>
      </c>
      <c r="BA31" s="128"/>
      <c r="BB31" s="110">
        <f t="shared" si="9"/>
        <v>0</v>
      </c>
      <c r="BC31" s="111">
        <f t="shared" si="13"/>
        <v>0</v>
      </c>
      <c r="BD31" s="112" t="e">
        <f t="shared" si="14"/>
        <v>#DIV/0!</v>
      </c>
      <c r="BE31" s="113" t="e">
        <f t="shared" si="15"/>
        <v>#DIV/0!</v>
      </c>
      <c r="BF31" s="129">
        <v>3.4260863087546549E-2</v>
      </c>
      <c r="BG31" s="127">
        <v>0.3499632286619469</v>
      </c>
    </row>
    <row r="32" spans="1:59" x14ac:dyDescent="0.2">
      <c r="A32" s="96" t="s">
        <v>83</v>
      </c>
      <c r="B32" s="96" t="s">
        <v>75</v>
      </c>
      <c r="C32" s="96" t="s">
        <v>82</v>
      </c>
      <c r="D32" s="97">
        <f>Apr!D30+May!D30+June!D30</f>
        <v>0</v>
      </c>
      <c r="E32" s="97">
        <f>Apr!E30+May!E30+June!E30</f>
        <v>0</v>
      </c>
      <c r="F32" s="97">
        <f>Apr!F30+May!F30+June!F30</f>
        <v>0</v>
      </c>
      <c r="G32" s="97">
        <f>Apr!G30+May!G30+June!G30</f>
        <v>0</v>
      </c>
      <c r="H32" s="97">
        <f>Apr!H30+May!H30+June!H30</f>
        <v>0</v>
      </c>
      <c r="I32" s="97">
        <f>Apr!I30+May!I30+June!I30</f>
        <v>0</v>
      </c>
      <c r="J32" s="97">
        <f>Apr!J30+May!J30+June!J30</f>
        <v>0</v>
      </c>
      <c r="K32" s="97">
        <f>Apr!K30+May!K30+June!K30</f>
        <v>0</v>
      </c>
      <c r="L32" s="97">
        <f>Apr!L30+May!L30+June!L30</f>
        <v>0</v>
      </c>
      <c r="M32" s="97">
        <f>Apr!M30+May!M30+June!M30</f>
        <v>0</v>
      </c>
      <c r="N32" s="97">
        <f>Apr!N30+May!N30+June!N30</f>
        <v>0</v>
      </c>
      <c r="O32" s="97">
        <f>Apr!O30+May!O30+June!O30</f>
        <v>0</v>
      </c>
      <c r="P32" s="97">
        <f>Apr!P30+May!P30+June!P30</f>
        <v>0</v>
      </c>
      <c r="Q32" s="97">
        <f>Apr!Q30+May!Q30+June!Q30</f>
        <v>0</v>
      </c>
      <c r="R32" s="97">
        <f>Apr!R30+May!R30+June!R30</f>
        <v>0</v>
      </c>
      <c r="S32" s="97">
        <f>Apr!S30+May!S30+June!S30</f>
        <v>0</v>
      </c>
      <c r="T32" s="89">
        <f t="shared" si="6"/>
        <v>0</v>
      </c>
      <c r="U32" s="97">
        <f>Apr!U30+May!U30+June!U30</f>
        <v>0</v>
      </c>
      <c r="V32" s="97">
        <f>Apr!V30+May!V30+June!V30</f>
        <v>0</v>
      </c>
      <c r="W32" s="97">
        <f>Apr!W30+May!W30+June!W30</f>
        <v>0</v>
      </c>
      <c r="X32" s="97">
        <f>Apr!X30+May!X30+June!X30</f>
        <v>0</v>
      </c>
      <c r="Y32" s="97">
        <f>Apr!Y30+May!Y30+June!Y30</f>
        <v>0</v>
      </c>
      <c r="Z32" s="97">
        <f>Apr!Z30+May!Z30+June!Z30</f>
        <v>0</v>
      </c>
      <c r="AA32" s="97">
        <f>Apr!AA30+May!AA30+June!AA30</f>
        <v>0</v>
      </c>
      <c r="AB32" s="97">
        <f>Apr!AB30+May!AB30+June!AB30</f>
        <v>0</v>
      </c>
      <c r="AC32" s="99"/>
      <c r="AD32" s="99"/>
      <c r="AE32" s="99"/>
      <c r="AF32" s="99"/>
      <c r="AG32" s="99"/>
      <c r="AH32" s="99"/>
      <c r="AI32" s="99"/>
      <c r="AJ32" s="99"/>
      <c r="AK32" s="90">
        <f t="shared" si="10"/>
        <v>0</v>
      </c>
      <c r="AL32" s="97">
        <f>Apr!AL30+May!AL30+June!AL30</f>
        <v>0</v>
      </c>
      <c r="AM32" s="97">
        <f>Apr!AM30+May!AM30+June!AM30</f>
        <v>0</v>
      </c>
      <c r="AN32" s="97">
        <f>Apr!AN30+May!AN30+June!AN30</f>
        <v>0</v>
      </c>
      <c r="AO32" s="90">
        <f t="shared" si="11"/>
        <v>0</v>
      </c>
      <c r="AP32" s="97">
        <f>Apr!AP30+May!AP30+June!AP30</f>
        <v>0</v>
      </c>
      <c r="AQ32" s="97">
        <f>Apr!AQ30+May!AQ30+June!AQ30</f>
        <v>0</v>
      </c>
      <c r="AR32" s="97">
        <f>Apr!AR30+May!AR30+June!AR30</f>
        <v>0</v>
      </c>
      <c r="AS32" s="97">
        <f>Apr!AS30+May!AS30+June!AS30</f>
        <v>0</v>
      </c>
      <c r="AT32" s="97">
        <f>Apr!AT30+May!AT30+June!AT30</f>
        <v>0</v>
      </c>
      <c r="AU32" s="108">
        <v>3600000</v>
      </c>
      <c r="AV32" s="90">
        <f t="shared" si="12"/>
        <v>0</v>
      </c>
      <c r="AW32" s="90">
        <f t="shared" si="7"/>
        <v>0</v>
      </c>
      <c r="AX32" s="114">
        <f>Apr!AX30+May!AX30+June!AX30</f>
        <v>0</v>
      </c>
      <c r="AY32" s="98">
        <f>Apr!AY30+May!AY30+June!AY30</f>
        <v>0</v>
      </c>
      <c r="AZ32" s="110">
        <f t="shared" si="8"/>
        <v>0</v>
      </c>
      <c r="BA32" s="128"/>
      <c r="BB32" s="110">
        <f t="shared" si="9"/>
        <v>0</v>
      </c>
      <c r="BC32" s="111">
        <f t="shared" si="13"/>
        <v>0</v>
      </c>
      <c r="BD32" s="112" t="e">
        <f t="shared" si="14"/>
        <v>#DIV/0!</v>
      </c>
      <c r="BE32" s="113" t="e">
        <f t="shared" si="15"/>
        <v>#DIV/0!</v>
      </c>
      <c r="BF32" s="129">
        <v>3.2258796828828332E-2</v>
      </c>
      <c r="BG32" s="127">
        <v>0.30074881084862914</v>
      </c>
    </row>
    <row r="33" spans="1:59" x14ac:dyDescent="0.2">
      <c r="A33" s="96" t="s">
        <v>84</v>
      </c>
      <c r="B33" s="96" t="s">
        <v>75</v>
      </c>
      <c r="C33" s="96" t="s">
        <v>82</v>
      </c>
      <c r="D33" s="97">
        <f>Apr!D31+May!D31+June!D31</f>
        <v>0</v>
      </c>
      <c r="E33" s="97">
        <f>Apr!E31+May!E31+June!E31</f>
        <v>0</v>
      </c>
      <c r="F33" s="97">
        <f>Apr!F31+May!F31+June!F31</f>
        <v>0</v>
      </c>
      <c r="G33" s="97">
        <f>Apr!G31+May!G31+June!G31</f>
        <v>0</v>
      </c>
      <c r="H33" s="97">
        <f>Apr!H31+May!H31+June!H31</f>
        <v>0</v>
      </c>
      <c r="I33" s="97">
        <f>Apr!I31+May!I31+June!I31</f>
        <v>0</v>
      </c>
      <c r="J33" s="97">
        <f>Apr!J31+May!J31+June!J31</f>
        <v>0</v>
      </c>
      <c r="K33" s="97">
        <f>Apr!K31+May!K31+June!K31</f>
        <v>0</v>
      </c>
      <c r="L33" s="97">
        <f>Apr!L31+May!L31+June!L31</f>
        <v>0</v>
      </c>
      <c r="M33" s="97">
        <f>Apr!M31+May!M31+June!M31</f>
        <v>0</v>
      </c>
      <c r="N33" s="97">
        <f>Apr!N31+May!N31+June!N31</f>
        <v>0</v>
      </c>
      <c r="O33" s="97">
        <f>Apr!O31+May!O31+June!O31</f>
        <v>0</v>
      </c>
      <c r="P33" s="97">
        <f>Apr!P31+May!P31+June!P31</f>
        <v>0</v>
      </c>
      <c r="Q33" s="97">
        <f>Apr!Q31+May!Q31+June!Q31</f>
        <v>0</v>
      </c>
      <c r="R33" s="97">
        <f>Apr!R31+May!R31+June!R31</f>
        <v>0</v>
      </c>
      <c r="S33" s="97">
        <f>Apr!S31+May!S31+June!S31</f>
        <v>0</v>
      </c>
      <c r="T33" s="89">
        <f t="shared" si="6"/>
        <v>0</v>
      </c>
      <c r="U33" s="97">
        <f>Apr!U31+May!U31+June!U31</f>
        <v>0</v>
      </c>
      <c r="V33" s="97">
        <f>Apr!V31+May!V31+June!V31</f>
        <v>0</v>
      </c>
      <c r="W33" s="97">
        <f>Apr!W31+May!W31+June!W31</f>
        <v>0</v>
      </c>
      <c r="X33" s="97">
        <f>Apr!X31+May!X31+June!X31</f>
        <v>0</v>
      </c>
      <c r="Y33" s="97">
        <f>Apr!Y31+May!Y31+June!Y31</f>
        <v>0</v>
      </c>
      <c r="Z33" s="97">
        <f>Apr!Z31+May!Z31+June!Z31</f>
        <v>0</v>
      </c>
      <c r="AA33" s="97">
        <f>Apr!AA31+May!AA31+June!AA31</f>
        <v>0</v>
      </c>
      <c r="AB33" s="97">
        <f>Apr!AB31+May!AB31+June!AB31</f>
        <v>0</v>
      </c>
      <c r="AC33" s="99"/>
      <c r="AD33" s="99"/>
      <c r="AE33" s="99"/>
      <c r="AF33" s="99"/>
      <c r="AG33" s="99"/>
      <c r="AH33" s="99"/>
      <c r="AI33" s="99"/>
      <c r="AJ33" s="99"/>
      <c r="AK33" s="90">
        <f t="shared" si="10"/>
        <v>0</v>
      </c>
      <c r="AL33" s="97">
        <f>Apr!AL31+May!AL31+June!AL31</f>
        <v>0</v>
      </c>
      <c r="AM33" s="97">
        <f>Apr!AM31+May!AM31+June!AM31</f>
        <v>0</v>
      </c>
      <c r="AN33" s="97">
        <f>Apr!AN31+May!AN31+June!AN31</f>
        <v>0</v>
      </c>
      <c r="AO33" s="90">
        <f t="shared" si="11"/>
        <v>0</v>
      </c>
      <c r="AP33" s="97">
        <f>Apr!AP31+May!AP31+June!AP31</f>
        <v>0</v>
      </c>
      <c r="AQ33" s="97">
        <f>Apr!AQ31+May!AQ31+June!AQ31</f>
        <v>0</v>
      </c>
      <c r="AR33" s="97">
        <f>Apr!AR31+May!AR31+June!AR31</f>
        <v>0</v>
      </c>
      <c r="AS33" s="97">
        <f>Apr!AS31+May!AS31+June!AS31</f>
        <v>0</v>
      </c>
      <c r="AT33" s="97">
        <f>Apr!AT31+May!AT31+June!AT31</f>
        <v>0</v>
      </c>
      <c r="AU33" s="108">
        <v>2000000</v>
      </c>
      <c r="AV33" s="90">
        <f t="shared" si="12"/>
        <v>0</v>
      </c>
      <c r="AW33" s="90">
        <f t="shared" si="7"/>
        <v>0</v>
      </c>
      <c r="AX33" s="114">
        <f>Apr!AX31+May!AX31+June!AX31</f>
        <v>0</v>
      </c>
      <c r="AY33" s="98">
        <f>Apr!AY31+May!AY31+June!AY31</f>
        <v>0</v>
      </c>
      <c r="AZ33" s="110">
        <f t="shared" si="8"/>
        <v>0</v>
      </c>
      <c r="BA33" s="128"/>
      <c r="BB33" s="110">
        <f t="shared" si="9"/>
        <v>0</v>
      </c>
      <c r="BC33" s="111">
        <f t="shared" si="13"/>
        <v>0</v>
      </c>
      <c r="BD33" s="112" t="e">
        <f t="shared" si="14"/>
        <v>#DIV/0!</v>
      </c>
      <c r="BE33" s="113" t="e">
        <f t="shared" si="15"/>
        <v>#DIV/0!</v>
      </c>
      <c r="BF33" s="129">
        <v>1.8172580805698568E-2</v>
      </c>
      <c r="BG33" s="127">
        <v>0.31037552212105812</v>
      </c>
    </row>
    <row r="34" spans="1:59" x14ac:dyDescent="0.2">
      <c r="A34" s="96" t="s">
        <v>85</v>
      </c>
      <c r="B34" s="96" t="s">
        <v>75</v>
      </c>
      <c r="C34" s="96" t="s">
        <v>86</v>
      </c>
      <c r="D34" s="97">
        <f>Apr!D32+May!D32+June!D32</f>
        <v>0</v>
      </c>
      <c r="E34" s="97">
        <f>Apr!E32+May!E32+June!E32</f>
        <v>0</v>
      </c>
      <c r="F34" s="97">
        <f>Apr!F32+May!F32+June!F32</f>
        <v>0</v>
      </c>
      <c r="G34" s="97">
        <f>Apr!G32+May!G32+June!G32</f>
        <v>0</v>
      </c>
      <c r="H34" s="97">
        <f>Apr!H32+May!H32+June!H32</f>
        <v>0</v>
      </c>
      <c r="I34" s="97">
        <f>Apr!I32+May!I32+June!I32</f>
        <v>0</v>
      </c>
      <c r="J34" s="97">
        <f>Apr!J32+May!J32+June!J32</f>
        <v>0</v>
      </c>
      <c r="K34" s="97">
        <f>Apr!K32+May!K32+June!K32</f>
        <v>0</v>
      </c>
      <c r="L34" s="97">
        <f>Apr!L32+May!L32+June!L32</f>
        <v>0</v>
      </c>
      <c r="M34" s="97">
        <f>Apr!M32+May!M32+June!M32</f>
        <v>0</v>
      </c>
      <c r="N34" s="97">
        <f>Apr!N32+May!N32+June!N32</f>
        <v>0</v>
      </c>
      <c r="O34" s="97">
        <f>Apr!O32+May!O32+June!O32</f>
        <v>0</v>
      </c>
      <c r="P34" s="97">
        <f>Apr!P32+May!P32+June!P32</f>
        <v>0</v>
      </c>
      <c r="Q34" s="97">
        <f>Apr!Q32+May!Q32+June!Q32</f>
        <v>0</v>
      </c>
      <c r="R34" s="97">
        <f>Apr!R32+May!R32+June!R32</f>
        <v>0</v>
      </c>
      <c r="S34" s="97">
        <f>Apr!S32+May!S32+June!S32</f>
        <v>0</v>
      </c>
      <c r="T34" s="89">
        <f t="shared" si="6"/>
        <v>0</v>
      </c>
      <c r="U34" s="97">
        <f>Apr!U32+May!U32+June!U32</f>
        <v>0</v>
      </c>
      <c r="V34" s="97">
        <f>Apr!V32+May!V32+June!V32</f>
        <v>0</v>
      </c>
      <c r="W34" s="97">
        <f>Apr!W32+May!W32+June!W32</f>
        <v>0</v>
      </c>
      <c r="X34" s="97">
        <f>Apr!X32+May!X32+June!X32</f>
        <v>0</v>
      </c>
      <c r="Y34" s="97">
        <f>Apr!Y32+May!Y32+June!Y32</f>
        <v>0</v>
      </c>
      <c r="Z34" s="97">
        <f>Apr!Z32+May!Z32+June!Z32</f>
        <v>0</v>
      </c>
      <c r="AA34" s="97">
        <f>Apr!AA32+May!AA32+June!AA32</f>
        <v>0</v>
      </c>
      <c r="AB34" s="97">
        <f>Apr!AB32+May!AB32+June!AB32</f>
        <v>0</v>
      </c>
      <c r="AC34" s="99"/>
      <c r="AD34" s="99"/>
      <c r="AE34" s="99"/>
      <c r="AF34" s="99"/>
      <c r="AG34" s="99"/>
      <c r="AH34" s="99"/>
      <c r="AI34" s="99"/>
      <c r="AJ34" s="99"/>
      <c r="AK34" s="90">
        <f t="shared" si="10"/>
        <v>0</v>
      </c>
      <c r="AL34" s="97">
        <f>Apr!AL32+May!AL32+June!AL32</f>
        <v>0</v>
      </c>
      <c r="AM34" s="97">
        <f>Apr!AM32+May!AM32+June!AM32</f>
        <v>0</v>
      </c>
      <c r="AN34" s="97">
        <f>Apr!AN32+May!AN32+June!AN32</f>
        <v>0</v>
      </c>
      <c r="AO34" s="90">
        <f t="shared" si="11"/>
        <v>0</v>
      </c>
      <c r="AP34" s="97">
        <f>Apr!AP32+May!AP32+June!AP32</f>
        <v>0</v>
      </c>
      <c r="AQ34" s="97">
        <f>Apr!AQ32+May!AQ32+June!AQ32</f>
        <v>0</v>
      </c>
      <c r="AR34" s="97">
        <f>Apr!AR32+May!AR32+June!AR32</f>
        <v>0</v>
      </c>
      <c r="AS34" s="97">
        <f>Apr!AS32+May!AS32+June!AS32</f>
        <v>0</v>
      </c>
      <c r="AT34" s="97">
        <f>Apr!AT32+May!AT32+June!AT32</f>
        <v>0</v>
      </c>
      <c r="AU34" s="108">
        <v>2968760</v>
      </c>
      <c r="AV34" s="90">
        <f t="shared" si="12"/>
        <v>0</v>
      </c>
      <c r="AW34" s="90">
        <f t="shared" si="7"/>
        <v>0</v>
      </c>
      <c r="AX34" s="114">
        <f>Apr!AX32+May!AX32+June!AX32</f>
        <v>0</v>
      </c>
      <c r="AY34" s="98">
        <f>Apr!AY32+May!AY32+June!AY32</f>
        <v>0</v>
      </c>
      <c r="AZ34" s="110">
        <f t="shared" si="8"/>
        <v>0</v>
      </c>
      <c r="BA34" s="128"/>
      <c r="BB34" s="110">
        <f t="shared" si="9"/>
        <v>0</v>
      </c>
      <c r="BC34" s="111">
        <f t="shared" si="13"/>
        <v>0</v>
      </c>
      <c r="BD34" s="112" t="e">
        <f t="shared" si="14"/>
        <v>#DIV/0!</v>
      </c>
      <c r="BE34" s="113" t="e">
        <f t="shared" si="15"/>
        <v>#DIV/0!</v>
      </c>
      <c r="BF34" s="129">
        <v>2.4445677016236879E-2</v>
      </c>
      <c r="BG34" s="127">
        <v>0.32360977680120445</v>
      </c>
    </row>
    <row r="35" spans="1:59" x14ac:dyDescent="0.2">
      <c r="A35" s="96" t="s">
        <v>87</v>
      </c>
      <c r="B35" s="96" t="s">
        <v>75</v>
      </c>
      <c r="C35" s="96" t="s">
        <v>88</v>
      </c>
      <c r="D35" s="97">
        <f>Apr!D33+May!D33+June!D33</f>
        <v>0</v>
      </c>
      <c r="E35" s="97">
        <f>Apr!E33+May!E33+June!E33</f>
        <v>0</v>
      </c>
      <c r="F35" s="97">
        <f>Apr!F33+May!F33+June!F33</f>
        <v>0</v>
      </c>
      <c r="G35" s="97">
        <f>Apr!G33+May!G33+June!G33</f>
        <v>0</v>
      </c>
      <c r="H35" s="97">
        <f>Apr!H33+May!H33+June!H33</f>
        <v>0</v>
      </c>
      <c r="I35" s="97">
        <f>Apr!I33+May!I33+June!I33</f>
        <v>0</v>
      </c>
      <c r="J35" s="97">
        <f>Apr!J33+May!J33+June!J33</f>
        <v>0</v>
      </c>
      <c r="K35" s="97">
        <f>Apr!K33+May!K33+June!K33</f>
        <v>0</v>
      </c>
      <c r="L35" s="97">
        <f>Apr!L33+May!L33+June!L33</f>
        <v>0</v>
      </c>
      <c r="M35" s="97">
        <f>Apr!M33+May!M33+June!M33</f>
        <v>0</v>
      </c>
      <c r="N35" s="97">
        <f>Apr!N33+May!N33+June!N33</f>
        <v>0</v>
      </c>
      <c r="O35" s="97">
        <f>Apr!O33+May!O33+June!O33</f>
        <v>0</v>
      </c>
      <c r="P35" s="97">
        <f>Apr!P33+May!P33+June!P33</f>
        <v>0</v>
      </c>
      <c r="Q35" s="97">
        <f>Apr!Q33+May!Q33+June!Q33</f>
        <v>0</v>
      </c>
      <c r="R35" s="97">
        <f>Apr!R33+May!R33+June!R33</f>
        <v>0</v>
      </c>
      <c r="S35" s="97">
        <f>Apr!S33+May!S33+June!S33</f>
        <v>0</v>
      </c>
      <c r="T35" s="89">
        <f t="shared" si="6"/>
        <v>0</v>
      </c>
      <c r="U35" s="97">
        <f>Apr!U33+May!U33+June!U33</f>
        <v>0</v>
      </c>
      <c r="V35" s="97">
        <f>Apr!V33+May!V33+June!V33</f>
        <v>0</v>
      </c>
      <c r="W35" s="97">
        <f>Apr!W33+May!W33+June!W33</f>
        <v>0</v>
      </c>
      <c r="X35" s="97">
        <f>Apr!X33+May!X33+June!X33</f>
        <v>0</v>
      </c>
      <c r="Y35" s="97">
        <f>Apr!Y33+May!Y33+June!Y33</f>
        <v>0</v>
      </c>
      <c r="Z35" s="97">
        <f>Apr!Z33+May!Z33+June!Z33</f>
        <v>0</v>
      </c>
      <c r="AA35" s="97">
        <f>Apr!AA33+May!AA33+June!AA33</f>
        <v>0</v>
      </c>
      <c r="AB35" s="97">
        <f>Apr!AB33+May!AB33+June!AB33</f>
        <v>0</v>
      </c>
      <c r="AC35" s="99"/>
      <c r="AD35" s="99"/>
      <c r="AE35" s="99"/>
      <c r="AF35" s="99"/>
      <c r="AG35" s="99"/>
      <c r="AH35" s="99"/>
      <c r="AI35" s="99"/>
      <c r="AJ35" s="99"/>
      <c r="AK35" s="90">
        <f t="shared" si="10"/>
        <v>0</v>
      </c>
      <c r="AL35" s="97">
        <f>Apr!AL33+May!AL33+June!AL33</f>
        <v>0</v>
      </c>
      <c r="AM35" s="97">
        <f>Apr!AM33+May!AM33+June!AM33</f>
        <v>0</v>
      </c>
      <c r="AN35" s="97">
        <f>Apr!AN33+May!AN33+June!AN33</f>
        <v>0</v>
      </c>
      <c r="AO35" s="90">
        <f t="shared" si="11"/>
        <v>0</v>
      </c>
      <c r="AP35" s="97">
        <f>Apr!AP33+May!AP33+June!AP33</f>
        <v>0</v>
      </c>
      <c r="AQ35" s="97">
        <f>Apr!AQ33+May!AQ33+June!AQ33</f>
        <v>0</v>
      </c>
      <c r="AR35" s="97">
        <f>Apr!AR33+May!AR33+June!AR33</f>
        <v>0</v>
      </c>
      <c r="AS35" s="97">
        <f>Apr!AS33+May!AS33+June!AS33</f>
        <v>0</v>
      </c>
      <c r="AT35" s="97">
        <f>Apr!AT33+May!AT33+June!AT33</f>
        <v>0</v>
      </c>
      <c r="AU35" s="108">
        <v>2447120</v>
      </c>
      <c r="AV35" s="90">
        <f t="shared" si="12"/>
        <v>0</v>
      </c>
      <c r="AW35" s="90">
        <f t="shared" si="7"/>
        <v>0</v>
      </c>
      <c r="AX35" s="114">
        <f>Apr!AX33+May!AX33+June!AX33</f>
        <v>0</v>
      </c>
      <c r="AY35" s="98">
        <f>Apr!AY33+May!AY33+June!AY33</f>
        <v>0</v>
      </c>
      <c r="AZ35" s="110">
        <f t="shared" si="8"/>
        <v>0</v>
      </c>
      <c r="BA35" s="128"/>
      <c r="BB35" s="110">
        <f t="shared" si="9"/>
        <v>0</v>
      </c>
      <c r="BC35" s="111">
        <f t="shared" si="13"/>
        <v>0</v>
      </c>
      <c r="BD35" s="112" t="e">
        <f t="shared" si="14"/>
        <v>#DIV/0!</v>
      </c>
      <c r="BE35" s="113" t="e">
        <f t="shared" si="15"/>
        <v>#DIV/0!</v>
      </c>
      <c r="BF35" s="129">
        <v>2.2911770286524535E-2</v>
      </c>
      <c r="BG35" s="127">
        <v>0.3404912322691554</v>
      </c>
    </row>
    <row r="36" spans="1:59" x14ac:dyDescent="0.2">
      <c r="A36" s="96" t="s">
        <v>89</v>
      </c>
      <c r="B36" s="96" t="s">
        <v>75</v>
      </c>
      <c r="C36" s="96" t="s">
        <v>88</v>
      </c>
      <c r="D36" s="97">
        <f>Apr!D34+May!D34+June!D34</f>
        <v>0</v>
      </c>
      <c r="E36" s="97">
        <f>Apr!E34+May!E34+June!E34</f>
        <v>0</v>
      </c>
      <c r="F36" s="97">
        <f>Apr!F34+May!F34+June!F34</f>
        <v>0</v>
      </c>
      <c r="G36" s="97">
        <f>Apr!G34+May!G34+June!G34</f>
        <v>0</v>
      </c>
      <c r="H36" s="97">
        <f>Apr!H34+May!H34+June!H34</f>
        <v>0</v>
      </c>
      <c r="I36" s="97">
        <f>Apr!I34+May!I34+June!I34</f>
        <v>0</v>
      </c>
      <c r="J36" s="97">
        <f>Apr!J34+May!J34+June!J34</f>
        <v>0</v>
      </c>
      <c r="K36" s="97">
        <f>Apr!K34+May!K34+June!K34</f>
        <v>0</v>
      </c>
      <c r="L36" s="97">
        <f>Apr!L34+May!L34+June!L34</f>
        <v>0</v>
      </c>
      <c r="M36" s="97">
        <f>Apr!M34+May!M34+June!M34</f>
        <v>0</v>
      </c>
      <c r="N36" s="97">
        <f>Apr!N34+May!N34+June!N34</f>
        <v>0</v>
      </c>
      <c r="O36" s="97">
        <f>Apr!O34+May!O34+June!O34</f>
        <v>0</v>
      </c>
      <c r="P36" s="97">
        <f>Apr!P34+May!P34+June!P34</f>
        <v>0</v>
      </c>
      <c r="Q36" s="97">
        <f>Apr!Q34+May!Q34+June!Q34</f>
        <v>0</v>
      </c>
      <c r="R36" s="97">
        <f>Apr!R34+May!R34+June!R34</f>
        <v>0</v>
      </c>
      <c r="S36" s="97">
        <f>Apr!S34+May!S34+June!S34</f>
        <v>0</v>
      </c>
      <c r="T36" s="89">
        <f t="shared" si="6"/>
        <v>0</v>
      </c>
      <c r="U36" s="97">
        <f>Apr!U34+May!U34+June!U34</f>
        <v>0</v>
      </c>
      <c r="V36" s="97">
        <f>Apr!V34+May!V34+June!V34</f>
        <v>0</v>
      </c>
      <c r="W36" s="97">
        <f>Apr!W34+May!W34+June!W34</f>
        <v>0</v>
      </c>
      <c r="X36" s="97">
        <f>Apr!X34+May!X34+June!X34</f>
        <v>0</v>
      </c>
      <c r="Y36" s="97">
        <f>Apr!Y34+May!Y34+June!Y34</f>
        <v>0</v>
      </c>
      <c r="Z36" s="97">
        <f>Apr!Z34+May!Z34+June!Z34</f>
        <v>0</v>
      </c>
      <c r="AA36" s="97">
        <f>Apr!AA34+May!AA34+June!AA34</f>
        <v>0</v>
      </c>
      <c r="AB36" s="97">
        <f>Apr!AB34+May!AB34+June!AB34</f>
        <v>0</v>
      </c>
      <c r="AC36" s="99"/>
      <c r="AD36" s="99"/>
      <c r="AE36" s="99"/>
      <c r="AF36" s="99"/>
      <c r="AG36" s="99"/>
      <c r="AH36" s="99"/>
      <c r="AI36" s="99"/>
      <c r="AJ36" s="99"/>
      <c r="AK36" s="90">
        <f t="shared" si="10"/>
        <v>0</v>
      </c>
      <c r="AL36" s="97">
        <f>Apr!AL34+May!AL34+June!AL34</f>
        <v>0</v>
      </c>
      <c r="AM36" s="97">
        <f>Apr!AM34+May!AM34+June!AM34</f>
        <v>0</v>
      </c>
      <c r="AN36" s="97">
        <f>Apr!AN34+May!AN34+June!AN34</f>
        <v>0</v>
      </c>
      <c r="AO36" s="90">
        <f t="shared" si="11"/>
        <v>0</v>
      </c>
      <c r="AP36" s="97">
        <f>Apr!AP34+May!AP34+June!AP34</f>
        <v>0</v>
      </c>
      <c r="AQ36" s="97">
        <f>Apr!AQ34+May!AQ34+June!AQ34</f>
        <v>0</v>
      </c>
      <c r="AR36" s="97">
        <f>Apr!AR34+May!AR34+June!AR34</f>
        <v>0</v>
      </c>
      <c r="AS36" s="97">
        <f>Apr!AS34+May!AS34+June!AS34</f>
        <v>0</v>
      </c>
      <c r="AT36" s="97">
        <f>Apr!AT34+May!AT34+June!AT34</f>
        <v>0</v>
      </c>
      <c r="AU36" s="108">
        <v>3000000</v>
      </c>
      <c r="AV36" s="90">
        <f t="shared" si="12"/>
        <v>0</v>
      </c>
      <c r="AW36" s="90">
        <f t="shared" si="7"/>
        <v>0</v>
      </c>
      <c r="AX36" s="114">
        <f>Apr!AX34+May!AX34+June!AX34</f>
        <v>0</v>
      </c>
      <c r="AY36" s="98">
        <f>Apr!AY34+May!AY34+June!AY34</f>
        <v>0</v>
      </c>
      <c r="AZ36" s="110">
        <f t="shared" si="8"/>
        <v>0</v>
      </c>
      <c r="BA36" s="128"/>
      <c r="BB36" s="110">
        <f t="shared" si="9"/>
        <v>0</v>
      </c>
      <c r="BC36" s="111">
        <f t="shared" si="13"/>
        <v>0</v>
      </c>
      <c r="BD36" s="112" t="e">
        <f t="shared" si="14"/>
        <v>#DIV/0!</v>
      </c>
      <c r="BE36" s="113" t="e">
        <f t="shared" si="15"/>
        <v>#DIV/0!</v>
      </c>
      <c r="BF36" s="129">
        <v>1.5383398680960048E-2</v>
      </c>
      <c r="BG36" s="127">
        <v>0.59112435138099195</v>
      </c>
    </row>
    <row r="37" spans="1:59" x14ac:dyDescent="0.2">
      <c r="A37" s="96" t="s">
        <v>90</v>
      </c>
      <c r="B37" s="96" t="s">
        <v>75</v>
      </c>
      <c r="C37" s="96" t="s">
        <v>86</v>
      </c>
      <c r="D37" s="97">
        <f>Apr!D35+May!D35+June!D35</f>
        <v>0</v>
      </c>
      <c r="E37" s="97">
        <f>Apr!E35+May!E35+June!E35</f>
        <v>0</v>
      </c>
      <c r="F37" s="97">
        <f>Apr!F35+May!F35+June!F35</f>
        <v>0</v>
      </c>
      <c r="G37" s="97">
        <f>Apr!G35+May!G35+June!G35</f>
        <v>0</v>
      </c>
      <c r="H37" s="97">
        <f>Apr!H35+May!H35+June!H35</f>
        <v>0</v>
      </c>
      <c r="I37" s="97">
        <f>Apr!I35+May!I35+June!I35</f>
        <v>0</v>
      </c>
      <c r="J37" s="97">
        <f>Apr!J35+May!J35+June!J35</f>
        <v>0</v>
      </c>
      <c r="K37" s="97">
        <f>Apr!K35+May!K35+June!K35</f>
        <v>0</v>
      </c>
      <c r="L37" s="97">
        <f>Apr!L35+May!L35+June!L35</f>
        <v>0</v>
      </c>
      <c r="M37" s="97">
        <f>Apr!M35+May!M35+June!M35</f>
        <v>0</v>
      </c>
      <c r="N37" s="97">
        <f>Apr!N35+May!N35+June!N35</f>
        <v>0</v>
      </c>
      <c r="O37" s="97">
        <f>Apr!O35+May!O35+June!O35</f>
        <v>0</v>
      </c>
      <c r="P37" s="97">
        <f>Apr!P35+May!P35+June!P35</f>
        <v>0</v>
      </c>
      <c r="Q37" s="97">
        <f>Apr!Q35+May!Q35+June!Q35</f>
        <v>0</v>
      </c>
      <c r="R37" s="97">
        <f>Apr!R35+May!R35+June!R35</f>
        <v>0</v>
      </c>
      <c r="S37" s="97">
        <f>Apr!S35+May!S35+June!S35</f>
        <v>0</v>
      </c>
      <c r="T37" s="89">
        <f t="shared" si="6"/>
        <v>0</v>
      </c>
      <c r="U37" s="97">
        <f>Apr!U35+May!U35+June!U35</f>
        <v>0</v>
      </c>
      <c r="V37" s="97">
        <f>Apr!V35+May!V35+June!V35</f>
        <v>0</v>
      </c>
      <c r="W37" s="97">
        <f>Apr!W35+May!W35+June!W35</f>
        <v>0</v>
      </c>
      <c r="X37" s="97">
        <f>Apr!X35+May!X35+June!X35</f>
        <v>0</v>
      </c>
      <c r="Y37" s="97">
        <f>Apr!Y35+May!Y35+June!Y35</f>
        <v>0</v>
      </c>
      <c r="Z37" s="97">
        <f>Apr!Z35+May!Z35+June!Z35</f>
        <v>0</v>
      </c>
      <c r="AA37" s="97">
        <f>Apr!AA35+May!AA35+June!AA35</f>
        <v>0</v>
      </c>
      <c r="AB37" s="97">
        <f>Apr!AB35+May!AB35+June!AB35</f>
        <v>0</v>
      </c>
      <c r="AC37" s="99"/>
      <c r="AD37" s="99"/>
      <c r="AE37" s="99"/>
      <c r="AF37" s="99"/>
      <c r="AG37" s="99"/>
      <c r="AH37" s="99"/>
      <c r="AI37" s="99"/>
      <c r="AJ37" s="99"/>
      <c r="AK37" s="90">
        <f t="shared" si="10"/>
        <v>0</v>
      </c>
      <c r="AL37" s="97">
        <f>Apr!AL35+May!AL35+June!AL35</f>
        <v>0</v>
      </c>
      <c r="AM37" s="97">
        <f>Apr!AM35+May!AM35+June!AM35</f>
        <v>0</v>
      </c>
      <c r="AN37" s="97">
        <f>Apr!AN35+May!AN35+June!AN35</f>
        <v>0</v>
      </c>
      <c r="AO37" s="90">
        <f t="shared" si="11"/>
        <v>0</v>
      </c>
      <c r="AP37" s="97">
        <f>Apr!AP35+May!AP35+June!AP35</f>
        <v>0</v>
      </c>
      <c r="AQ37" s="97">
        <f>Apr!AQ35+May!AQ35+June!AQ35</f>
        <v>0</v>
      </c>
      <c r="AR37" s="97">
        <f>Apr!AR35+May!AR35+June!AR35</f>
        <v>0</v>
      </c>
      <c r="AS37" s="97">
        <f>Apr!AS35+May!AS35+June!AS35</f>
        <v>0</v>
      </c>
      <c r="AT37" s="97">
        <f>Apr!AT35+May!AT35+June!AT35</f>
        <v>0</v>
      </c>
      <c r="AU37" s="108">
        <v>0</v>
      </c>
      <c r="AV37" s="90">
        <f t="shared" si="12"/>
        <v>0</v>
      </c>
      <c r="AW37" s="90">
        <f t="shared" si="7"/>
        <v>0</v>
      </c>
      <c r="AX37" s="114">
        <f>Apr!AX35+May!AX35+June!AX35</f>
        <v>0</v>
      </c>
      <c r="AY37" s="98">
        <f>Apr!AY35+May!AY35+June!AY35</f>
        <v>0</v>
      </c>
      <c r="AZ37" s="110">
        <f t="shared" si="8"/>
        <v>0</v>
      </c>
      <c r="BA37" s="128"/>
      <c r="BB37" s="110">
        <f t="shared" si="9"/>
        <v>0</v>
      </c>
      <c r="BC37" s="111">
        <f t="shared" si="13"/>
        <v>0</v>
      </c>
      <c r="BD37" s="112" t="e">
        <f t="shared" si="14"/>
        <v>#DIV/0!</v>
      </c>
      <c r="BE37" s="113" t="e">
        <f t="shared" si="15"/>
        <v>#DIV/0!</v>
      </c>
      <c r="BF37" s="129">
        <v>2.3677406620217605E-2</v>
      </c>
      <c r="BG37" s="127">
        <v>0.47423178201268995</v>
      </c>
    </row>
    <row r="38" spans="1:59" x14ac:dyDescent="0.2">
      <c r="A38" s="96" t="s">
        <v>91</v>
      </c>
      <c r="B38" s="96" t="s">
        <v>75</v>
      </c>
      <c r="C38" s="96" t="s">
        <v>92</v>
      </c>
      <c r="D38" s="97">
        <f>Apr!D36+May!D36+June!D36</f>
        <v>0</v>
      </c>
      <c r="E38" s="97">
        <f>Apr!E36+May!E36+June!E36</f>
        <v>0</v>
      </c>
      <c r="F38" s="97">
        <f>Apr!F36+May!F36+June!F36</f>
        <v>0</v>
      </c>
      <c r="G38" s="97">
        <f>Apr!G36+May!G36+June!G36</f>
        <v>0</v>
      </c>
      <c r="H38" s="97">
        <f>Apr!H36+May!H36+June!H36</f>
        <v>0</v>
      </c>
      <c r="I38" s="97">
        <f>Apr!I36+May!I36+June!I36</f>
        <v>0</v>
      </c>
      <c r="J38" s="97">
        <f>Apr!J36+May!J36+June!J36</f>
        <v>0</v>
      </c>
      <c r="K38" s="97">
        <f>Apr!K36+May!K36+June!K36</f>
        <v>0</v>
      </c>
      <c r="L38" s="97">
        <f>Apr!L36+May!L36+June!L36</f>
        <v>0</v>
      </c>
      <c r="M38" s="97">
        <f>Apr!M36+May!M36+June!M36</f>
        <v>0</v>
      </c>
      <c r="N38" s="97">
        <f>Apr!N36+May!N36+June!N36</f>
        <v>0</v>
      </c>
      <c r="O38" s="97">
        <f>Apr!O36+May!O36+June!O36</f>
        <v>0</v>
      </c>
      <c r="P38" s="97">
        <f>Apr!P36+May!P36+June!P36</f>
        <v>0</v>
      </c>
      <c r="Q38" s="97">
        <f>Apr!Q36+May!Q36+June!Q36</f>
        <v>0</v>
      </c>
      <c r="R38" s="97">
        <f>Apr!R36+May!R36+June!R36</f>
        <v>0</v>
      </c>
      <c r="S38" s="97">
        <f>Apr!S36+May!S36+June!S36</f>
        <v>0</v>
      </c>
      <c r="T38" s="89">
        <f t="shared" si="6"/>
        <v>0</v>
      </c>
      <c r="U38" s="97">
        <f>Apr!U36+May!U36+June!U36</f>
        <v>0</v>
      </c>
      <c r="V38" s="97">
        <f>Apr!V36+May!V36+June!V36</f>
        <v>0</v>
      </c>
      <c r="W38" s="97">
        <f>Apr!W36+May!W36+June!W36</f>
        <v>0</v>
      </c>
      <c r="X38" s="97">
        <f>Apr!X36+May!X36+June!X36</f>
        <v>0</v>
      </c>
      <c r="Y38" s="97">
        <f>Apr!Y36+May!Y36+June!Y36</f>
        <v>0</v>
      </c>
      <c r="Z38" s="97">
        <f>Apr!Z36+May!Z36+June!Z36</f>
        <v>0</v>
      </c>
      <c r="AA38" s="97">
        <f>Apr!AA36+May!AA36+June!AA36</f>
        <v>0</v>
      </c>
      <c r="AB38" s="97">
        <f>Apr!AB36+May!AB36+June!AB36</f>
        <v>0</v>
      </c>
      <c r="AC38" s="99"/>
      <c r="AD38" s="99"/>
      <c r="AE38" s="99"/>
      <c r="AF38" s="99"/>
      <c r="AG38" s="99"/>
      <c r="AH38" s="99"/>
      <c r="AI38" s="99"/>
      <c r="AJ38" s="99"/>
      <c r="AK38" s="90">
        <f t="shared" si="10"/>
        <v>0</v>
      </c>
      <c r="AL38" s="97">
        <f>Apr!AL36+May!AL36+June!AL36</f>
        <v>0</v>
      </c>
      <c r="AM38" s="97">
        <f>Apr!AM36+May!AM36+June!AM36</f>
        <v>0</v>
      </c>
      <c r="AN38" s="97">
        <f>Apr!AN36+May!AN36+June!AN36</f>
        <v>0</v>
      </c>
      <c r="AO38" s="90">
        <f t="shared" si="11"/>
        <v>0</v>
      </c>
      <c r="AP38" s="97">
        <f>Apr!AP36+May!AP36+June!AP36</f>
        <v>0</v>
      </c>
      <c r="AQ38" s="97">
        <f>Apr!AQ36+May!AQ36+June!AQ36</f>
        <v>0</v>
      </c>
      <c r="AR38" s="97">
        <f>Apr!AR36+May!AR36+June!AR36</f>
        <v>0</v>
      </c>
      <c r="AS38" s="97">
        <f>Apr!AS36+May!AS36+June!AS36</f>
        <v>0</v>
      </c>
      <c r="AT38" s="97">
        <f>Apr!AT36+May!AT36+June!AT36</f>
        <v>0</v>
      </c>
      <c r="AU38" s="108">
        <v>1200000</v>
      </c>
      <c r="AV38" s="90">
        <f t="shared" si="12"/>
        <v>0</v>
      </c>
      <c r="AW38" s="90">
        <f t="shared" si="7"/>
        <v>0</v>
      </c>
      <c r="AX38" s="114">
        <f>Apr!AX36+May!AX36+June!AX36</f>
        <v>0</v>
      </c>
      <c r="AY38" s="98">
        <f>Apr!AY36+May!AY36+June!AY36</f>
        <v>0</v>
      </c>
      <c r="AZ38" s="110">
        <f t="shared" si="8"/>
        <v>0</v>
      </c>
      <c r="BA38" s="128"/>
      <c r="BB38" s="110">
        <f t="shared" si="9"/>
        <v>0</v>
      </c>
      <c r="BC38" s="111">
        <f t="shared" si="13"/>
        <v>0</v>
      </c>
      <c r="BD38" s="112" t="e">
        <f t="shared" si="14"/>
        <v>#DIV/0!</v>
      </c>
      <c r="BE38" s="113" t="e">
        <f t="shared" si="15"/>
        <v>#DIV/0!</v>
      </c>
      <c r="BF38" s="129">
        <v>1.7956270058433626E-2</v>
      </c>
      <c r="BG38" s="127">
        <v>0.36035373029863682</v>
      </c>
    </row>
    <row r="39" spans="1:59" x14ac:dyDescent="0.2">
      <c r="A39" s="96" t="s">
        <v>93</v>
      </c>
      <c r="B39" s="96" t="s">
        <v>75</v>
      </c>
      <c r="C39" s="96" t="s">
        <v>92</v>
      </c>
      <c r="D39" s="97">
        <f>Apr!D37+May!D37+June!D37</f>
        <v>0</v>
      </c>
      <c r="E39" s="97">
        <f>Apr!E37+May!E37+June!E37</f>
        <v>0</v>
      </c>
      <c r="F39" s="97">
        <f>Apr!F37+May!F37+June!F37</f>
        <v>0</v>
      </c>
      <c r="G39" s="97">
        <f>Apr!G37+May!G37+June!G37</f>
        <v>0</v>
      </c>
      <c r="H39" s="97">
        <f>Apr!H37+May!H37+June!H37</f>
        <v>0</v>
      </c>
      <c r="I39" s="97">
        <f>Apr!I37+May!I37+June!I37</f>
        <v>0</v>
      </c>
      <c r="J39" s="97">
        <f>Apr!J37+May!J37+June!J37</f>
        <v>0</v>
      </c>
      <c r="K39" s="97">
        <f>Apr!K37+May!K37+June!K37</f>
        <v>0</v>
      </c>
      <c r="L39" s="97">
        <f>Apr!L37+May!L37+June!L37</f>
        <v>0</v>
      </c>
      <c r="M39" s="97">
        <f>Apr!M37+May!M37+June!M37</f>
        <v>0</v>
      </c>
      <c r="N39" s="97">
        <f>Apr!N37+May!N37+June!N37</f>
        <v>0</v>
      </c>
      <c r="O39" s="97">
        <f>Apr!O37+May!O37+June!O37</f>
        <v>0</v>
      </c>
      <c r="P39" s="97">
        <f>Apr!P37+May!P37+June!P37</f>
        <v>0</v>
      </c>
      <c r="Q39" s="97">
        <f>Apr!Q37+May!Q37+June!Q37</f>
        <v>0</v>
      </c>
      <c r="R39" s="97">
        <f>Apr!R37+May!R37+June!R37</f>
        <v>0</v>
      </c>
      <c r="S39" s="97">
        <f>Apr!S37+May!S37+June!S37</f>
        <v>0</v>
      </c>
      <c r="T39" s="89">
        <f t="shared" si="6"/>
        <v>0</v>
      </c>
      <c r="U39" s="97">
        <f>Apr!U37+May!U37+June!U37</f>
        <v>0</v>
      </c>
      <c r="V39" s="97">
        <f>Apr!V37+May!V37+June!V37</f>
        <v>0</v>
      </c>
      <c r="W39" s="97">
        <f>Apr!W37+May!W37+June!W37</f>
        <v>0</v>
      </c>
      <c r="X39" s="97">
        <f>Apr!X37+May!X37+June!X37</f>
        <v>0</v>
      </c>
      <c r="Y39" s="97">
        <f>Apr!Y37+May!Y37+June!Y37</f>
        <v>0</v>
      </c>
      <c r="Z39" s="97">
        <f>Apr!Z37+May!Z37+June!Z37</f>
        <v>0</v>
      </c>
      <c r="AA39" s="97">
        <f>Apr!AA37+May!AA37+June!AA37</f>
        <v>0</v>
      </c>
      <c r="AB39" s="97">
        <f>Apr!AB37+May!AB37+June!AB37</f>
        <v>0</v>
      </c>
      <c r="AC39" s="99"/>
      <c r="AD39" s="99"/>
      <c r="AE39" s="99"/>
      <c r="AF39" s="99"/>
      <c r="AG39" s="99"/>
      <c r="AH39" s="99"/>
      <c r="AI39" s="99"/>
      <c r="AJ39" s="99"/>
      <c r="AK39" s="90">
        <f t="shared" si="10"/>
        <v>0</v>
      </c>
      <c r="AL39" s="97">
        <f>Apr!AL37+May!AL37+June!AL37</f>
        <v>0</v>
      </c>
      <c r="AM39" s="97">
        <f>Apr!AM37+May!AM37+June!AM37</f>
        <v>0</v>
      </c>
      <c r="AN39" s="97">
        <f>Apr!AN37+May!AN37+June!AN37</f>
        <v>0</v>
      </c>
      <c r="AO39" s="90">
        <f t="shared" si="11"/>
        <v>0</v>
      </c>
      <c r="AP39" s="97">
        <f>Apr!AP37+May!AP37+June!AP37</f>
        <v>0</v>
      </c>
      <c r="AQ39" s="97">
        <f>Apr!AQ37+May!AQ37+June!AQ37</f>
        <v>0</v>
      </c>
      <c r="AR39" s="97">
        <f>Apr!AR37+May!AR37+June!AR37</f>
        <v>0</v>
      </c>
      <c r="AS39" s="97">
        <f>Apr!AS37+May!AS37+June!AS37</f>
        <v>0</v>
      </c>
      <c r="AT39" s="97">
        <f>Apr!AT37+May!AT37+June!AT37</f>
        <v>0</v>
      </c>
      <c r="AU39" s="108">
        <v>4058900</v>
      </c>
      <c r="AV39" s="90">
        <f t="shared" si="12"/>
        <v>0</v>
      </c>
      <c r="AW39" s="90">
        <f t="shared" si="7"/>
        <v>0</v>
      </c>
      <c r="AX39" s="114">
        <f>Apr!AX37+May!AX37+June!AX37</f>
        <v>0</v>
      </c>
      <c r="AY39" s="98">
        <f>Apr!AY37+May!AY37+June!AY37</f>
        <v>0</v>
      </c>
      <c r="AZ39" s="110">
        <f t="shared" si="8"/>
        <v>0</v>
      </c>
      <c r="BA39" s="128"/>
      <c r="BB39" s="110">
        <f t="shared" si="9"/>
        <v>0</v>
      </c>
      <c r="BC39" s="111">
        <f t="shared" si="13"/>
        <v>0</v>
      </c>
      <c r="BD39" s="112" t="e">
        <f t="shared" si="14"/>
        <v>#DIV/0!</v>
      </c>
      <c r="BE39" s="113" t="e">
        <f t="shared" si="15"/>
        <v>#DIV/0!</v>
      </c>
      <c r="BF39" s="129">
        <v>3.3489291996066657E-2</v>
      </c>
      <c r="BG39" s="127">
        <v>0.38246100563887414</v>
      </c>
    </row>
    <row r="40" spans="1:59" x14ac:dyDescent="0.2">
      <c r="A40" s="96" t="s">
        <v>94</v>
      </c>
      <c r="B40" s="96" t="s">
        <v>75</v>
      </c>
      <c r="C40" s="96" t="s">
        <v>92</v>
      </c>
      <c r="D40" s="97">
        <f>Apr!D38+May!D38+June!D38</f>
        <v>0</v>
      </c>
      <c r="E40" s="97">
        <f>Apr!E38+May!E38+June!E38</f>
        <v>0</v>
      </c>
      <c r="F40" s="97">
        <f>Apr!F38+May!F38+June!F38</f>
        <v>0</v>
      </c>
      <c r="G40" s="97">
        <f>Apr!G38+May!G38+June!G38</f>
        <v>0</v>
      </c>
      <c r="H40" s="97">
        <f>Apr!H38+May!H38+June!H38</f>
        <v>0</v>
      </c>
      <c r="I40" s="97">
        <f>Apr!I38+May!I38+June!I38</f>
        <v>0</v>
      </c>
      <c r="J40" s="97">
        <f>Apr!J38+May!J38+June!J38</f>
        <v>0</v>
      </c>
      <c r="K40" s="97">
        <f>Apr!K38+May!K38+June!K38</f>
        <v>0</v>
      </c>
      <c r="L40" s="97">
        <f>Apr!L38+May!L38+June!L38</f>
        <v>0</v>
      </c>
      <c r="M40" s="97">
        <f>Apr!M38+May!M38+June!M38</f>
        <v>0</v>
      </c>
      <c r="N40" s="97">
        <f>Apr!N38+May!N38+June!N38</f>
        <v>0</v>
      </c>
      <c r="O40" s="97">
        <f>Apr!O38+May!O38+June!O38</f>
        <v>0</v>
      </c>
      <c r="P40" s="97">
        <f>Apr!P38+May!P38+June!P38</f>
        <v>0</v>
      </c>
      <c r="Q40" s="97">
        <f>Apr!Q38+May!Q38+June!Q38</f>
        <v>0</v>
      </c>
      <c r="R40" s="97">
        <f>Apr!R38+May!R38+June!R38</f>
        <v>0</v>
      </c>
      <c r="S40" s="97">
        <f>Apr!S38+May!S38+June!S38</f>
        <v>0</v>
      </c>
      <c r="T40" s="89">
        <f t="shared" si="6"/>
        <v>0</v>
      </c>
      <c r="U40" s="97">
        <f>Apr!U38+May!U38+June!U38</f>
        <v>0</v>
      </c>
      <c r="V40" s="97">
        <f>Apr!V38+May!V38+June!V38</f>
        <v>0</v>
      </c>
      <c r="W40" s="97">
        <f>Apr!W38+May!W38+June!W38</f>
        <v>0</v>
      </c>
      <c r="X40" s="97">
        <f>Apr!X38+May!X38+June!X38</f>
        <v>0</v>
      </c>
      <c r="Y40" s="97">
        <f>Apr!Y38+May!Y38+June!Y38</f>
        <v>0</v>
      </c>
      <c r="Z40" s="97">
        <f>Apr!Z38+May!Z38+June!Z38</f>
        <v>0</v>
      </c>
      <c r="AA40" s="97">
        <f>Apr!AA38+May!AA38+June!AA38</f>
        <v>0</v>
      </c>
      <c r="AB40" s="97">
        <f>Apr!AB38+May!AB38+June!AB38</f>
        <v>0</v>
      </c>
      <c r="AC40" s="99"/>
      <c r="AD40" s="99"/>
      <c r="AE40" s="99"/>
      <c r="AF40" s="99"/>
      <c r="AG40" s="99"/>
      <c r="AH40" s="99"/>
      <c r="AI40" s="99"/>
      <c r="AJ40" s="99"/>
      <c r="AK40" s="90">
        <f t="shared" si="10"/>
        <v>0</v>
      </c>
      <c r="AL40" s="97">
        <f>Apr!AL38+May!AL38+June!AL38</f>
        <v>0</v>
      </c>
      <c r="AM40" s="97">
        <f>Apr!AM38+May!AM38+June!AM38</f>
        <v>0</v>
      </c>
      <c r="AN40" s="97">
        <f>Apr!AN38+May!AN38+June!AN38</f>
        <v>0</v>
      </c>
      <c r="AO40" s="90">
        <f t="shared" si="11"/>
        <v>0</v>
      </c>
      <c r="AP40" s="97">
        <f>Apr!AP38+May!AP38+June!AP38</f>
        <v>0</v>
      </c>
      <c r="AQ40" s="97">
        <f>Apr!AQ38+May!AQ38+June!AQ38</f>
        <v>0</v>
      </c>
      <c r="AR40" s="97">
        <f>Apr!AR38+May!AR38+June!AR38</f>
        <v>0</v>
      </c>
      <c r="AS40" s="97">
        <f>Apr!AS38+May!AS38+June!AS38</f>
        <v>0</v>
      </c>
      <c r="AT40" s="97">
        <f>Apr!AT38+May!AT38+June!AT38</f>
        <v>0</v>
      </c>
      <c r="AU40" s="108">
        <v>0</v>
      </c>
      <c r="AV40" s="90">
        <f t="shared" si="12"/>
        <v>0</v>
      </c>
      <c r="AW40" s="90">
        <f t="shared" si="7"/>
        <v>0</v>
      </c>
      <c r="AX40" s="114">
        <f>Apr!AX38+May!AX38+June!AX38</f>
        <v>0</v>
      </c>
      <c r="AY40" s="98">
        <f>Apr!AY38+May!AY38+June!AY38</f>
        <v>0</v>
      </c>
      <c r="AZ40" s="110">
        <f t="shared" si="8"/>
        <v>0</v>
      </c>
      <c r="BA40" s="128"/>
      <c r="BB40" s="110">
        <f t="shared" si="9"/>
        <v>0</v>
      </c>
      <c r="BC40" s="111">
        <f t="shared" si="13"/>
        <v>0</v>
      </c>
      <c r="BD40" s="112" t="e">
        <f t="shared" si="14"/>
        <v>#DIV/0!</v>
      </c>
      <c r="BE40" s="113" t="e">
        <f t="shared" si="15"/>
        <v>#DIV/0!</v>
      </c>
      <c r="BF40" s="129">
        <v>3.1993156273645788E-2</v>
      </c>
      <c r="BG40" s="127">
        <v>0.48287861533727805</v>
      </c>
    </row>
    <row r="41" spans="1:59" x14ac:dyDescent="0.2">
      <c r="A41" s="96" t="s">
        <v>95</v>
      </c>
      <c r="B41" s="96" t="s">
        <v>75</v>
      </c>
      <c r="C41" s="96" t="s">
        <v>79</v>
      </c>
      <c r="D41" s="97">
        <f>Apr!D39+May!D39+June!D39</f>
        <v>0</v>
      </c>
      <c r="E41" s="97">
        <f>Apr!E39+May!E39+June!E39</f>
        <v>0</v>
      </c>
      <c r="F41" s="97">
        <f>Apr!F39+May!F39+June!F39</f>
        <v>0</v>
      </c>
      <c r="G41" s="97">
        <f>Apr!G39+May!G39+June!G39</f>
        <v>0</v>
      </c>
      <c r="H41" s="97">
        <f>Apr!H39+May!H39+June!H39</f>
        <v>0</v>
      </c>
      <c r="I41" s="97">
        <f>Apr!I39+May!I39+June!I39</f>
        <v>0</v>
      </c>
      <c r="J41" s="97">
        <f>Apr!J39+May!J39+June!J39</f>
        <v>0</v>
      </c>
      <c r="K41" s="97">
        <f>Apr!K39+May!K39+June!K39</f>
        <v>0</v>
      </c>
      <c r="L41" s="97">
        <f>Apr!L39+May!L39+June!L39</f>
        <v>0</v>
      </c>
      <c r="M41" s="97">
        <f>Apr!M39+May!M39+June!M39</f>
        <v>0</v>
      </c>
      <c r="N41" s="97">
        <f>Apr!N39+May!N39+June!N39</f>
        <v>0</v>
      </c>
      <c r="O41" s="97">
        <f>Apr!O39+May!O39+June!O39</f>
        <v>0</v>
      </c>
      <c r="P41" s="97">
        <f>Apr!P39+May!P39+June!P39</f>
        <v>0</v>
      </c>
      <c r="Q41" s="97">
        <f>Apr!Q39+May!Q39+June!Q39</f>
        <v>0</v>
      </c>
      <c r="R41" s="97">
        <f>Apr!R39+May!R39+June!R39</f>
        <v>0</v>
      </c>
      <c r="S41" s="97">
        <f>Apr!S39+May!S39+June!S39</f>
        <v>0</v>
      </c>
      <c r="T41" s="89">
        <f t="shared" si="6"/>
        <v>0</v>
      </c>
      <c r="U41" s="97">
        <f>Apr!U39+May!U39+June!U39</f>
        <v>0</v>
      </c>
      <c r="V41" s="97">
        <f>Apr!V39+May!V39+June!V39</f>
        <v>0</v>
      </c>
      <c r="W41" s="97">
        <f>Apr!W39+May!W39+June!W39</f>
        <v>0</v>
      </c>
      <c r="X41" s="97">
        <f>Apr!X39+May!X39+June!X39</f>
        <v>0</v>
      </c>
      <c r="Y41" s="97">
        <f>Apr!Y39+May!Y39+June!Y39</f>
        <v>0</v>
      </c>
      <c r="Z41" s="97">
        <f>Apr!Z39+May!Z39+June!Z39</f>
        <v>0</v>
      </c>
      <c r="AA41" s="97">
        <f>Apr!AA39+May!AA39+June!AA39</f>
        <v>0</v>
      </c>
      <c r="AB41" s="97">
        <f>Apr!AB39+May!AB39+June!AB39</f>
        <v>0</v>
      </c>
      <c r="AC41" s="99"/>
      <c r="AD41" s="99"/>
      <c r="AE41" s="99"/>
      <c r="AF41" s="99"/>
      <c r="AG41" s="99"/>
      <c r="AH41" s="99"/>
      <c r="AI41" s="99"/>
      <c r="AJ41" s="99"/>
      <c r="AK41" s="90">
        <f t="shared" si="10"/>
        <v>0</v>
      </c>
      <c r="AL41" s="97">
        <f>Apr!AL39+May!AL39+June!AL39</f>
        <v>0</v>
      </c>
      <c r="AM41" s="97">
        <f>Apr!AM39+May!AM39+June!AM39</f>
        <v>0</v>
      </c>
      <c r="AN41" s="97">
        <f>Apr!AN39+May!AN39+June!AN39</f>
        <v>0</v>
      </c>
      <c r="AO41" s="90">
        <f t="shared" si="11"/>
        <v>0</v>
      </c>
      <c r="AP41" s="97">
        <f>Apr!AP39+May!AP39+June!AP39</f>
        <v>0</v>
      </c>
      <c r="AQ41" s="97">
        <f>Apr!AQ39+May!AQ39+June!AQ39</f>
        <v>0</v>
      </c>
      <c r="AR41" s="97">
        <f>Apr!AR39+May!AR39+June!AR39</f>
        <v>0</v>
      </c>
      <c r="AS41" s="97">
        <f>Apr!AS39+May!AS39+June!AS39</f>
        <v>0</v>
      </c>
      <c r="AT41" s="97">
        <f>Apr!AT39+May!AT39+June!AT39</f>
        <v>0</v>
      </c>
      <c r="AU41" s="108">
        <v>2745200</v>
      </c>
      <c r="AV41" s="90">
        <f t="shared" si="12"/>
        <v>0</v>
      </c>
      <c r="AW41" s="90">
        <f t="shared" si="7"/>
        <v>0</v>
      </c>
      <c r="AX41" s="114">
        <f>Apr!AX39+May!AX39+June!AX39</f>
        <v>0</v>
      </c>
      <c r="AY41" s="98">
        <f>Apr!AY39+May!AY39+June!AY39</f>
        <v>0</v>
      </c>
      <c r="AZ41" s="110">
        <f t="shared" si="8"/>
        <v>0</v>
      </c>
      <c r="BA41" s="128"/>
      <c r="BB41" s="110">
        <f t="shared" si="9"/>
        <v>0</v>
      </c>
      <c r="BC41" s="111">
        <f t="shared" si="13"/>
        <v>0</v>
      </c>
      <c r="BD41" s="112" t="e">
        <f t="shared" si="14"/>
        <v>#DIV/0!</v>
      </c>
      <c r="BE41" s="113" t="e">
        <f t="shared" si="15"/>
        <v>#DIV/0!</v>
      </c>
      <c r="BF41" s="129">
        <v>3.8142666531183339E-2</v>
      </c>
      <c r="BG41" s="127">
        <v>0.33514602351799899</v>
      </c>
    </row>
    <row r="42" spans="1:59" x14ac:dyDescent="0.2">
      <c r="A42" s="96" t="s">
        <v>96</v>
      </c>
      <c r="B42" s="96" t="s">
        <v>75</v>
      </c>
      <c r="C42" s="96" t="s">
        <v>76</v>
      </c>
      <c r="D42" s="97">
        <f>Apr!D40+May!D40+June!D40</f>
        <v>0</v>
      </c>
      <c r="E42" s="97">
        <f>Apr!E40+May!E40+June!E40</f>
        <v>0</v>
      </c>
      <c r="F42" s="97">
        <f>Apr!F40+May!F40+June!F40</f>
        <v>0</v>
      </c>
      <c r="G42" s="97">
        <f>Apr!G40+May!G40+June!G40</f>
        <v>0</v>
      </c>
      <c r="H42" s="97">
        <f>Apr!H40+May!H40+June!H40</f>
        <v>0</v>
      </c>
      <c r="I42" s="97">
        <f>Apr!I40+May!I40+June!I40</f>
        <v>0</v>
      </c>
      <c r="J42" s="97">
        <f>Apr!J40+May!J40+June!J40</f>
        <v>0</v>
      </c>
      <c r="K42" s="97">
        <f>Apr!K40+May!K40+June!K40</f>
        <v>0</v>
      </c>
      <c r="L42" s="97">
        <f>Apr!L40+May!L40+June!L40</f>
        <v>0</v>
      </c>
      <c r="M42" s="97">
        <f>Apr!M40+May!M40+June!M40</f>
        <v>0</v>
      </c>
      <c r="N42" s="97">
        <f>Apr!N40+May!N40+June!N40</f>
        <v>0</v>
      </c>
      <c r="O42" s="97">
        <f>Apr!O40+May!O40+June!O40</f>
        <v>0</v>
      </c>
      <c r="P42" s="97">
        <f>Apr!P40+May!P40+June!P40</f>
        <v>0</v>
      </c>
      <c r="Q42" s="97">
        <f>Apr!Q40+May!Q40+June!Q40</f>
        <v>0</v>
      </c>
      <c r="R42" s="97">
        <f>Apr!R40+May!R40+June!R40</f>
        <v>0</v>
      </c>
      <c r="S42" s="97">
        <f>Apr!S40+May!S40+June!S40</f>
        <v>0</v>
      </c>
      <c r="T42" s="89">
        <f t="shared" si="6"/>
        <v>0</v>
      </c>
      <c r="U42" s="97">
        <f>Apr!U40+May!U40+June!U40</f>
        <v>0</v>
      </c>
      <c r="V42" s="97">
        <f>Apr!V40+May!V40+June!V40</f>
        <v>0</v>
      </c>
      <c r="W42" s="97">
        <f>Apr!W40+May!W40+June!W40</f>
        <v>0</v>
      </c>
      <c r="X42" s="97">
        <f>Apr!X40+May!X40+June!X40</f>
        <v>0</v>
      </c>
      <c r="Y42" s="97">
        <f>Apr!Y40+May!Y40+June!Y40</f>
        <v>0</v>
      </c>
      <c r="Z42" s="97">
        <f>Apr!Z40+May!Z40+June!Z40</f>
        <v>0</v>
      </c>
      <c r="AA42" s="97">
        <f>Apr!AA40+May!AA40+June!AA40</f>
        <v>0</v>
      </c>
      <c r="AB42" s="97">
        <f>Apr!AB40+May!AB40+June!AB40</f>
        <v>0</v>
      </c>
      <c r="AC42" s="99"/>
      <c r="AD42" s="99"/>
      <c r="AE42" s="99"/>
      <c r="AF42" s="99"/>
      <c r="AG42" s="99"/>
      <c r="AH42" s="99"/>
      <c r="AI42" s="99"/>
      <c r="AJ42" s="99"/>
      <c r="AK42" s="90">
        <f t="shared" si="10"/>
        <v>0</v>
      </c>
      <c r="AL42" s="97">
        <f>Apr!AL40+May!AL40+June!AL40</f>
        <v>0</v>
      </c>
      <c r="AM42" s="97">
        <f>Apr!AM40+May!AM40+June!AM40</f>
        <v>0</v>
      </c>
      <c r="AN42" s="97">
        <f>Apr!AN40+May!AN40+June!AN40</f>
        <v>0</v>
      </c>
      <c r="AO42" s="90">
        <f t="shared" si="11"/>
        <v>0</v>
      </c>
      <c r="AP42" s="97">
        <f>Apr!AP40+May!AP40+June!AP40</f>
        <v>0</v>
      </c>
      <c r="AQ42" s="97">
        <f>Apr!AQ40+May!AQ40+June!AQ40</f>
        <v>0</v>
      </c>
      <c r="AR42" s="97">
        <f>Apr!AR40+May!AR40+June!AR40</f>
        <v>0</v>
      </c>
      <c r="AS42" s="97">
        <f>Apr!AS40+May!AS40+June!AS40</f>
        <v>0</v>
      </c>
      <c r="AT42" s="97">
        <f>Apr!AT40+May!AT40+June!AT40</f>
        <v>0</v>
      </c>
      <c r="AU42" s="108">
        <v>1000000</v>
      </c>
      <c r="AV42" s="90">
        <f t="shared" si="12"/>
        <v>0</v>
      </c>
      <c r="AW42" s="90">
        <f t="shared" si="7"/>
        <v>0</v>
      </c>
      <c r="AX42" s="114">
        <f>Apr!AX40+May!AX40+June!AX40</f>
        <v>0</v>
      </c>
      <c r="AY42" s="98">
        <f>Apr!AY40+May!AY40+June!AY40</f>
        <v>0</v>
      </c>
      <c r="AZ42" s="110">
        <f t="shared" si="8"/>
        <v>0</v>
      </c>
      <c r="BA42" s="128"/>
      <c r="BB42" s="110">
        <f t="shared" si="9"/>
        <v>0</v>
      </c>
      <c r="BC42" s="111">
        <f t="shared" si="13"/>
        <v>0</v>
      </c>
      <c r="BD42" s="112" t="e">
        <f t="shared" si="14"/>
        <v>#DIV/0!</v>
      </c>
      <c r="BE42" s="113" t="e">
        <f t="shared" si="15"/>
        <v>#DIV/0!</v>
      </c>
      <c r="BF42" s="129">
        <v>3.7198161605373987E-2</v>
      </c>
      <c r="BG42" s="127">
        <v>0.37740588937489905</v>
      </c>
    </row>
    <row r="43" spans="1:59" x14ac:dyDescent="0.2">
      <c r="A43" s="96" t="s">
        <v>97</v>
      </c>
      <c r="B43" s="96" t="s">
        <v>75</v>
      </c>
      <c r="C43" s="96" t="s">
        <v>76</v>
      </c>
      <c r="D43" s="97">
        <f>Apr!D41+May!D41+June!D41</f>
        <v>0</v>
      </c>
      <c r="E43" s="97">
        <f>Apr!E41+May!E41+June!E41</f>
        <v>0</v>
      </c>
      <c r="F43" s="97">
        <f>Apr!F41+May!F41+June!F41</f>
        <v>0</v>
      </c>
      <c r="G43" s="97">
        <f>Apr!G41+May!G41+June!G41</f>
        <v>0</v>
      </c>
      <c r="H43" s="97">
        <f>Apr!H41+May!H41+June!H41</f>
        <v>0</v>
      </c>
      <c r="I43" s="97">
        <f>Apr!I41+May!I41+June!I41</f>
        <v>0</v>
      </c>
      <c r="J43" s="97">
        <f>Apr!J41+May!J41+June!J41</f>
        <v>0</v>
      </c>
      <c r="K43" s="97">
        <f>Apr!K41+May!K41+June!K41</f>
        <v>0</v>
      </c>
      <c r="L43" s="97">
        <f>Apr!L41+May!L41+June!L41</f>
        <v>0</v>
      </c>
      <c r="M43" s="97">
        <f>Apr!M41+May!M41+June!M41</f>
        <v>0</v>
      </c>
      <c r="N43" s="97">
        <f>Apr!N41+May!N41+June!N41</f>
        <v>0</v>
      </c>
      <c r="O43" s="97">
        <f>Apr!O41+May!O41+June!O41</f>
        <v>0</v>
      </c>
      <c r="P43" s="97">
        <f>Apr!P41+May!P41+June!P41</f>
        <v>0</v>
      </c>
      <c r="Q43" s="97">
        <f>Apr!Q41+May!Q41+June!Q41</f>
        <v>0</v>
      </c>
      <c r="R43" s="97">
        <f>Apr!R41+May!R41+June!R41</f>
        <v>0</v>
      </c>
      <c r="S43" s="97">
        <f>Apr!S41+May!S41+June!S41</f>
        <v>0</v>
      </c>
      <c r="T43" s="89">
        <f t="shared" si="6"/>
        <v>0</v>
      </c>
      <c r="U43" s="97">
        <f>Apr!U41+May!U41+June!U41</f>
        <v>0</v>
      </c>
      <c r="V43" s="97">
        <f>Apr!V41+May!V41+June!V41</f>
        <v>0</v>
      </c>
      <c r="W43" s="97">
        <f>Apr!W41+May!W41+June!W41</f>
        <v>0</v>
      </c>
      <c r="X43" s="97">
        <f>Apr!X41+May!X41+June!X41</f>
        <v>0</v>
      </c>
      <c r="Y43" s="97">
        <f>Apr!Y41+May!Y41+June!Y41</f>
        <v>0</v>
      </c>
      <c r="Z43" s="97">
        <f>Apr!Z41+May!Z41+June!Z41</f>
        <v>0</v>
      </c>
      <c r="AA43" s="97">
        <f>Apr!AA41+May!AA41+June!AA41</f>
        <v>0</v>
      </c>
      <c r="AB43" s="97">
        <f>Apr!AB41+May!AB41+June!AB41</f>
        <v>0</v>
      </c>
      <c r="AC43" s="99"/>
      <c r="AD43" s="99"/>
      <c r="AE43" s="99"/>
      <c r="AF43" s="99"/>
      <c r="AG43" s="99"/>
      <c r="AH43" s="99"/>
      <c r="AI43" s="99"/>
      <c r="AJ43" s="99"/>
      <c r="AK43" s="90">
        <f t="shared" si="10"/>
        <v>0</v>
      </c>
      <c r="AL43" s="97">
        <f>Apr!AL41+May!AL41+June!AL41</f>
        <v>0</v>
      </c>
      <c r="AM43" s="97">
        <f>Apr!AM41+May!AM41+June!AM41</f>
        <v>0</v>
      </c>
      <c r="AN43" s="97">
        <f>Apr!AN41+May!AN41+June!AN41</f>
        <v>0</v>
      </c>
      <c r="AO43" s="90">
        <f t="shared" si="11"/>
        <v>0</v>
      </c>
      <c r="AP43" s="97">
        <f>Apr!AP41+May!AP41+June!AP41</f>
        <v>0</v>
      </c>
      <c r="AQ43" s="97">
        <f>Apr!AQ41+May!AQ41+June!AQ41</f>
        <v>0</v>
      </c>
      <c r="AR43" s="97">
        <f>Apr!AR41+May!AR41+June!AR41</f>
        <v>0</v>
      </c>
      <c r="AS43" s="97">
        <f>Apr!AS41+May!AS41+June!AS41</f>
        <v>0</v>
      </c>
      <c r="AT43" s="97">
        <f>Apr!AT41+May!AT41+June!AT41</f>
        <v>0</v>
      </c>
      <c r="AU43" s="108">
        <v>2000000</v>
      </c>
      <c r="AV43" s="90">
        <f t="shared" si="12"/>
        <v>0</v>
      </c>
      <c r="AW43" s="90">
        <f t="shared" si="7"/>
        <v>0</v>
      </c>
      <c r="AX43" s="114">
        <f>Apr!AX41+May!AX41+June!AX41</f>
        <v>0</v>
      </c>
      <c r="AY43" s="98">
        <f>Apr!AY41+May!AY41+June!AY41</f>
        <v>0</v>
      </c>
      <c r="AZ43" s="110">
        <f t="shared" si="8"/>
        <v>0</v>
      </c>
      <c r="BA43" s="128"/>
      <c r="BB43" s="110">
        <f t="shared" si="9"/>
        <v>0</v>
      </c>
      <c r="BC43" s="111">
        <f t="shared" si="13"/>
        <v>0</v>
      </c>
      <c r="BD43" s="112" t="e">
        <f t="shared" si="14"/>
        <v>#DIV/0!</v>
      </c>
      <c r="BE43" s="113" t="e">
        <f t="shared" si="15"/>
        <v>#DIV/0!</v>
      </c>
      <c r="BF43" s="129">
        <v>4.1820494027289608E-2</v>
      </c>
      <c r="BG43" s="127">
        <v>0.34113971718045677</v>
      </c>
    </row>
    <row r="44" spans="1:59" x14ac:dyDescent="0.2">
      <c r="A44" s="96" t="s">
        <v>98</v>
      </c>
      <c r="B44" s="96" t="s">
        <v>75</v>
      </c>
      <c r="C44" s="96" t="s">
        <v>99</v>
      </c>
      <c r="D44" s="97">
        <f>Apr!D42+May!D42+June!D42</f>
        <v>0</v>
      </c>
      <c r="E44" s="97">
        <f>Apr!E42+May!E42+June!E42</f>
        <v>0</v>
      </c>
      <c r="F44" s="97">
        <f>Apr!F42+May!F42+June!F42</f>
        <v>0</v>
      </c>
      <c r="G44" s="97">
        <f>Apr!G42+May!G42+June!G42</f>
        <v>0</v>
      </c>
      <c r="H44" s="97">
        <f>Apr!H42+May!H42+June!H42</f>
        <v>0</v>
      </c>
      <c r="I44" s="97">
        <f>Apr!I42+May!I42+June!I42</f>
        <v>0</v>
      </c>
      <c r="J44" s="97">
        <f>Apr!J42+May!J42+June!J42</f>
        <v>0</v>
      </c>
      <c r="K44" s="97">
        <f>Apr!K42+May!K42+June!K42</f>
        <v>0</v>
      </c>
      <c r="L44" s="97">
        <f>Apr!L42+May!L42+June!L42</f>
        <v>0</v>
      </c>
      <c r="M44" s="97">
        <f>Apr!M42+May!M42+June!M42</f>
        <v>0</v>
      </c>
      <c r="N44" s="97">
        <f>Apr!N42+May!N42+June!N42</f>
        <v>0</v>
      </c>
      <c r="O44" s="97">
        <f>Apr!O42+May!O42+June!O42</f>
        <v>0</v>
      </c>
      <c r="P44" s="97">
        <f>Apr!P42+May!P42+June!P42</f>
        <v>0</v>
      </c>
      <c r="Q44" s="97">
        <f>Apr!Q42+May!Q42+June!Q42</f>
        <v>0</v>
      </c>
      <c r="R44" s="97">
        <f>Apr!R42+May!R42+June!R42</f>
        <v>0</v>
      </c>
      <c r="S44" s="97">
        <f>Apr!S42+May!S42+June!S42</f>
        <v>0</v>
      </c>
      <c r="T44" s="89">
        <f t="shared" si="6"/>
        <v>0</v>
      </c>
      <c r="U44" s="97">
        <f>Apr!U42+May!U42+June!U42</f>
        <v>0</v>
      </c>
      <c r="V44" s="97">
        <f>Apr!V42+May!V42+June!V42</f>
        <v>0</v>
      </c>
      <c r="W44" s="97">
        <f>Apr!W42+May!W42+June!W42</f>
        <v>0</v>
      </c>
      <c r="X44" s="97">
        <f>Apr!X42+May!X42+June!X42</f>
        <v>0</v>
      </c>
      <c r="Y44" s="97">
        <f>Apr!Y42+May!Y42+June!Y42</f>
        <v>0</v>
      </c>
      <c r="Z44" s="97">
        <f>Apr!Z42+May!Z42+June!Z42</f>
        <v>0</v>
      </c>
      <c r="AA44" s="97">
        <f>Apr!AA42+May!AA42+June!AA42</f>
        <v>0</v>
      </c>
      <c r="AB44" s="97">
        <f>Apr!AB42+May!AB42+June!AB42</f>
        <v>0</v>
      </c>
      <c r="AC44" s="99"/>
      <c r="AD44" s="99"/>
      <c r="AE44" s="99"/>
      <c r="AF44" s="99"/>
      <c r="AG44" s="99"/>
      <c r="AH44" s="99"/>
      <c r="AI44" s="99"/>
      <c r="AJ44" s="99"/>
      <c r="AK44" s="90">
        <f t="shared" si="10"/>
        <v>0</v>
      </c>
      <c r="AL44" s="97">
        <f>Apr!AL42+May!AL42+June!AL42</f>
        <v>0</v>
      </c>
      <c r="AM44" s="97">
        <f>Apr!AM42+May!AM42+June!AM42</f>
        <v>0</v>
      </c>
      <c r="AN44" s="97">
        <f>Apr!AN42+May!AN42+June!AN42</f>
        <v>0</v>
      </c>
      <c r="AO44" s="90">
        <f t="shared" si="11"/>
        <v>0</v>
      </c>
      <c r="AP44" s="97">
        <f>Apr!AP42+May!AP42+June!AP42</f>
        <v>0</v>
      </c>
      <c r="AQ44" s="97">
        <f>Apr!AQ42+May!AQ42+June!AQ42</f>
        <v>0</v>
      </c>
      <c r="AR44" s="97">
        <f>Apr!AR42+May!AR42+June!AR42</f>
        <v>0</v>
      </c>
      <c r="AS44" s="97">
        <f>Apr!AS42+May!AS42+June!AS42</f>
        <v>0</v>
      </c>
      <c r="AT44" s="97">
        <f>Apr!AT42+May!AT42+June!AT42</f>
        <v>0</v>
      </c>
      <c r="AU44" s="108">
        <v>2335240</v>
      </c>
      <c r="AV44" s="90">
        <f t="shared" si="12"/>
        <v>0</v>
      </c>
      <c r="AW44" s="90">
        <f t="shared" si="7"/>
        <v>0</v>
      </c>
      <c r="AX44" s="114">
        <f>Apr!AX42+May!AX42+June!AX42</f>
        <v>0</v>
      </c>
      <c r="AY44" s="98">
        <f>Apr!AY42+May!AY42+June!AY42</f>
        <v>0</v>
      </c>
      <c r="AZ44" s="110">
        <f t="shared" si="8"/>
        <v>0</v>
      </c>
      <c r="BA44" s="128"/>
      <c r="BB44" s="110">
        <f t="shared" si="9"/>
        <v>0</v>
      </c>
      <c r="BC44" s="111">
        <f t="shared" si="13"/>
        <v>0</v>
      </c>
      <c r="BD44" s="112" t="e">
        <f t="shared" si="14"/>
        <v>#DIV/0!</v>
      </c>
      <c r="BE44" s="113" t="e">
        <f t="shared" si="15"/>
        <v>#DIV/0!</v>
      </c>
      <c r="BF44" s="129">
        <v>2.1788775643647749E-2</v>
      </c>
      <c r="BG44" s="127">
        <v>0.44864586420140851</v>
      </c>
    </row>
    <row r="45" spans="1:59" x14ac:dyDescent="0.2">
      <c r="A45" s="96" t="s">
        <v>100</v>
      </c>
      <c r="B45" s="96" t="s">
        <v>75</v>
      </c>
      <c r="C45" s="96" t="s">
        <v>101</v>
      </c>
      <c r="D45" s="97">
        <f>Apr!D43+May!D43+June!D43</f>
        <v>0</v>
      </c>
      <c r="E45" s="97">
        <f>Apr!E43+May!E43+June!E43</f>
        <v>0</v>
      </c>
      <c r="F45" s="97">
        <f>Apr!F43+May!F43+June!F43</f>
        <v>0</v>
      </c>
      <c r="G45" s="97">
        <f>Apr!G43+May!G43+June!G43</f>
        <v>0</v>
      </c>
      <c r="H45" s="97">
        <f>Apr!H43+May!H43+June!H43</f>
        <v>0</v>
      </c>
      <c r="I45" s="97">
        <f>Apr!I43+May!I43+June!I43</f>
        <v>0</v>
      </c>
      <c r="J45" s="97">
        <f>Apr!J43+May!J43+June!J43</f>
        <v>0</v>
      </c>
      <c r="K45" s="97">
        <f>Apr!K43+May!K43+June!K43</f>
        <v>0</v>
      </c>
      <c r="L45" s="97">
        <f>Apr!L43+May!L43+June!L43</f>
        <v>0</v>
      </c>
      <c r="M45" s="97">
        <f>Apr!M43+May!M43+June!M43</f>
        <v>0</v>
      </c>
      <c r="N45" s="97">
        <f>Apr!N43+May!N43+June!N43</f>
        <v>0</v>
      </c>
      <c r="O45" s="97">
        <f>Apr!O43+May!O43+June!O43</f>
        <v>0</v>
      </c>
      <c r="P45" s="97">
        <f>Apr!P43+May!P43+June!P43</f>
        <v>0</v>
      </c>
      <c r="Q45" s="97">
        <f>Apr!Q43+May!Q43+June!Q43</f>
        <v>0</v>
      </c>
      <c r="R45" s="97">
        <f>Apr!R43+May!R43+June!R43</f>
        <v>0</v>
      </c>
      <c r="S45" s="97">
        <f>Apr!S43+May!S43+June!S43</f>
        <v>0</v>
      </c>
      <c r="T45" s="89">
        <f t="shared" si="6"/>
        <v>0</v>
      </c>
      <c r="U45" s="97">
        <f>Apr!U43+May!U43+June!U43</f>
        <v>0</v>
      </c>
      <c r="V45" s="97">
        <f>Apr!V43+May!V43+June!V43</f>
        <v>0</v>
      </c>
      <c r="W45" s="97">
        <f>Apr!W43+May!W43+June!W43</f>
        <v>0</v>
      </c>
      <c r="X45" s="97">
        <f>Apr!X43+May!X43+June!X43</f>
        <v>0</v>
      </c>
      <c r="Y45" s="97">
        <f>Apr!Y43+May!Y43+June!Y43</f>
        <v>0</v>
      </c>
      <c r="Z45" s="97">
        <f>Apr!Z43+May!Z43+June!Z43</f>
        <v>0</v>
      </c>
      <c r="AA45" s="97">
        <f>Apr!AA43+May!AA43+June!AA43</f>
        <v>0</v>
      </c>
      <c r="AB45" s="97">
        <f>Apr!AB43+May!AB43+June!AB43</f>
        <v>0</v>
      </c>
      <c r="AC45" s="99"/>
      <c r="AD45" s="99"/>
      <c r="AE45" s="99"/>
      <c r="AF45" s="99"/>
      <c r="AG45" s="99"/>
      <c r="AH45" s="99"/>
      <c r="AI45" s="99"/>
      <c r="AJ45" s="99"/>
      <c r="AK45" s="90">
        <f t="shared" si="10"/>
        <v>0</v>
      </c>
      <c r="AL45" s="97">
        <f>Apr!AL43+May!AL43+June!AL43</f>
        <v>0</v>
      </c>
      <c r="AM45" s="97">
        <f>Apr!AM43+May!AM43+June!AM43</f>
        <v>0</v>
      </c>
      <c r="AN45" s="97">
        <f>Apr!AN43+May!AN43+June!AN43</f>
        <v>0</v>
      </c>
      <c r="AO45" s="90">
        <f t="shared" si="11"/>
        <v>0</v>
      </c>
      <c r="AP45" s="97">
        <f>Apr!AP43+May!AP43+June!AP43</f>
        <v>0</v>
      </c>
      <c r="AQ45" s="97">
        <f>Apr!AQ43+May!AQ43+June!AQ43</f>
        <v>0</v>
      </c>
      <c r="AR45" s="97">
        <f>Apr!AR43+May!AR43+June!AR43</f>
        <v>0</v>
      </c>
      <c r="AS45" s="97">
        <f>Apr!AS43+May!AS43+June!AS43</f>
        <v>0</v>
      </c>
      <c r="AT45" s="97">
        <f>Apr!AT43+May!AT43+June!AT43</f>
        <v>0</v>
      </c>
      <c r="AU45" s="108">
        <v>0</v>
      </c>
      <c r="AV45" s="90">
        <f t="shared" si="12"/>
        <v>0</v>
      </c>
      <c r="AW45" s="90">
        <f t="shared" si="7"/>
        <v>0</v>
      </c>
      <c r="AX45" s="114">
        <f>Apr!AX43+May!AX43+June!AX43</f>
        <v>0</v>
      </c>
      <c r="AY45" s="98">
        <f>Apr!AY43+May!AY43+June!AY43</f>
        <v>0</v>
      </c>
      <c r="AZ45" s="110">
        <f t="shared" si="8"/>
        <v>0</v>
      </c>
      <c r="BA45" s="128"/>
      <c r="BB45" s="110">
        <f t="shared" si="9"/>
        <v>0</v>
      </c>
      <c r="BC45" s="111">
        <f t="shared" si="13"/>
        <v>0</v>
      </c>
      <c r="BD45" s="112" t="e">
        <f t="shared" si="14"/>
        <v>#DIV/0!</v>
      </c>
      <c r="BE45" s="113" t="e">
        <f t="shared" si="15"/>
        <v>#DIV/0!</v>
      </c>
      <c r="BF45" s="129">
        <v>4.3672568582161515E-2</v>
      </c>
      <c r="BG45" s="127">
        <v>0.3339548765366161</v>
      </c>
    </row>
    <row r="46" spans="1:59" x14ac:dyDescent="0.2">
      <c r="A46" s="96" t="s">
        <v>102</v>
      </c>
      <c r="B46" s="96" t="s">
        <v>75</v>
      </c>
      <c r="C46" s="96" t="s">
        <v>99</v>
      </c>
      <c r="D46" s="97">
        <f>Apr!D44+May!D44+June!D44</f>
        <v>0</v>
      </c>
      <c r="E46" s="97">
        <f>Apr!E44+May!E44+June!E44</f>
        <v>0</v>
      </c>
      <c r="F46" s="97">
        <f>Apr!F44+May!F44+June!F44</f>
        <v>0</v>
      </c>
      <c r="G46" s="97">
        <f>Apr!G44+May!G44+June!G44</f>
        <v>0</v>
      </c>
      <c r="H46" s="97">
        <f>Apr!H44+May!H44+June!H44</f>
        <v>0</v>
      </c>
      <c r="I46" s="97">
        <f>Apr!I44+May!I44+June!I44</f>
        <v>0</v>
      </c>
      <c r="J46" s="97">
        <f>Apr!J44+May!J44+June!J44</f>
        <v>0</v>
      </c>
      <c r="K46" s="97">
        <f>Apr!K44+May!K44+June!K44</f>
        <v>0</v>
      </c>
      <c r="L46" s="97">
        <f>Apr!L44+May!L44+June!L44</f>
        <v>0</v>
      </c>
      <c r="M46" s="97">
        <f>Apr!M44+May!M44+June!M44</f>
        <v>0</v>
      </c>
      <c r="N46" s="97">
        <f>Apr!N44+May!N44+June!N44</f>
        <v>0</v>
      </c>
      <c r="O46" s="97">
        <f>Apr!O44+May!O44+June!O44</f>
        <v>0</v>
      </c>
      <c r="P46" s="97">
        <f>Apr!P44+May!P44+June!P44</f>
        <v>0</v>
      </c>
      <c r="Q46" s="97">
        <f>Apr!Q44+May!Q44+June!Q44</f>
        <v>0</v>
      </c>
      <c r="R46" s="97">
        <f>Apr!R44+May!R44+June!R44</f>
        <v>0</v>
      </c>
      <c r="S46" s="97">
        <f>Apr!S44+May!S44+June!S44</f>
        <v>0</v>
      </c>
      <c r="T46" s="89">
        <f t="shared" si="6"/>
        <v>0</v>
      </c>
      <c r="U46" s="97">
        <f>Apr!U44+May!U44+June!U44</f>
        <v>0</v>
      </c>
      <c r="V46" s="97">
        <f>Apr!V44+May!V44+June!V44</f>
        <v>0</v>
      </c>
      <c r="W46" s="97">
        <f>Apr!W44+May!W44+June!W44</f>
        <v>0</v>
      </c>
      <c r="X46" s="97">
        <f>Apr!X44+May!X44+June!X44</f>
        <v>0</v>
      </c>
      <c r="Y46" s="97">
        <f>Apr!Y44+May!Y44+June!Y44</f>
        <v>0</v>
      </c>
      <c r="Z46" s="97">
        <f>Apr!Z44+May!Z44+June!Z44</f>
        <v>0</v>
      </c>
      <c r="AA46" s="97">
        <f>Apr!AA44+May!AA44+June!AA44</f>
        <v>0</v>
      </c>
      <c r="AB46" s="97">
        <f>Apr!AB44+May!AB44+June!AB44</f>
        <v>0</v>
      </c>
      <c r="AC46" s="99"/>
      <c r="AD46" s="99"/>
      <c r="AE46" s="99"/>
      <c r="AF46" s="99"/>
      <c r="AG46" s="99"/>
      <c r="AH46" s="99"/>
      <c r="AI46" s="99"/>
      <c r="AJ46" s="99"/>
      <c r="AK46" s="90">
        <f t="shared" si="10"/>
        <v>0</v>
      </c>
      <c r="AL46" s="97">
        <f>Apr!AL44+May!AL44+June!AL44</f>
        <v>0</v>
      </c>
      <c r="AM46" s="97">
        <f>Apr!AM44+May!AM44+June!AM44</f>
        <v>0</v>
      </c>
      <c r="AN46" s="97">
        <f>Apr!AN44+May!AN44+June!AN44</f>
        <v>0</v>
      </c>
      <c r="AO46" s="90">
        <f t="shared" si="11"/>
        <v>0</v>
      </c>
      <c r="AP46" s="97">
        <f>Apr!AP44+May!AP44+June!AP44</f>
        <v>0</v>
      </c>
      <c r="AQ46" s="97">
        <f>Apr!AQ44+May!AQ44+June!AQ44</f>
        <v>0</v>
      </c>
      <c r="AR46" s="97">
        <f>Apr!AR44+May!AR44+June!AR44</f>
        <v>0</v>
      </c>
      <c r="AS46" s="97">
        <f>Apr!AS44+May!AS44+June!AS44</f>
        <v>0</v>
      </c>
      <c r="AT46" s="97">
        <f>Apr!AT44+May!AT44+June!AT44</f>
        <v>0</v>
      </c>
      <c r="AU46" s="108">
        <v>2298080</v>
      </c>
      <c r="AV46" s="90">
        <f t="shared" si="12"/>
        <v>0</v>
      </c>
      <c r="AW46" s="90">
        <f t="shared" si="7"/>
        <v>0</v>
      </c>
      <c r="AX46" s="114">
        <f>Apr!AX44+May!AX44+June!AX44</f>
        <v>0</v>
      </c>
      <c r="AY46" s="98">
        <f>Apr!AY44+May!AY44+June!AY44</f>
        <v>0</v>
      </c>
      <c r="AZ46" s="110">
        <f t="shared" si="8"/>
        <v>0</v>
      </c>
      <c r="BA46" s="128"/>
      <c r="BB46" s="110">
        <f t="shared" si="9"/>
        <v>0</v>
      </c>
      <c r="BC46" s="111">
        <f t="shared" si="13"/>
        <v>0</v>
      </c>
      <c r="BD46" s="112" t="e">
        <f t="shared" si="14"/>
        <v>#DIV/0!</v>
      </c>
      <c r="BE46" s="113" t="e">
        <f t="shared" si="15"/>
        <v>#DIV/0!</v>
      </c>
      <c r="BF46" s="129">
        <v>2.3317800861601842E-2</v>
      </c>
      <c r="BG46" s="127">
        <v>0.34297430128459483</v>
      </c>
    </row>
    <row r="47" spans="1:59" x14ac:dyDescent="0.2">
      <c r="A47" s="96" t="s">
        <v>103</v>
      </c>
      <c r="B47" s="96" t="s">
        <v>75</v>
      </c>
      <c r="C47" s="96" t="s">
        <v>101</v>
      </c>
      <c r="D47" s="97">
        <f>Apr!D45+May!D45+June!D45</f>
        <v>0</v>
      </c>
      <c r="E47" s="97">
        <f>Apr!E45+May!E45+June!E45</f>
        <v>0</v>
      </c>
      <c r="F47" s="97">
        <f>Apr!F45+May!F45+June!F45</f>
        <v>0</v>
      </c>
      <c r="G47" s="97">
        <f>Apr!G45+May!G45+June!G45</f>
        <v>0</v>
      </c>
      <c r="H47" s="97">
        <f>Apr!H45+May!H45+June!H45</f>
        <v>0</v>
      </c>
      <c r="I47" s="97">
        <f>Apr!I45+May!I45+June!I45</f>
        <v>0</v>
      </c>
      <c r="J47" s="97">
        <f>Apr!J45+May!J45+June!J45</f>
        <v>0</v>
      </c>
      <c r="K47" s="97">
        <f>Apr!K45+May!K45+June!K45</f>
        <v>0</v>
      </c>
      <c r="L47" s="97">
        <f>Apr!L45+May!L45+June!L45</f>
        <v>0</v>
      </c>
      <c r="M47" s="97">
        <f>Apr!M45+May!M45+June!M45</f>
        <v>0</v>
      </c>
      <c r="N47" s="97">
        <f>Apr!N45+May!N45+June!N45</f>
        <v>0</v>
      </c>
      <c r="O47" s="97">
        <f>Apr!O45+May!O45+June!O45</f>
        <v>0</v>
      </c>
      <c r="P47" s="97">
        <f>Apr!P45+May!P45+June!P45</f>
        <v>0</v>
      </c>
      <c r="Q47" s="97">
        <f>Apr!Q45+May!Q45+June!Q45</f>
        <v>0</v>
      </c>
      <c r="R47" s="97">
        <f>Apr!R45+May!R45+June!R45</f>
        <v>0</v>
      </c>
      <c r="S47" s="97">
        <f>Apr!S45+May!S45+June!S45</f>
        <v>0</v>
      </c>
      <c r="T47" s="89">
        <f t="shared" si="6"/>
        <v>0</v>
      </c>
      <c r="U47" s="97">
        <f>Apr!U45+May!U45+June!U45</f>
        <v>0</v>
      </c>
      <c r="V47" s="97">
        <f>Apr!V45+May!V45+June!V45</f>
        <v>0</v>
      </c>
      <c r="W47" s="97">
        <f>Apr!W45+May!W45+June!W45</f>
        <v>0</v>
      </c>
      <c r="X47" s="97">
        <f>Apr!X45+May!X45+June!X45</f>
        <v>0</v>
      </c>
      <c r="Y47" s="97">
        <f>Apr!Y45+May!Y45+June!Y45</f>
        <v>0</v>
      </c>
      <c r="Z47" s="97">
        <f>Apr!Z45+May!Z45+June!Z45</f>
        <v>0</v>
      </c>
      <c r="AA47" s="97">
        <f>Apr!AA45+May!AA45+June!AA45</f>
        <v>0</v>
      </c>
      <c r="AB47" s="97">
        <f>Apr!AB45+May!AB45+June!AB45</f>
        <v>0</v>
      </c>
      <c r="AC47" s="99"/>
      <c r="AD47" s="99"/>
      <c r="AE47" s="99"/>
      <c r="AF47" s="99"/>
      <c r="AG47" s="99"/>
      <c r="AH47" s="99"/>
      <c r="AI47" s="99"/>
      <c r="AJ47" s="99"/>
      <c r="AK47" s="90">
        <f t="shared" si="10"/>
        <v>0</v>
      </c>
      <c r="AL47" s="97">
        <f>Apr!AL45+May!AL45+June!AL45</f>
        <v>0</v>
      </c>
      <c r="AM47" s="97">
        <f>Apr!AM45+May!AM45+June!AM45</f>
        <v>0</v>
      </c>
      <c r="AN47" s="97">
        <f>Apr!AN45+May!AN45+June!AN45</f>
        <v>0</v>
      </c>
      <c r="AO47" s="90">
        <f t="shared" si="11"/>
        <v>0</v>
      </c>
      <c r="AP47" s="97">
        <f>Apr!AP45+May!AP45+June!AP45</f>
        <v>0</v>
      </c>
      <c r="AQ47" s="97">
        <f>Apr!AQ45+May!AQ45+June!AQ45</f>
        <v>0</v>
      </c>
      <c r="AR47" s="97">
        <f>Apr!AR45+May!AR45+June!AR45</f>
        <v>0</v>
      </c>
      <c r="AS47" s="97">
        <f>Apr!AS45+May!AS45+June!AS45</f>
        <v>0</v>
      </c>
      <c r="AT47" s="97">
        <f>Apr!AT45+May!AT45+June!AT45</f>
        <v>0</v>
      </c>
      <c r="AU47" s="108">
        <v>2372600</v>
      </c>
      <c r="AV47" s="90">
        <f t="shared" si="12"/>
        <v>0</v>
      </c>
      <c r="AW47" s="90">
        <f t="shared" si="7"/>
        <v>0</v>
      </c>
      <c r="AX47" s="114">
        <f>Apr!AX45+May!AX45+June!AX45</f>
        <v>0</v>
      </c>
      <c r="AY47" s="98">
        <f>Apr!AY45+May!AY45+June!AY45</f>
        <v>0</v>
      </c>
      <c r="AZ47" s="110">
        <f t="shared" si="8"/>
        <v>0</v>
      </c>
      <c r="BA47" s="128"/>
      <c r="BB47" s="110">
        <f t="shared" si="9"/>
        <v>0</v>
      </c>
      <c r="BC47" s="111">
        <f t="shared" si="13"/>
        <v>0</v>
      </c>
      <c r="BD47" s="112" t="e">
        <f t="shared" si="14"/>
        <v>#DIV/0!</v>
      </c>
      <c r="BE47" s="113" t="e">
        <f t="shared" si="15"/>
        <v>#DIV/0!</v>
      </c>
      <c r="BF47" s="129">
        <v>3.1276449885391348E-2</v>
      </c>
      <c r="BG47" s="127">
        <v>0.2533092319753259</v>
      </c>
    </row>
    <row r="48" spans="1:59" x14ac:dyDescent="0.2">
      <c r="A48" s="96" t="s">
        <v>104</v>
      </c>
      <c r="B48" s="96" t="s">
        <v>75</v>
      </c>
      <c r="C48" s="96" t="s">
        <v>101</v>
      </c>
      <c r="D48" s="97">
        <f>Apr!D46+May!D46+June!D46</f>
        <v>0</v>
      </c>
      <c r="E48" s="97">
        <f>Apr!E46+May!E46+June!E46</f>
        <v>0</v>
      </c>
      <c r="F48" s="97">
        <f>Apr!F46+May!F46+June!F46</f>
        <v>0</v>
      </c>
      <c r="G48" s="97">
        <f>Apr!G46+May!G46+June!G46</f>
        <v>0</v>
      </c>
      <c r="H48" s="97">
        <f>Apr!H46+May!H46+June!H46</f>
        <v>0</v>
      </c>
      <c r="I48" s="97">
        <f>Apr!I46+May!I46+June!I46</f>
        <v>0</v>
      </c>
      <c r="J48" s="97">
        <f>Apr!J46+May!J46+June!J46</f>
        <v>0</v>
      </c>
      <c r="K48" s="97">
        <f>Apr!K46+May!K46+June!K46</f>
        <v>0</v>
      </c>
      <c r="L48" s="97">
        <f>Apr!L46+May!L46+June!L46</f>
        <v>0</v>
      </c>
      <c r="M48" s="97">
        <f>Apr!M46+May!M46+June!M46</f>
        <v>0</v>
      </c>
      <c r="N48" s="97">
        <f>Apr!N46+May!N46+June!N46</f>
        <v>0</v>
      </c>
      <c r="O48" s="97">
        <f>Apr!O46+May!O46+June!O46</f>
        <v>0</v>
      </c>
      <c r="P48" s="97">
        <f>Apr!P46+May!P46+June!P46</f>
        <v>0</v>
      </c>
      <c r="Q48" s="97">
        <f>Apr!Q46+May!Q46+June!Q46</f>
        <v>0</v>
      </c>
      <c r="R48" s="97">
        <f>Apr!R46+May!R46+June!R46</f>
        <v>0</v>
      </c>
      <c r="S48" s="97">
        <f>Apr!S46+May!S46+June!S46</f>
        <v>0</v>
      </c>
      <c r="T48" s="89">
        <f t="shared" si="6"/>
        <v>0</v>
      </c>
      <c r="U48" s="97">
        <f>Apr!U46+May!U46+June!U46</f>
        <v>0</v>
      </c>
      <c r="V48" s="97">
        <f>Apr!V46+May!V46+June!V46</f>
        <v>0</v>
      </c>
      <c r="W48" s="97">
        <f>Apr!W46+May!W46+June!W46</f>
        <v>0</v>
      </c>
      <c r="X48" s="97">
        <f>Apr!X46+May!X46+June!X46</f>
        <v>0</v>
      </c>
      <c r="Y48" s="97">
        <f>Apr!Y46+May!Y46+June!Y46</f>
        <v>0</v>
      </c>
      <c r="Z48" s="97">
        <f>Apr!Z46+May!Z46+June!Z46</f>
        <v>0</v>
      </c>
      <c r="AA48" s="97">
        <f>Apr!AA46+May!AA46+June!AA46</f>
        <v>0</v>
      </c>
      <c r="AB48" s="97">
        <f>Apr!AB46+May!AB46+June!AB46</f>
        <v>0</v>
      </c>
      <c r="AC48" s="99"/>
      <c r="AD48" s="99"/>
      <c r="AE48" s="99"/>
      <c r="AF48" s="99"/>
      <c r="AG48" s="99"/>
      <c r="AH48" s="99"/>
      <c r="AI48" s="99"/>
      <c r="AJ48" s="99"/>
      <c r="AK48" s="90">
        <f t="shared" si="10"/>
        <v>0</v>
      </c>
      <c r="AL48" s="97">
        <f>Apr!AL46+May!AL46+June!AL46</f>
        <v>0</v>
      </c>
      <c r="AM48" s="97">
        <f>Apr!AM46+May!AM46+June!AM46</f>
        <v>0</v>
      </c>
      <c r="AN48" s="97">
        <f>Apr!AN46+May!AN46+June!AN46</f>
        <v>0</v>
      </c>
      <c r="AO48" s="90">
        <f t="shared" si="11"/>
        <v>0</v>
      </c>
      <c r="AP48" s="97">
        <f>Apr!AP46+May!AP46+June!AP46</f>
        <v>0</v>
      </c>
      <c r="AQ48" s="97">
        <f>Apr!AQ46+May!AQ46+June!AQ46</f>
        <v>0</v>
      </c>
      <c r="AR48" s="97">
        <f>Apr!AR46+May!AR46+June!AR46</f>
        <v>0</v>
      </c>
      <c r="AS48" s="97">
        <f>Apr!AS46+May!AS46+June!AS46</f>
        <v>0</v>
      </c>
      <c r="AT48" s="97">
        <f>Apr!AT46+May!AT46+June!AT46</f>
        <v>0</v>
      </c>
      <c r="AU48" s="108">
        <v>0</v>
      </c>
      <c r="AV48" s="90">
        <f t="shared" si="12"/>
        <v>0</v>
      </c>
      <c r="AW48" s="90">
        <f t="shared" si="7"/>
        <v>0</v>
      </c>
      <c r="AX48" s="114">
        <f>Apr!AX46+May!AX46+June!AX46</f>
        <v>0</v>
      </c>
      <c r="AY48" s="98">
        <f>Apr!AY46+May!AY46+June!AY46</f>
        <v>0</v>
      </c>
      <c r="AZ48" s="110">
        <f t="shared" si="8"/>
        <v>0</v>
      </c>
      <c r="BA48" s="128"/>
      <c r="BB48" s="110">
        <f t="shared" si="9"/>
        <v>0</v>
      </c>
      <c r="BC48" s="111">
        <f t="shared" si="13"/>
        <v>0</v>
      </c>
      <c r="BD48" s="112" t="e">
        <f t="shared" si="14"/>
        <v>#DIV/0!</v>
      </c>
      <c r="BE48" s="113" t="e">
        <f t="shared" si="15"/>
        <v>#DIV/0!</v>
      </c>
      <c r="BF48" s="129">
        <v>2.1766505306352796E-2</v>
      </c>
      <c r="BG48" s="127">
        <v>0.44823387752262994</v>
      </c>
    </row>
    <row r="49" spans="1:59" x14ac:dyDescent="0.2">
      <c r="A49" s="96" t="s">
        <v>105</v>
      </c>
      <c r="B49" s="96" t="s">
        <v>75</v>
      </c>
      <c r="C49" s="96" t="s">
        <v>101</v>
      </c>
      <c r="D49" s="97">
        <f>Apr!D47+May!D47+June!D47</f>
        <v>0</v>
      </c>
      <c r="E49" s="97">
        <f>Apr!E47+May!E47+June!E47</f>
        <v>0</v>
      </c>
      <c r="F49" s="97">
        <f>Apr!F47+May!F47+June!F47</f>
        <v>0</v>
      </c>
      <c r="G49" s="97">
        <f>Apr!G47+May!G47+June!G47</f>
        <v>0</v>
      </c>
      <c r="H49" s="97">
        <f>Apr!H47+May!H47+June!H47</f>
        <v>0</v>
      </c>
      <c r="I49" s="97">
        <f>Apr!I47+May!I47+June!I47</f>
        <v>0</v>
      </c>
      <c r="J49" s="97">
        <f>Apr!J47+May!J47+June!J47</f>
        <v>0</v>
      </c>
      <c r="K49" s="97">
        <f>Apr!K47+May!K47+June!K47</f>
        <v>0</v>
      </c>
      <c r="L49" s="97">
        <f>Apr!L47+May!L47+June!L47</f>
        <v>0</v>
      </c>
      <c r="M49" s="97">
        <f>Apr!M47+May!M47+June!M47</f>
        <v>0</v>
      </c>
      <c r="N49" s="97">
        <f>Apr!N47+May!N47+June!N47</f>
        <v>0</v>
      </c>
      <c r="O49" s="97">
        <f>Apr!O47+May!O47+June!O47</f>
        <v>0</v>
      </c>
      <c r="P49" s="97">
        <f>Apr!P47+May!P47+June!P47</f>
        <v>0</v>
      </c>
      <c r="Q49" s="97">
        <f>Apr!Q47+May!Q47+June!Q47</f>
        <v>0</v>
      </c>
      <c r="R49" s="97">
        <f>Apr!R47+May!R47+June!R47</f>
        <v>0</v>
      </c>
      <c r="S49" s="97">
        <f>Apr!S47+May!S47+June!S47</f>
        <v>0</v>
      </c>
      <c r="T49" s="89">
        <f t="shared" si="6"/>
        <v>0</v>
      </c>
      <c r="U49" s="97">
        <f>Apr!U47+May!U47+June!U47</f>
        <v>0</v>
      </c>
      <c r="V49" s="97">
        <f>Apr!V47+May!V47+June!V47</f>
        <v>0</v>
      </c>
      <c r="W49" s="97">
        <f>Apr!W47+May!W47+June!W47</f>
        <v>0</v>
      </c>
      <c r="X49" s="97">
        <f>Apr!X47+May!X47+June!X47</f>
        <v>0</v>
      </c>
      <c r="Y49" s="97">
        <f>Apr!Y47+May!Y47+June!Y47</f>
        <v>0</v>
      </c>
      <c r="Z49" s="97">
        <f>Apr!Z47+May!Z47+June!Z47</f>
        <v>0</v>
      </c>
      <c r="AA49" s="97">
        <f>Apr!AA47+May!AA47+June!AA47</f>
        <v>0</v>
      </c>
      <c r="AB49" s="97">
        <f>Apr!AB47+May!AB47+June!AB47</f>
        <v>0</v>
      </c>
      <c r="AC49" s="99"/>
      <c r="AD49" s="99"/>
      <c r="AE49" s="99"/>
      <c r="AF49" s="99"/>
      <c r="AG49" s="99"/>
      <c r="AH49" s="99"/>
      <c r="AI49" s="99"/>
      <c r="AJ49" s="99"/>
      <c r="AK49" s="90">
        <f t="shared" si="10"/>
        <v>0</v>
      </c>
      <c r="AL49" s="97">
        <f>Apr!AL47+May!AL47+June!AL47</f>
        <v>0</v>
      </c>
      <c r="AM49" s="97">
        <f>Apr!AM47+May!AM47+June!AM47</f>
        <v>0</v>
      </c>
      <c r="AN49" s="97">
        <f>Apr!AN47+May!AN47+June!AN47</f>
        <v>0</v>
      </c>
      <c r="AO49" s="90">
        <f t="shared" si="11"/>
        <v>0</v>
      </c>
      <c r="AP49" s="97">
        <f>Apr!AP47+May!AP47+June!AP47</f>
        <v>0</v>
      </c>
      <c r="AQ49" s="97">
        <f>Apr!AQ47+May!AQ47+June!AQ47</f>
        <v>0</v>
      </c>
      <c r="AR49" s="97">
        <f>Apr!AR47+May!AR47+June!AR47</f>
        <v>0</v>
      </c>
      <c r="AS49" s="97">
        <f>Apr!AS47+May!AS47+June!AS47</f>
        <v>0</v>
      </c>
      <c r="AT49" s="97">
        <f>Apr!AT47+May!AT47+June!AT47</f>
        <v>0</v>
      </c>
      <c r="AU49" s="108">
        <v>4170680</v>
      </c>
      <c r="AV49" s="90">
        <f t="shared" si="12"/>
        <v>0</v>
      </c>
      <c r="AW49" s="90">
        <f t="shared" si="7"/>
        <v>0</v>
      </c>
      <c r="AX49" s="114">
        <f>Apr!AX47+May!AX47+June!AX47</f>
        <v>0</v>
      </c>
      <c r="AY49" s="98">
        <f>Apr!AY47+May!AY47+June!AY47</f>
        <v>0</v>
      </c>
      <c r="AZ49" s="110">
        <f t="shared" si="8"/>
        <v>0</v>
      </c>
      <c r="BA49" s="128"/>
      <c r="BB49" s="110">
        <f t="shared" si="9"/>
        <v>0</v>
      </c>
      <c r="BC49" s="111">
        <f t="shared" si="13"/>
        <v>0</v>
      </c>
      <c r="BD49" s="112" t="e">
        <f t="shared" si="14"/>
        <v>#DIV/0!</v>
      </c>
      <c r="BE49" s="113" t="e">
        <f t="shared" si="15"/>
        <v>#DIV/0!</v>
      </c>
      <c r="BF49" s="129">
        <v>2.9582767037371099E-2</v>
      </c>
      <c r="BG49" s="127">
        <v>0.39191954721258521</v>
      </c>
    </row>
    <row r="50" spans="1:59" x14ac:dyDescent="0.2">
      <c r="A50" s="96" t="s">
        <v>135</v>
      </c>
      <c r="B50" s="96" t="s">
        <v>107</v>
      </c>
      <c r="C50" s="96" t="s">
        <v>132</v>
      </c>
      <c r="D50" s="97">
        <f>Apr!D48+May!D48+June!D48</f>
        <v>0</v>
      </c>
      <c r="E50" s="97">
        <f>Apr!E48+May!E48+June!E48</f>
        <v>0</v>
      </c>
      <c r="F50" s="97">
        <f>Apr!F48+May!F48+June!F48</f>
        <v>0</v>
      </c>
      <c r="G50" s="97">
        <f>Apr!G48+May!G48+June!G48</f>
        <v>0</v>
      </c>
      <c r="H50" s="97">
        <f>Apr!H48+May!H48+June!H48</f>
        <v>0</v>
      </c>
      <c r="I50" s="97">
        <f>Apr!I48+May!I48+June!I48</f>
        <v>0</v>
      </c>
      <c r="J50" s="97">
        <f>Apr!J48+May!J48+June!J48</f>
        <v>0</v>
      </c>
      <c r="K50" s="97">
        <f>Apr!K48+May!K48+June!K48</f>
        <v>0</v>
      </c>
      <c r="L50" s="97">
        <f>Apr!L48+May!L48+June!L48</f>
        <v>0</v>
      </c>
      <c r="M50" s="97">
        <f>Apr!M48+May!M48+June!M48</f>
        <v>0</v>
      </c>
      <c r="N50" s="97">
        <f>Apr!N48+May!N48+June!N48</f>
        <v>0</v>
      </c>
      <c r="O50" s="97">
        <f>Apr!O48+May!O48+June!O48</f>
        <v>0</v>
      </c>
      <c r="P50" s="97">
        <f>Apr!P48+May!P48+June!P48</f>
        <v>0</v>
      </c>
      <c r="Q50" s="97">
        <f>Apr!Q48+May!Q48+June!Q48</f>
        <v>0</v>
      </c>
      <c r="R50" s="97">
        <f>Apr!R48+May!R48+June!R48</f>
        <v>0</v>
      </c>
      <c r="S50" s="97">
        <f>Apr!S48+May!S48+June!S48</f>
        <v>0</v>
      </c>
      <c r="T50" s="89">
        <f t="shared" si="6"/>
        <v>0</v>
      </c>
      <c r="U50" s="97">
        <f>Apr!U48+May!U48+June!U48</f>
        <v>0</v>
      </c>
      <c r="V50" s="97">
        <f>Apr!V48+May!V48+June!V48</f>
        <v>0</v>
      </c>
      <c r="W50" s="97">
        <f>Apr!W48+May!W48+June!W48</f>
        <v>0</v>
      </c>
      <c r="X50" s="97">
        <f>Apr!X48+May!X48+June!X48</f>
        <v>0</v>
      </c>
      <c r="Y50" s="97">
        <f>Apr!Y48+May!Y48+June!Y48</f>
        <v>0</v>
      </c>
      <c r="Z50" s="97">
        <f>Apr!Z48+May!Z48+June!Z48</f>
        <v>0</v>
      </c>
      <c r="AA50" s="97">
        <f>Apr!AA48+May!AA48+June!AA48</f>
        <v>0</v>
      </c>
      <c r="AB50" s="97">
        <f>Apr!AB48+May!AB48+June!AB48</f>
        <v>0</v>
      </c>
      <c r="AC50" s="99"/>
      <c r="AD50" s="99"/>
      <c r="AE50" s="99"/>
      <c r="AF50" s="99"/>
      <c r="AG50" s="99"/>
      <c r="AH50" s="99"/>
      <c r="AI50" s="99"/>
      <c r="AJ50" s="99"/>
      <c r="AK50" s="90">
        <f t="shared" si="10"/>
        <v>0</v>
      </c>
      <c r="AL50" s="97">
        <f>Apr!AL48+May!AL48+June!AL48</f>
        <v>0</v>
      </c>
      <c r="AM50" s="97">
        <f>Apr!AM48+May!AM48+June!AM48</f>
        <v>0</v>
      </c>
      <c r="AN50" s="97">
        <f>Apr!AN48+May!AN48+June!AN48</f>
        <v>0</v>
      </c>
      <c r="AO50" s="90">
        <f t="shared" si="11"/>
        <v>0</v>
      </c>
      <c r="AP50" s="97">
        <f>Apr!AP48+May!AP48+June!AP48</f>
        <v>0</v>
      </c>
      <c r="AQ50" s="97">
        <f>Apr!AQ48+May!AQ48+June!AQ48</f>
        <v>0</v>
      </c>
      <c r="AR50" s="97">
        <f>Apr!AR48+May!AR48+June!AR48</f>
        <v>0</v>
      </c>
      <c r="AS50" s="97">
        <f>Apr!AS48+May!AS48+June!AS48</f>
        <v>0</v>
      </c>
      <c r="AT50" s="97">
        <f>Apr!AT48+May!AT48+June!AT48</f>
        <v>0</v>
      </c>
      <c r="AU50" s="108">
        <v>0</v>
      </c>
      <c r="AV50" s="90">
        <f t="shared" si="12"/>
        <v>0</v>
      </c>
      <c r="AW50" s="90">
        <f t="shared" si="7"/>
        <v>0</v>
      </c>
      <c r="AX50" s="114">
        <f>Apr!AX48+May!AX48+June!AX48</f>
        <v>0</v>
      </c>
      <c r="AY50" s="98">
        <f>Apr!AY48+May!AY48+June!AY48</f>
        <v>0</v>
      </c>
      <c r="AZ50" s="110">
        <f t="shared" si="8"/>
        <v>0</v>
      </c>
      <c r="BA50" s="128"/>
      <c r="BB50" s="110">
        <f t="shared" si="9"/>
        <v>0</v>
      </c>
      <c r="BC50" s="111">
        <f t="shared" si="13"/>
        <v>0</v>
      </c>
      <c r="BD50" s="112" t="e">
        <f t="shared" si="14"/>
        <v>#DIV/0!</v>
      </c>
      <c r="BE50" s="113" t="e">
        <f t="shared" si="15"/>
        <v>#DIV/0!</v>
      </c>
      <c r="BF50" s="129">
        <v>3.4262075823744735E-2</v>
      </c>
      <c r="BG50" s="127">
        <v>0.32878619757685545</v>
      </c>
    </row>
    <row r="51" spans="1:59" x14ac:dyDescent="0.2">
      <c r="A51" s="96" t="s">
        <v>134</v>
      </c>
      <c r="B51" s="96" t="s">
        <v>107</v>
      </c>
      <c r="C51" s="96" t="s">
        <v>132</v>
      </c>
      <c r="D51" s="97">
        <f>Apr!D49+May!D49+June!D49</f>
        <v>0</v>
      </c>
      <c r="E51" s="97">
        <f>Apr!E49+May!E49+June!E49</f>
        <v>0</v>
      </c>
      <c r="F51" s="97">
        <f>Apr!F49+May!F49+June!F49</f>
        <v>0</v>
      </c>
      <c r="G51" s="97">
        <f>Apr!G49+May!G49+June!G49</f>
        <v>0</v>
      </c>
      <c r="H51" s="97">
        <f>Apr!H49+May!H49+June!H49</f>
        <v>0</v>
      </c>
      <c r="I51" s="97">
        <f>Apr!I49+May!I49+June!I49</f>
        <v>0</v>
      </c>
      <c r="J51" s="97">
        <f>Apr!J49+May!J49+June!J49</f>
        <v>0</v>
      </c>
      <c r="K51" s="97">
        <f>Apr!K49+May!K49+June!K49</f>
        <v>0</v>
      </c>
      <c r="L51" s="97">
        <f>Apr!L49+May!L49+June!L49</f>
        <v>0</v>
      </c>
      <c r="M51" s="97">
        <f>Apr!M49+May!M49+June!M49</f>
        <v>0</v>
      </c>
      <c r="N51" s="97">
        <f>Apr!N49+May!N49+June!N49</f>
        <v>0</v>
      </c>
      <c r="O51" s="97">
        <f>Apr!O49+May!O49+June!O49</f>
        <v>0</v>
      </c>
      <c r="P51" s="97">
        <f>Apr!P49+May!P49+June!P49</f>
        <v>0</v>
      </c>
      <c r="Q51" s="97">
        <f>Apr!Q49+May!Q49+June!Q49</f>
        <v>0</v>
      </c>
      <c r="R51" s="97">
        <f>Apr!R49+May!R49+June!R49</f>
        <v>0</v>
      </c>
      <c r="S51" s="97">
        <f>Apr!S49+May!S49+June!S49</f>
        <v>0</v>
      </c>
      <c r="T51" s="89">
        <f t="shared" si="6"/>
        <v>0</v>
      </c>
      <c r="U51" s="97">
        <f>Apr!U49+May!U49+June!U49</f>
        <v>0</v>
      </c>
      <c r="V51" s="97">
        <f>Apr!V49+May!V49+June!V49</f>
        <v>0</v>
      </c>
      <c r="W51" s="97">
        <f>Apr!W49+May!W49+June!W49</f>
        <v>0</v>
      </c>
      <c r="X51" s="97">
        <f>Apr!X49+May!X49+June!X49</f>
        <v>0</v>
      </c>
      <c r="Y51" s="97">
        <f>Apr!Y49+May!Y49+June!Y49</f>
        <v>0</v>
      </c>
      <c r="Z51" s="97">
        <f>Apr!Z49+May!Z49+June!Z49</f>
        <v>0</v>
      </c>
      <c r="AA51" s="97">
        <f>Apr!AA49+May!AA49+June!AA49</f>
        <v>0</v>
      </c>
      <c r="AB51" s="97">
        <f>Apr!AB49+May!AB49+June!AB49</f>
        <v>0</v>
      </c>
      <c r="AC51" s="99"/>
      <c r="AD51" s="99"/>
      <c r="AE51" s="99"/>
      <c r="AF51" s="99"/>
      <c r="AG51" s="99"/>
      <c r="AH51" s="99"/>
      <c r="AI51" s="99"/>
      <c r="AJ51" s="99"/>
      <c r="AK51" s="90">
        <f t="shared" si="10"/>
        <v>0</v>
      </c>
      <c r="AL51" s="97">
        <f>Apr!AL49+May!AL49+June!AL49</f>
        <v>0</v>
      </c>
      <c r="AM51" s="97">
        <f>Apr!AM49+May!AM49+June!AM49</f>
        <v>0</v>
      </c>
      <c r="AN51" s="97">
        <f>Apr!AN49+May!AN49+June!AN49</f>
        <v>0</v>
      </c>
      <c r="AO51" s="90">
        <f t="shared" si="11"/>
        <v>0</v>
      </c>
      <c r="AP51" s="97">
        <f>Apr!AP49+May!AP49+June!AP49</f>
        <v>0</v>
      </c>
      <c r="AQ51" s="97">
        <f>Apr!AQ49+May!AQ49+June!AQ49</f>
        <v>0</v>
      </c>
      <c r="AR51" s="97">
        <f>Apr!AR49+May!AR49+June!AR49</f>
        <v>0</v>
      </c>
      <c r="AS51" s="97">
        <f>Apr!AS49+May!AS49+June!AS49</f>
        <v>0</v>
      </c>
      <c r="AT51" s="97">
        <f>Apr!AT49+May!AT49+June!AT49</f>
        <v>0</v>
      </c>
      <c r="AU51" s="108">
        <v>0</v>
      </c>
      <c r="AV51" s="90">
        <f t="shared" si="12"/>
        <v>0</v>
      </c>
      <c r="AW51" s="90">
        <f t="shared" si="7"/>
        <v>0</v>
      </c>
      <c r="AX51" s="114">
        <f>Apr!AX49+May!AX49+June!AX49</f>
        <v>0</v>
      </c>
      <c r="AY51" s="98">
        <f>Apr!AY49+May!AY49+June!AY49</f>
        <v>0</v>
      </c>
      <c r="AZ51" s="110">
        <f t="shared" si="8"/>
        <v>0</v>
      </c>
      <c r="BA51" s="128"/>
      <c r="BB51" s="110">
        <f t="shared" si="9"/>
        <v>0</v>
      </c>
      <c r="BC51" s="111">
        <f t="shared" si="13"/>
        <v>0</v>
      </c>
      <c r="BD51" s="112" t="e">
        <f t="shared" si="14"/>
        <v>#DIV/0!</v>
      </c>
      <c r="BE51" s="113" t="e">
        <f t="shared" si="15"/>
        <v>#DIV/0!</v>
      </c>
      <c r="BF51" s="129">
        <v>5.0776314403033734E-2</v>
      </c>
      <c r="BG51" s="127">
        <v>0.2992959948048996</v>
      </c>
    </row>
    <row r="52" spans="1:59" x14ac:dyDescent="0.2">
      <c r="A52" s="96" t="s">
        <v>133</v>
      </c>
      <c r="B52" s="96" t="s">
        <v>107</v>
      </c>
      <c r="C52" s="96" t="s">
        <v>132</v>
      </c>
      <c r="D52" s="97">
        <f>Apr!D50+May!D50+June!D50</f>
        <v>0</v>
      </c>
      <c r="E52" s="97">
        <f>Apr!E50+May!E50+June!E50</f>
        <v>0</v>
      </c>
      <c r="F52" s="97">
        <f>Apr!F50+May!F50+June!F50</f>
        <v>0</v>
      </c>
      <c r="G52" s="97">
        <f>Apr!G50+May!G50+June!G50</f>
        <v>0</v>
      </c>
      <c r="H52" s="97">
        <f>Apr!H50+May!H50+June!H50</f>
        <v>0</v>
      </c>
      <c r="I52" s="97">
        <f>Apr!I50+May!I50+June!I50</f>
        <v>0</v>
      </c>
      <c r="J52" s="97">
        <f>Apr!J50+May!J50+June!J50</f>
        <v>0</v>
      </c>
      <c r="K52" s="97">
        <f>Apr!K50+May!K50+June!K50</f>
        <v>0</v>
      </c>
      <c r="L52" s="97">
        <f>Apr!L50+May!L50+June!L50</f>
        <v>0</v>
      </c>
      <c r="M52" s="97">
        <f>Apr!M50+May!M50+June!M50</f>
        <v>0</v>
      </c>
      <c r="N52" s="97">
        <f>Apr!N50+May!N50+June!N50</f>
        <v>0</v>
      </c>
      <c r="O52" s="97">
        <f>Apr!O50+May!O50+June!O50</f>
        <v>0</v>
      </c>
      <c r="P52" s="97">
        <f>Apr!P50+May!P50+June!P50</f>
        <v>0</v>
      </c>
      <c r="Q52" s="97">
        <f>Apr!Q50+May!Q50+June!Q50</f>
        <v>0</v>
      </c>
      <c r="R52" s="97">
        <f>Apr!R50+May!R50+June!R50</f>
        <v>0</v>
      </c>
      <c r="S52" s="97">
        <f>Apr!S50+May!S50+June!S50</f>
        <v>0</v>
      </c>
      <c r="T52" s="89">
        <f t="shared" si="6"/>
        <v>0</v>
      </c>
      <c r="U52" s="97">
        <f>Apr!U50+May!U50+June!U50</f>
        <v>0</v>
      </c>
      <c r="V52" s="97">
        <f>Apr!V50+May!V50+June!V50</f>
        <v>0</v>
      </c>
      <c r="W52" s="97">
        <f>Apr!W50+May!W50+June!W50</f>
        <v>0</v>
      </c>
      <c r="X52" s="97">
        <f>Apr!X50+May!X50+June!X50</f>
        <v>0</v>
      </c>
      <c r="Y52" s="97">
        <f>Apr!Y50+May!Y50+June!Y50</f>
        <v>0</v>
      </c>
      <c r="Z52" s="97">
        <f>Apr!Z50+May!Z50+June!Z50</f>
        <v>0</v>
      </c>
      <c r="AA52" s="97">
        <f>Apr!AA50+May!AA50+June!AA50</f>
        <v>0</v>
      </c>
      <c r="AB52" s="97">
        <f>Apr!AB50+May!AB50+June!AB50</f>
        <v>0</v>
      </c>
      <c r="AC52" s="99"/>
      <c r="AD52" s="99"/>
      <c r="AE52" s="99"/>
      <c r="AF52" s="99"/>
      <c r="AG52" s="99"/>
      <c r="AH52" s="99"/>
      <c r="AI52" s="99"/>
      <c r="AJ52" s="99"/>
      <c r="AK52" s="90">
        <f t="shared" si="10"/>
        <v>0</v>
      </c>
      <c r="AL52" s="97">
        <f>Apr!AL50+May!AL50+June!AL50</f>
        <v>0</v>
      </c>
      <c r="AM52" s="97">
        <f>Apr!AM50+May!AM50+June!AM50</f>
        <v>0</v>
      </c>
      <c r="AN52" s="97">
        <f>Apr!AN50+May!AN50+June!AN50</f>
        <v>0</v>
      </c>
      <c r="AO52" s="90">
        <f t="shared" si="11"/>
        <v>0</v>
      </c>
      <c r="AP52" s="97">
        <f>Apr!AP50+May!AP50+June!AP50</f>
        <v>0</v>
      </c>
      <c r="AQ52" s="97">
        <f>Apr!AQ50+May!AQ50+June!AQ50</f>
        <v>0</v>
      </c>
      <c r="AR52" s="97">
        <f>Apr!AR50+May!AR50+June!AR50</f>
        <v>0</v>
      </c>
      <c r="AS52" s="97">
        <f>Apr!AS50+May!AS50+June!AS50</f>
        <v>0</v>
      </c>
      <c r="AT52" s="97">
        <f>Apr!AT50+May!AT50+June!AT50</f>
        <v>0</v>
      </c>
      <c r="AU52" s="108">
        <v>0</v>
      </c>
      <c r="AV52" s="90">
        <f t="shared" si="12"/>
        <v>0</v>
      </c>
      <c r="AW52" s="90">
        <f t="shared" si="7"/>
        <v>0</v>
      </c>
      <c r="AX52" s="114">
        <f>Apr!AX50+May!AX50+June!AX50</f>
        <v>0</v>
      </c>
      <c r="AY52" s="98">
        <f>Apr!AY50+May!AY50+June!AY50</f>
        <v>0</v>
      </c>
      <c r="AZ52" s="110">
        <f t="shared" si="8"/>
        <v>0</v>
      </c>
      <c r="BA52" s="128"/>
      <c r="BB52" s="110">
        <f t="shared" si="9"/>
        <v>0</v>
      </c>
      <c r="BC52" s="111">
        <f t="shared" si="13"/>
        <v>0</v>
      </c>
      <c r="BD52" s="112" t="e">
        <f t="shared" si="14"/>
        <v>#DIV/0!</v>
      </c>
      <c r="BE52" s="113" t="e">
        <f t="shared" si="15"/>
        <v>#DIV/0!</v>
      </c>
      <c r="BF52" s="129">
        <v>2.707168614689457E-2</v>
      </c>
      <c r="BG52" s="127">
        <v>0.43360852666064287</v>
      </c>
    </row>
    <row r="53" spans="1:59" x14ac:dyDescent="0.2">
      <c r="A53" s="96" t="s">
        <v>131</v>
      </c>
      <c r="B53" s="96" t="s">
        <v>107</v>
      </c>
      <c r="C53" s="96" t="s">
        <v>128</v>
      </c>
      <c r="D53" s="97">
        <f>Apr!D51+May!D51+June!D51</f>
        <v>0</v>
      </c>
      <c r="E53" s="97">
        <f>Apr!E51+May!E51+June!E51</f>
        <v>0</v>
      </c>
      <c r="F53" s="97">
        <f>Apr!F51+May!F51+June!F51</f>
        <v>0</v>
      </c>
      <c r="G53" s="97">
        <f>Apr!G51+May!G51+June!G51</f>
        <v>0</v>
      </c>
      <c r="H53" s="97">
        <f>Apr!H51+May!H51+June!H51</f>
        <v>0</v>
      </c>
      <c r="I53" s="97">
        <f>Apr!I51+May!I51+June!I51</f>
        <v>0</v>
      </c>
      <c r="J53" s="97">
        <f>Apr!J51+May!J51+June!J51</f>
        <v>0</v>
      </c>
      <c r="K53" s="97">
        <f>Apr!K51+May!K51+June!K51</f>
        <v>0</v>
      </c>
      <c r="L53" s="97">
        <f>Apr!L51+May!L51+June!L51</f>
        <v>0</v>
      </c>
      <c r="M53" s="97">
        <f>Apr!M51+May!M51+June!M51</f>
        <v>0</v>
      </c>
      <c r="N53" s="97">
        <f>Apr!N51+May!N51+June!N51</f>
        <v>0</v>
      </c>
      <c r="O53" s="97">
        <f>Apr!O51+May!O51+June!O51</f>
        <v>0</v>
      </c>
      <c r="P53" s="97">
        <f>Apr!P51+May!P51+June!P51</f>
        <v>0</v>
      </c>
      <c r="Q53" s="97">
        <f>Apr!Q51+May!Q51+June!Q51</f>
        <v>0</v>
      </c>
      <c r="R53" s="97">
        <f>Apr!R51+May!R51+June!R51</f>
        <v>0</v>
      </c>
      <c r="S53" s="97">
        <f>Apr!S51+May!S51+June!S51</f>
        <v>0</v>
      </c>
      <c r="T53" s="89">
        <f t="shared" si="6"/>
        <v>0</v>
      </c>
      <c r="U53" s="97">
        <f>Apr!U51+May!U51+June!U51</f>
        <v>0</v>
      </c>
      <c r="V53" s="97">
        <f>Apr!V51+May!V51+June!V51</f>
        <v>0</v>
      </c>
      <c r="W53" s="97">
        <f>Apr!W51+May!W51+June!W51</f>
        <v>0</v>
      </c>
      <c r="X53" s="97">
        <f>Apr!X51+May!X51+June!X51</f>
        <v>0</v>
      </c>
      <c r="Y53" s="97">
        <f>Apr!Y51+May!Y51+June!Y51</f>
        <v>0</v>
      </c>
      <c r="Z53" s="97">
        <f>Apr!Z51+May!Z51+June!Z51</f>
        <v>0</v>
      </c>
      <c r="AA53" s="97">
        <f>Apr!AA51+May!AA51+June!AA51</f>
        <v>0</v>
      </c>
      <c r="AB53" s="97">
        <f>Apr!AB51+May!AB51+June!AB51</f>
        <v>0</v>
      </c>
      <c r="AC53" s="99"/>
      <c r="AD53" s="99"/>
      <c r="AE53" s="99"/>
      <c r="AF53" s="99"/>
      <c r="AG53" s="99"/>
      <c r="AH53" s="99"/>
      <c r="AI53" s="99"/>
      <c r="AJ53" s="99"/>
      <c r="AK53" s="90">
        <f t="shared" si="10"/>
        <v>0</v>
      </c>
      <c r="AL53" s="97">
        <f>Apr!AL51+May!AL51+June!AL51</f>
        <v>0</v>
      </c>
      <c r="AM53" s="97">
        <f>Apr!AM51+May!AM51+June!AM51</f>
        <v>0</v>
      </c>
      <c r="AN53" s="97">
        <f>Apr!AN51+May!AN51+June!AN51</f>
        <v>0</v>
      </c>
      <c r="AO53" s="90">
        <f t="shared" si="11"/>
        <v>0</v>
      </c>
      <c r="AP53" s="97">
        <f>Apr!AP51+May!AP51+June!AP51</f>
        <v>0</v>
      </c>
      <c r="AQ53" s="97">
        <f>Apr!AQ51+May!AQ51+June!AQ51</f>
        <v>0</v>
      </c>
      <c r="AR53" s="97">
        <f>Apr!AR51+May!AR51+June!AR51</f>
        <v>0</v>
      </c>
      <c r="AS53" s="97">
        <f>Apr!AS51+May!AS51+June!AS51</f>
        <v>0</v>
      </c>
      <c r="AT53" s="97">
        <f>Apr!AT51+May!AT51+June!AT51</f>
        <v>0</v>
      </c>
      <c r="AU53" s="108">
        <v>0</v>
      </c>
      <c r="AV53" s="90">
        <f t="shared" si="12"/>
        <v>0</v>
      </c>
      <c r="AW53" s="90">
        <f t="shared" si="7"/>
        <v>0</v>
      </c>
      <c r="AX53" s="114">
        <f>Apr!AX51+May!AX51+June!AX51</f>
        <v>0</v>
      </c>
      <c r="AY53" s="98">
        <f>Apr!AY51+May!AY51+June!AY51</f>
        <v>0</v>
      </c>
      <c r="AZ53" s="110">
        <f t="shared" si="8"/>
        <v>0</v>
      </c>
      <c r="BA53" s="128"/>
      <c r="BB53" s="110">
        <f t="shared" si="9"/>
        <v>0</v>
      </c>
      <c r="BC53" s="111">
        <f t="shared" si="13"/>
        <v>0</v>
      </c>
      <c r="BD53" s="112" t="e">
        <f t="shared" si="14"/>
        <v>#DIV/0!</v>
      </c>
      <c r="BE53" s="113" t="e">
        <f t="shared" si="15"/>
        <v>#DIV/0!</v>
      </c>
      <c r="BF53" s="129">
        <v>4.1102236253710442E-2</v>
      </c>
      <c r="BG53" s="127">
        <v>0.33463135000521105</v>
      </c>
    </row>
    <row r="54" spans="1:59" x14ac:dyDescent="0.2">
      <c r="A54" s="96" t="s">
        <v>130</v>
      </c>
      <c r="B54" s="96" t="s">
        <v>107</v>
      </c>
      <c r="C54" s="96" t="s">
        <v>128</v>
      </c>
      <c r="D54" s="97">
        <f>Apr!D52+May!D52+June!D52</f>
        <v>0</v>
      </c>
      <c r="E54" s="97">
        <f>Apr!E52+May!E52+June!E52</f>
        <v>0</v>
      </c>
      <c r="F54" s="97">
        <f>Apr!F52+May!F52+June!F52</f>
        <v>0</v>
      </c>
      <c r="G54" s="97">
        <f>Apr!G52+May!G52+June!G52</f>
        <v>0</v>
      </c>
      <c r="H54" s="97">
        <f>Apr!H52+May!H52+June!H52</f>
        <v>0</v>
      </c>
      <c r="I54" s="97">
        <f>Apr!I52+May!I52+June!I52</f>
        <v>0</v>
      </c>
      <c r="J54" s="97">
        <f>Apr!J52+May!J52+June!J52</f>
        <v>0</v>
      </c>
      <c r="K54" s="97">
        <f>Apr!K52+May!K52+June!K52</f>
        <v>0</v>
      </c>
      <c r="L54" s="97">
        <f>Apr!L52+May!L52+June!L52</f>
        <v>0</v>
      </c>
      <c r="M54" s="97">
        <f>Apr!M52+May!M52+June!M52</f>
        <v>0</v>
      </c>
      <c r="N54" s="97">
        <f>Apr!N52+May!N52+June!N52</f>
        <v>0</v>
      </c>
      <c r="O54" s="97">
        <f>Apr!O52+May!O52+June!O52</f>
        <v>0</v>
      </c>
      <c r="P54" s="97">
        <f>Apr!P52+May!P52+June!P52</f>
        <v>0</v>
      </c>
      <c r="Q54" s="97">
        <f>Apr!Q52+May!Q52+June!Q52</f>
        <v>0</v>
      </c>
      <c r="R54" s="97">
        <f>Apr!R52+May!R52+June!R52</f>
        <v>0</v>
      </c>
      <c r="S54" s="97">
        <f>Apr!S52+May!S52+June!S52</f>
        <v>0</v>
      </c>
      <c r="T54" s="89">
        <f t="shared" si="6"/>
        <v>0</v>
      </c>
      <c r="U54" s="97">
        <f>Apr!U52+May!U52+June!U52</f>
        <v>0</v>
      </c>
      <c r="V54" s="97">
        <f>Apr!V52+May!V52+June!V52</f>
        <v>0</v>
      </c>
      <c r="W54" s="97">
        <f>Apr!W52+May!W52+June!W52</f>
        <v>0</v>
      </c>
      <c r="X54" s="97">
        <f>Apr!X52+May!X52+June!X52</f>
        <v>0</v>
      </c>
      <c r="Y54" s="97">
        <f>Apr!Y52+May!Y52+June!Y52</f>
        <v>0</v>
      </c>
      <c r="Z54" s="97">
        <f>Apr!Z52+May!Z52+June!Z52</f>
        <v>0</v>
      </c>
      <c r="AA54" s="97">
        <f>Apr!AA52+May!AA52+June!AA52</f>
        <v>0</v>
      </c>
      <c r="AB54" s="97">
        <f>Apr!AB52+May!AB52+June!AB52</f>
        <v>0</v>
      </c>
      <c r="AC54" s="99"/>
      <c r="AD54" s="99"/>
      <c r="AE54" s="99"/>
      <c r="AF54" s="99"/>
      <c r="AG54" s="99"/>
      <c r="AH54" s="99"/>
      <c r="AI54" s="99"/>
      <c r="AJ54" s="99"/>
      <c r="AK54" s="90">
        <f t="shared" si="10"/>
        <v>0</v>
      </c>
      <c r="AL54" s="97">
        <f>Apr!AL52+May!AL52+June!AL52</f>
        <v>0</v>
      </c>
      <c r="AM54" s="97">
        <f>Apr!AM52+May!AM52+June!AM52</f>
        <v>0</v>
      </c>
      <c r="AN54" s="97">
        <f>Apr!AN52+May!AN52+June!AN52</f>
        <v>0</v>
      </c>
      <c r="AO54" s="90">
        <f t="shared" si="11"/>
        <v>0</v>
      </c>
      <c r="AP54" s="97">
        <f>Apr!AP52+May!AP52+June!AP52</f>
        <v>0</v>
      </c>
      <c r="AQ54" s="97">
        <f>Apr!AQ52+May!AQ52+June!AQ52</f>
        <v>0</v>
      </c>
      <c r="AR54" s="97">
        <f>Apr!AR52+May!AR52+June!AR52</f>
        <v>0</v>
      </c>
      <c r="AS54" s="97">
        <f>Apr!AS52+May!AS52+June!AS52</f>
        <v>0</v>
      </c>
      <c r="AT54" s="97">
        <f>Apr!AT52+May!AT52+June!AT52</f>
        <v>0</v>
      </c>
      <c r="AU54" s="108">
        <v>0</v>
      </c>
      <c r="AV54" s="90">
        <f t="shared" si="12"/>
        <v>0</v>
      </c>
      <c r="AW54" s="90">
        <f t="shared" si="7"/>
        <v>0</v>
      </c>
      <c r="AX54" s="114">
        <f>Apr!AX52+May!AX52+June!AX52</f>
        <v>0</v>
      </c>
      <c r="AY54" s="98">
        <f>Apr!AY52+May!AY52+June!AY52</f>
        <v>0</v>
      </c>
      <c r="AZ54" s="110">
        <f t="shared" si="8"/>
        <v>0</v>
      </c>
      <c r="BA54" s="128"/>
      <c r="BB54" s="110">
        <f t="shared" si="9"/>
        <v>0</v>
      </c>
      <c r="BC54" s="111">
        <f t="shared" si="13"/>
        <v>0</v>
      </c>
      <c r="BD54" s="112" t="e">
        <f t="shared" si="14"/>
        <v>#DIV/0!</v>
      </c>
      <c r="BE54" s="113" t="e">
        <f t="shared" si="15"/>
        <v>#DIV/0!</v>
      </c>
      <c r="BF54" s="129">
        <v>5.0370868491479502E-2</v>
      </c>
      <c r="BG54" s="127">
        <v>0.26859883285226122</v>
      </c>
    </row>
    <row r="55" spans="1:59" x14ac:dyDescent="0.2">
      <c r="A55" s="96" t="s">
        <v>129</v>
      </c>
      <c r="B55" s="96" t="s">
        <v>107</v>
      </c>
      <c r="C55" s="96" t="s">
        <v>128</v>
      </c>
      <c r="D55" s="97">
        <f>Apr!D53+May!D53+June!D53</f>
        <v>0</v>
      </c>
      <c r="E55" s="97">
        <f>Apr!E53+May!E53+June!E53</f>
        <v>0</v>
      </c>
      <c r="F55" s="97">
        <f>Apr!F53+May!F53+June!F53</f>
        <v>0</v>
      </c>
      <c r="G55" s="97">
        <f>Apr!G53+May!G53+June!G53</f>
        <v>0</v>
      </c>
      <c r="H55" s="97">
        <f>Apr!H53+May!H53+June!H53</f>
        <v>0</v>
      </c>
      <c r="I55" s="97">
        <f>Apr!I53+May!I53+June!I53</f>
        <v>0</v>
      </c>
      <c r="J55" s="97">
        <f>Apr!J53+May!J53+June!J53</f>
        <v>0</v>
      </c>
      <c r="K55" s="97">
        <f>Apr!K53+May!K53+June!K53</f>
        <v>0</v>
      </c>
      <c r="L55" s="97">
        <f>Apr!L53+May!L53+June!L53</f>
        <v>0</v>
      </c>
      <c r="M55" s="97">
        <f>Apr!M53+May!M53+June!M53</f>
        <v>0</v>
      </c>
      <c r="N55" s="97">
        <f>Apr!N53+May!N53+June!N53</f>
        <v>0</v>
      </c>
      <c r="O55" s="97">
        <f>Apr!O53+May!O53+June!O53</f>
        <v>0</v>
      </c>
      <c r="P55" s="97">
        <f>Apr!P53+May!P53+June!P53</f>
        <v>0</v>
      </c>
      <c r="Q55" s="97">
        <f>Apr!Q53+May!Q53+June!Q53</f>
        <v>0</v>
      </c>
      <c r="R55" s="97">
        <f>Apr!R53+May!R53+June!R53</f>
        <v>0</v>
      </c>
      <c r="S55" s="97">
        <f>Apr!S53+May!S53+June!S53</f>
        <v>0</v>
      </c>
      <c r="T55" s="89">
        <f t="shared" si="6"/>
        <v>0</v>
      </c>
      <c r="U55" s="97">
        <f>Apr!U53+May!U53+June!U53</f>
        <v>0</v>
      </c>
      <c r="V55" s="97">
        <f>Apr!V53+May!V53+June!V53</f>
        <v>0</v>
      </c>
      <c r="W55" s="97">
        <f>Apr!W53+May!W53+June!W53</f>
        <v>0</v>
      </c>
      <c r="X55" s="97">
        <f>Apr!X53+May!X53+June!X53</f>
        <v>0</v>
      </c>
      <c r="Y55" s="97">
        <f>Apr!Y53+May!Y53+June!Y53</f>
        <v>0</v>
      </c>
      <c r="Z55" s="97">
        <f>Apr!Z53+May!Z53+June!Z53</f>
        <v>0</v>
      </c>
      <c r="AA55" s="97">
        <f>Apr!AA53+May!AA53+June!AA53</f>
        <v>0</v>
      </c>
      <c r="AB55" s="97">
        <f>Apr!AB53+May!AB53+June!AB53</f>
        <v>0</v>
      </c>
      <c r="AC55" s="99"/>
      <c r="AD55" s="99"/>
      <c r="AE55" s="99"/>
      <c r="AF55" s="99"/>
      <c r="AG55" s="99"/>
      <c r="AH55" s="99"/>
      <c r="AI55" s="99"/>
      <c r="AJ55" s="99"/>
      <c r="AK55" s="90">
        <f t="shared" si="10"/>
        <v>0</v>
      </c>
      <c r="AL55" s="97">
        <f>Apr!AL53+May!AL53+June!AL53</f>
        <v>0</v>
      </c>
      <c r="AM55" s="97">
        <f>Apr!AM53+May!AM53+June!AM53</f>
        <v>0</v>
      </c>
      <c r="AN55" s="97">
        <f>Apr!AN53+May!AN53+June!AN53</f>
        <v>0</v>
      </c>
      <c r="AO55" s="90">
        <f t="shared" si="11"/>
        <v>0</v>
      </c>
      <c r="AP55" s="97">
        <f>Apr!AP53+May!AP53+June!AP53</f>
        <v>0</v>
      </c>
      <c r="AQ55" s="97">
        <f>Apr!AQ53+May!AQ53+June!AQ53</f>
        <v>0</v>
      </c>
      <c r="AR55" s="97">
        <f>Apr!AR53+May!AR53+June!AR53</f>
        <v>0</v>
      </c>
      <c r="AS55" s="97">
        <f>Apr!AS53+May!AS53+June!AS53</f>
        <v>0</v>
      </c>
      <c r="AT55" s="97">
        <f>Apr!AT53+May!AT53+June!AT53</f>
        <v>0</v>
      </c>
      <c r="AU55" s="108">
        <v>0</v>
      </c>
      <c r="AV55" s="90">
        <f t="shared" si="12"/>
        <v>0</v>
      </c>
      <c r="AW55" s="90">
        <f t="shared" si="7"/>
        <v>0</v>
      </c>
      <c r="AX55" s="114">
        <f>Apr!AX53+May!AX53+June!AX53</f>
        <v>0</v>
      </c>
      <c r="AY55" s="98">
        <f>Apr!AY53+May!AY53+June!AY53</f>
        <v>0</v>
      </c>
      <c r="AZ55" s="110">
        <f t="shared" si="8"/>
        <v>0</v>
      </c>
      <c r="BA55" s="128"/>
      <c r="BB55" s="110">
        <f t="shared" si="9"/>
        <v>0</v>
      </c>
      <c r="BC55" s="111">
        <f t="shared" si="13"/>
        <v>0</v>
      </c>
      <c r="BD55" s="112" t="e">
        <f t="shared" si="14"/>
        <v>#DIV/0!</v>
      </c>
      <c r="BE55" s="113" t="e">
        <f t="shared" si="15"/>
        <v>#DIV/0!</v>
      </c>
      <c r="BF55" s="129">
        <v>3.3312113269817326E-2</v>
      </c>
      <c r="BG55" s="127">
        <v>0.26169387932282678</v>
      </c>
    </row>
    <row r="56" spans="1:59" x14ac:dyDescent="0.2">
      <c r="A56" s="96" t="s">
        <v>127</v>
      </c>
      <c r="B56" s="96" t="s">
        <v>107</v>
      </c>
      <c r="C56" s="96" t="s">
        <v>107</v>
      </c>
      <c r="D56" s="97">
        <f>Apr!D54+May!D54+June!D54</f>
        <v>0</v>
      </c>
      <c r="E56" s="97">
        <f>Apr!E54+May!E54+June!E54</f>
        <v>0</v>
      </c>
      <c r="F56" s="97">
        <f>Apr!F54+May!F54+June!F54</f>
        <v>0</v>
      </c>
      <c r="G56" s="97">
        <f>Apr!G54+May!G54+June!G54</f>
        <v>0</v>
      </c>
      <c r="H56" s="97">
        <f>Apr!H54+May!H54+June!H54</f>
        <v>0</v>
      </c>
      <c r="I56" s="97">
        <f>Apr!I54+May!I54+June!I54</f>
        <v>0</v>
      </c>
      <c r="J56" s="97">
        <f>Apr!J54+May!J54+June!J54</f>
        <v>0</v>
      </c>
      <c r="K56" s="97">
        <f>Apr!K54+May!K54+June!K54</f>
        <v>0</v>
      </c>
      <c r="L56" s="97">
        <f>Apr!L54+May!L54+June!L54</f>
        <v>0</v>
      </c>
      <c r="M56" s="97">
        <f>Apr!M54+May!M54+June!M54</f>
        <v>0</v>
      </c>
      <c r="N56" s="97">
        <f>Apr!N54+May!N54+June!N54</f>
        <v>0</v>
      </c>
      <c r="O56" s="97">
        <f>Apr!O54+May!O54+June!O54</f>
        <v>0</v>
      </c>
      <c r="P56" s="97">
        <f>Apr!P54+May!P54+June!P54</f>
        <v>0</v>
      </c>
      <c r="Q56" s="97">
        <f>Apr!Q54+May!Q54+June!Q54</f>
        <v>0</v>
      </c>
      <c r="R56" s="97">
        <f>Apr!R54+May!R54+June!R54</f>
        <v>0</v>
      </c>
      <c r="S56" s="97">
        <f>Apr!S54+May!S54+June!S54</f>
        <v>0</v>
      </c>
      <c r="T56" s="89">
        <f t="shared" si="6"/>
        <v>0</v>
      </c>
      <c r="U56" s="97">
        <f>Apr!U54+May!U54+June!U54</f>
        <v>0</v>
      </c>
      <c r="V56" s="97">
        <f>Apr!V54+May!V54+June!V54</f>
        <v>0</v>
      </c>
      <c r="W56" s="97">
        <f>Apr!W54+May!W54+June!W54</f>
        <v>0</v>
      </c>
      <c r="X56" s="97">
        <f>Apr!X54+May!X54+June!X54</f>
        <v>0</v>
      </c>
      <c r="Y56" s="97">
        <f>Apr!Y54+May!Y54+June!Y54</f>
        <v>0</v>
      </c>
      <c r="Z56" s="97">
        <f>Apr!Z54+May!Z54+June!Z54</f>
        <v>0</v>
      </c>
      <c r="AA56" s="97">
        <f>Apr!AA54+May!AA54+June!AA54</f>
        <v>0</v>
      </c>
      <c r="AB56" s="97">
        <f>Apr!AB54+May!AB54+June!AB54</f>
        <v>0</v>
      </c>
      <c r="AC56" s="99"/>
      <c r="AD56" s="99"/>
      <c r="AE56" s="99"/>
      <c r="AF56" s="99"/>
      <c r="AG56" s="99"/>
      <c r="AH56" s="99"/>
      <c r="AI56" s="99"/>
      <c r="AJ56" s="99"/>
      <c r="AK56" s="90">
        <f t="shared" si="10"/>
        <v>0</v>
      </c>
      <c r="AL56" s="97">
        <f>Apr!AL54+May!AL54+June!AL54</f>
        <v>0</v>
      </c>
      <c r="AM56" s="97">
        <f>Apr!AM54+May!AM54+June!AM54</f>
        <v>0</v>
      </c>
      <c r="AN56" s="97">
        <f>Apr!AN54+May!AN54+June!AN54</f>
        <v>0</v>
      </c>
      <c r="AO56" s="90">
        <f t="shared" si="11"/>
        <v>0</v>
      </c>
      <c r="AP56" s="97">
        <f>Apr!AP54+May!AP54+June!AP54</f>
        <v>0</v>
      </c>
      <c r="AQ56" s="97">
        <f>Apr!AQ54+May!AQ54+June!AQ54</f>
        <v>0</v>
      </c>
      <c r="AR56" s="97">
        <f>Apr!AR54+May!AR54+June!AR54</f>
        <v>0</v>
      </c>
      <c r="AS56" s="97">
        <f>Apr!AS54+May!AS54+June!AS54</f>
        <v>0</v>
      </c>
      <c r="AT56" s="97">
        <f>Apr!AT54+May!AT54+June!AT54</f>
        <v>0</v>
      </c>
      <c r="AU56" s="108">
        <v>0</v>
      </c>
      <c r="AV56" s="90">
        <f t="shared" si="12"/>
        <v>0</v>
      </c>
      <c r="AW56" s="90">
        <f t="shared" si="7"/>
        <v>0</v>
      </c>
      <c r="AX56" s="114">
        <f>Apr!AX54+May!AX54+June!AX54</f>
        <v>0</v>
      </c>
      <c r="AY56" s="98">
        <f>Apr!AY54+May!AY54+June!AY54</f>
        <v>0</v>
      </c>
      <c r="AZ56" s="110">
        <f t="shared" si="8"/>
        <v>0</v>
      </c>
      <c r="BA56" s="128"/>
      <c r="BB56" s="110">
        <f t="shared" si="9"/>
        <v>0</v>
      </c>
      <c r="BC56" s="111">
        <f t="shared" si="13"/>
        <v>0</v>
      </c>
      <c r="BD56" s="112" t="e">
        <f t="shared" si="14"/>
        <v>#DIV/0!</v>
      </c>
      <c r="BE56" s="113" t="e">
        <f t="shared" si="15"/>
        <v>#DIV/0!</v>
      </c>
      <c r="BF56" s="129">
        <v>3.2022224444661108E-2</v>
      </c>
      <c r="BG56" s="127">
        <v>0.2992542074282416</v>
      </c>
    </row>
    <row r="57" spans="1:59" x14ac:dyDescent="0.2">
      <c r="A57" s="96" t="s">
        <v>126</v>
      </c>
      <c r="B57" s="96" t="s">
        <v>107</v>
      </c>
      <c r="C57" s="96" t="s">
        <v>107</v>
      </c>
      <c r="D57" s="97">
        <f>Apr!D55+May!D55+June!D55</f>
        <v>0</v>
      </c>
      <c r="E57" s="97">
        <f>Apr!E55+May!E55+June!E55</f>
        <v>0</v>
      </c>
      <c r="F57" s="97">
        <f>Apr!F55+May!F55+June!F55</f>
        <v>0</v>
      </c>
      <c r="G57" s="97">
        <f>Apr!G55+May!G55+June!G55</f>
        <v>0</v>
      </c>
      <c r="H57" s="97">
        <f>Apr!H55+May!H55+June!H55</f>
        <v>0</v>
      </c>
      <c r="I57" s="97">
        <f>Apr!I55+May!I55+June!I55</f>
        <v>0</v>
      </c>
      <c r="J57" s="97">
        <f>Apr!J55+May!J55+June!J55</f>
        <v>0</v>
      </c>
      <c r="K57" s="97">
        <f>Apr!K55+May!K55+June!K55</f>
        <v>0</v>
      </c>
      <c r="L57" s="97">
        <f>Apr!L55+May!L55+June!L55</f>
        <v>0</v>
      </c>
      <c r="M57" s="97">
        <f>Apr!M55+May!M55+June!M55</f>
        <v>0</v>
      </c>
      <c r="N57" s="97">
        <f>Apr!N55+May!N55+June!N55</f>
        <v>0</v>
      </c>
      <c r="O57" s="97">
        <f>Apr!O55+May!O55+June!O55</f>
        <v>0</v>
      </c>
      <c r="P57" s="97">
        <f>Apr!P55+May!P55+June!P55</f>
        <v>0</v>
      </c>
      <c r="Q57" s="97">
        <f>Apr!Q55+May!Q55+June!Q55</f>
        <v>0</v>
      </c>
      <c r="R57" s="97">
        <f>Apr!R55+May!R55+June!R55</f>
        <v>0</v>
      </c>
      <c r="S57" s="97">
        <f>Apr!S55+May!S55+June!S55</f>
        <v>0</v>
      </c>
      <c r="T57" s="89">
        <f t="shared" si="6"/>
        <v>0</v>
      </c>
      <c r="U57" s="97">
        <f>Apr!U55+May!U55+June!U55</f>
        <v>0</v>
      </c>
      <c r="V57" s="97">
        <f>Apr!V55+May!V55+June!V55</f>
        <v>0</v>
      </c>
      <c r="W57" s="97">
        <f>Apr!W55+May!W55+June!W55</f>
        <v>0</v>
      </c>
      <c r="X57" s="97">
        <f>Apr!X55+May!X55+June!X55</f>
        <v>0</v>
      </c>
      <c r="Y57" s="97">
        <f>Apr!Y55+May!Y55+June!Y55</f>
        <v>0</v>
      </c>
      <c r="Z57" s="97">
        <f>Apr!Z55+May!Z55+June!Z55</f>
        <v>0</v>
      </c>
      <c r="AA57" s="97">
        <f>Apr!AA55+May!AA55+June!AA55</f>
        <v>0</v>
      </c>
      <c r="AB57" s="97">
        <f>Apr!AB55+May!AB55+June!AB55</f>
        <v>0</v>
      </c>
      <c r="AC57" s="99"/>
      <c r="AD57" s="99"/>
      <c r="AE57" s="99"/>
      <c r="AF57" s="99"/>
      <c r="AG57" s="99"/>
      <c r="AH57" s="99"/>
      <c r="AI57" s="99"/>
      <c r="AJ57" s="99"/>
      <c r="AK57" s="90">
        <f t="shared" si="10"/>
        <v>0</v>
      </c>
      <c r="AL57" s="97">
        <f>Apr!AL55+May!AL55+June!AL55</f>
        <v>0</v>
      </c>
      <c r="AM57" s="97">
        <f>Apr!AM55+May!AM55+June!AM55</f>
        <v>0</v>
      </c>
      <c r="AN57" s="97">
        <f>Apr!AN55+May!AN55+June!AN55</f>
        <v>0</v>
      </c>
      <c r="AO57" s="90">
        <f t="shared" si="11"/>
        <v>0</v>
      </c>
      <c r="AP57" s="97">
        <f>Apr!AP55+May!AP55+June!AP55</f>
        <v>0</v>
      </c>
      <c r="AQ57" s="97">
        <f>Apr!AQ55+May!AQ55+June!AQ55</f>
        <v>0</v>
      </c>
      <c r="AR57" s="97">
        <f>Apr!AR55+May!AR55+June!AR55</f>
        <v>0</v>
      </c>
      <c r="AS57" s="97">
        <f>Apr!AS55+May!AS55+June!AS55</f>
        <v>0</v>
      </c>
      <c r="AT57" s="97">
        <f>Apr!AT55+May!AT55+June!AT55</f>
        <v>0</v>
      </c>
      <c r="AU57" s="108">
        <v>0</v>
      </c>
      <c r="AV57" s="90">
        <f t="shared" si="12"/>
        <v>0</v>
      </c>
      <c r="AW57" s="90">
        <f t="shared" si="7"/>
        <v>0</v>
      </c>
      <c r="AX57" s="114">
        <f>Apr!AX55+May!AX55+June!AX55</f>
        <v>0</v>
      </c>
      <c r="AY57" s="98">
        <f>Apr!AY55+May!AY55+June!AY55</f>
        <v>0</v>
      </c>
      <c r="AZ57" s="110">
        <f t="shared" si="8"/>
        <v>0</v>
      </c>
      <c r="BA57" s="128"/>
      <c r="BB57" s="110">
        <f t="shared" si="9"/>
        <v>0</v>
      </c>
      <c r="BC57" s="111">
        <f t="shared" si="13"/>
        <v>0</v>
      </c>
      <c r="BD57" s="112" t="e">
        <f t="shared" si="14"/>
        <v>#DIV/0!</v>
      </c>
      <c r="BE57" s="113" t="e">
        <f t="shared" si="15"/>
        <v>#DIV/0!</v>
      </c>
      <c r="BF57" s="129">
        <v>4.3381345243078732E-2</v>
      </c>
      <c r="BG57" s="127">
        <v>0.2943989486297996</v>
      </c>
    </row>
    <row r="58" spans="1:59" x14ac:dyDescent="0.2">
      <c r="A58" s="96" t="s">
        <v>125</v>
      </c>
      <c r="B58" s="96" t="s">
        <v>107</v>
      </c>
      <c r="C58" s="96" t="s">
        <v>107</v>
      </c>
      <c r="D58" s="97">
        <f>Apr!D56+May!D56+June!D56</f>
        <v>0</v>
      </c>
      <c r="E58" s="97">
        <f>Apr!E56+May!E56+June!E56</f>
        <v>0</v>
      </c>
      <c r="F58" s="97">
        <f>Apr!F56+May!F56+June!F56</f>
        <v>0</v>
      </c>
      <c r="G58" s="97">
        <f>Apr!G56+May!G56+June!G56</f>
        <v>0</v>
      </c>
      <c r="H58" s="97">
        <f>Apr!H56+May!H56+June!H56</f>
        <v>0</v>
      </c>
      <c r="I58" s="97">
        <f>Apr!I56+May!I56+June!I56</f>
        <v>0</v>
      </c>
      <c r="J58" s="97">
        <f>Apr!J56+May!J56+June!J56</f>
        <v>0</v>
      </c>
      <c r="K58" s="97">
        <f>Apr!K56+May!K56+June!K56</f>
        <v>0</v>
      </c>
      <c r="L58" s="97">
        <f>Apr!L56+May!L56+June!L56</f>
        <v>0</v>
      </c>
      <c r="M58" s="97">
        <f>Apr!M56+May!M56+June!M56</f>
        <v>0</v>
      </c>
      <c r="N58" s="97">
        <f>Apr!N56+May!N56+June!N56</f>
        <v>0</v>
      </c>
      <c r="O58" s="97">
        <f>Apr!O56+May!O56+June!O56</f>
        <v>0</v>
      </c>
      <c r="P58" s="97">
        <f>Apr!P56+May!P56+June!P56</f>
        <v>0</v>
      </c>
      <c r="Q58" s="97">
        <f>Apr!Q56+May!Q56+June!Q56</f>
        <v>0</v>
      </c>
      <c r="R58" s="97">
        <f>Apr!R56+May!R56+June!R56</f>
        <v>0</v>
      </c>
      <c r="S58" s="97">
        <f>Apr!S56+May!S56+June!S56</f>
        <v>0</v>
      </c>
      <c r="T58" s="89">
        <f t="shared" si="6"/>
        <v>0</v>
      </c>
      <c r="U58" s="97">
        <f>Apr!U56+May!U56+June!U56</f>
        <v>0</v>
      </c>
      <c r="V58" s="97">
        <f>Apr!V56+May!V56+June!V56</f>
        <v>0</v>
      </c>
      <c r="W58" s="97">
        <f>Apr!W56+May!W56+June!W56</f>
        <v>0</v>
      </c>
      <c r="X58" s="97">
        <f>Apr!X56+May!X56+June!X56</f>
        <v>0</v>
      </c>
      <c r="Y58" s="97">
        <f>Apr!Y56+May!Y56+June!Y56</f>
        <v>0</v>
      </c>
      <c r="Z58" s="97">
        <f>Apr!Z56+May!Z56+June!Z56</f>
        <v>0</v>
      </c>
      <c r="AA58" s="97">
        <f>Apr!AA56+May!AA56+June!AA56</f>
        <v>0</v>
      </c>
      <c r="AB58" s="97">
        <f>Apr!AB56+May!AB56+June!AB56</f>
        <v>0</v>
      </c>
      <c r="AC58" s="99"/>
      <c r="AD58" s="99"/>
      <c r="AE58" s="99"/>
      <c r="AF58" s="99"/>
      <c r="AG58" s="99"/>
      <c r="AH58" s="99"/>
      <c r="AI58" s="99"/>
      <c r="AJ58" s="99"/>
      <c r="AK58" s="90">
        <f t="shared" si="10"/>
        <v>0</v>
      </c>
      <c r="AL58" s="97">
        <f>Apr!AL56+May!AL56+June!AL56</f>
        <v>0</v>
      </c>
      <c r="AM58" s="97">
        <f>Apr!AM56+May!AM56+June!AM56</f>
        <v>0</v>
      </c>
      <c r="AN58" s="97">
        <f>Apr!AN56+May!AN56+June!AN56</f>
        <v>0</v>
      </c>
      <c r="AO58" s="90">
        <f t="shared" si="11"/>
        <v>0</v>
      </c>
      <c r="AP58" s="97">
        <f>Apr!AP56+May!AP56+June!AP56</f>
        <v>0</v>
      </c>
      <c r="AQ58" s="97">
        <f>Apr!AQ56+May!AQ56+June!AQ56</f>
        <v>0</v>
      </c>
      <c r="AR58" s="97">
        <f>Apr!AR56+May!AR56+June!AR56</f>
        <v>0</v>
      </c>
      <c r="AS58" s="97">
        <f>Apr!AS56+May!AS56+June!AS56</f>
        <v>0</v>
      </c>
      <c r="AT58" s="97">
        <f>Apr!AT56+May!AT56+June!AT56</f>
        <v>0</v>
      </c>
      <c r="AU58" s="108">
        <v>4500000</v>
      </c>
      <c r="AV58" s="90">
        <f t="shared" si="12"/>
        <v>0</v>
      </c>
      <c r="AW58" s="90">
        <f t="shared" si="7"/>
        <v>0</v>
      </c>
      <c r="AX58" s="114">
        <f>Apr!AX56+May!AX56+June!AX56</f>
        <v>0</v>
      </c>
      <c r="AY58" s="98">
        <f>Apr!AY56+May!AY56+June!AY56</f>
        <v>0</v>
      </c>
      <c r="AZ58" s="110">
        <f t="shared" si="8"/>
        <v>0</v>
      </c>
      <c r="BA58" s="128"/>
      <c r="BB58" s="110">
        <f t="shared" si="9"/>
        <v>0</v>
      </c>
      <c r="BC58" s="111">
        <f t="shared" si="13"/>
        <v>0</v>
      </c>
      <c r="BD58" s="112" t="e">
        <f t="shared" si="14"/>
        <v>#DIV/0!</v>
      </c>
      <c r="BE58" s="113" t="e">
        <f t="shared" si="15"/>
        <v>#DIV/0!</v>
      </c>
      <c r="BF58" s="129">
        <v>2.6403468116850227E-2</v>
      </c>
      <c r="BG58" s="127">
        <v>0.23548312529773177</v>
      </c>
    </row>
    <row r="59" spans="1:59" x14ac:dyDescent="0.2">
      <c r="A59" s="96" t="s">
        <v>124</v>
      </c>
      <c r="B59" s="96" t="s">
        <v>107</v>
      </c>
      <c r="C59" s="96" t="s">
        <v>123</v>
      </c>
      <c r="D59" s="97">
        <f>Apr!D57+May!D57+June!D57</f>
        <v>0</v>
      </c>
      <c r="E59" s="97">
        <f>Apr!E57+May!E57+June!E57</f>
        <v>0</v>
      </c>
      <c r="F59" s="97">
        <f>Apr!F57+May!F57+June!F57</f>
        <v>0</v>
      </c>
      <c r="G59" s="97">
        <f>Apr!G57+May!G57+June!G57</f>
        <v>0</v>
      </c>
      <c r="H59" s="97">
        <f>Apr!H57+May!H57+June!H57</f>
        <v>0</v>
      </c>
      <c r="I59" s="97">
        <f>Apr!I57+May!I57+June!I57</f>
        <v>0</v>
      </c>
      <c r="J59" s="97">
        <f>Apr!J57+May!J57+June!J57</f>
        <v>0</v>
      </c>
      <c r="K59" s="97">
        <f>Apr!K57+May!K57+June!K57</f>
        <v>0</v>
      </c>
      <c r="L59" s="97">
        <f>Apr!L57+May!L57+June!L57</f>
        <v>0</v>
      </c>
      <c r="M59" s="97">
        <f>Apr!M57+May!M57+June!M57</f>
        <v>0</v>
      </c>
      <c r="N59" s="97">
        <f>Apr!N57+May!N57+June!N57</f>
        <v>0</v>
      </c>
      <c r="O59" s="97">
        <f>Apr!O57+May!O57+June!O57</f>
        <v>0</v>
      </c>
      <c r="P59" s="97">
        <f>Apr!P57+May!P57+June!P57</f>
        <v>0</v>
      </c>
      <c r="Q59" s="97">
        <f>Apr!Q57+May!Q57+June!Q57</f>
        <v>0</v>
      </c>
      <c r="R59" s="97">
        <f>Apr!R57+May!R57+June!R57</f>
        <v>0</v>
      </c>
      <c r="S59" s="97">
        <f>Apr!S57+May!S57+June!S57</f>
        <v>0</v>
      </c>
      <c r="T59" s="89">
        <f t="shared" si="6"/>
        <v>0</v>
      </c>
      <c r="U59" s="97">
        <f>Apr!U57+May!U57+June!U57</f>
        <v>0</v>
      </c>
      <c r="V59" s="97">
        <f>Apr!V57+May!V57+June!V57</f>
        <v>0</v>
      </c>
      <c r="W59" s="97">
        <f>Apr!W57+May!W57+June!W57</f>
        <v>0</v>
      </c>
      <c r="X59" s="97">
        <f>Apr!X57+May!X57+June!X57</f>
        <v>0</v>
      </c>
      <c r="Y59" s="97">
        <f>Apr!Y57+May!Y57+June!Y57</f>
        <v>0</v>
      </c>
      <c r="Z59" s="97">
        <f>Apr!Z57+May!Z57+June!Z57</f>
        <v>0</v>
      </c>
      <c r="AA59" s="97">
        <f>Apr!AA57+May!AA57+June!AA57</f>
        <v>0</v>
      </c>
      <c r="AB59" s="97">
        <f>Apr!AB57+May!AB57+June!AB57</f>
        <v>0</v>
      </c>
      <c r="AC59" s="99"/>
      <c r="AD59" s="99"/>
      <c r="AE59" s="99"/>
      <c r="AF59" s="99"/>
      <c r="AG59" s="99"/>
      <c r="AH59" s="99"/>
      <c r="AI59" s="99"/>
      <c r="AJ59" s="99"/>
      <c r="AK59" s="90">
        <f t="shared" si="10"/>
        <v>0</v>
      </c>
      <c r="AL59" s="97">
        <f>Apr!AL57+May!AL57+June!AL57</f>
        <v>0</v>
      </c>
      <c r="AM59" s="97">
        <f>Apr!AM57+May!AM57+June!AM57</f>
        <v>0</v>
      </c>
      <c r="AN59" s="97">
        <f>Apr!AN57+May!AN57+June!AN57</f>
        <v>0</v>
      </c>
      <c r="AO59" s="90">
        <f t="shared" si="11"/>
        <v>0</v>
      </c>
      <c r="AP59" s="97">
        <f>Apr!AP57+May!AP57+June!AP57</f>
        <v>0</v>
      </c>
      <c r="AQ59" s="97">
        <f>Apr!AQ57+May!AQ57+June!AQ57</f>
        <v>0</v>
      </c>
      <c r="AR59" s="97">
        <f>Apr!AR57+May!AR57+June!AR57</f>
        <v>0</v>
      </c>
      <c r="AS59" s="97">
        <f>Apr!AS57+May!AS57+June!AS57</f>
        <v>0</v>
      </c>
      <c r="AT59" s="97">
        <f>Apr!AT57+May!AT57+June!AT57</f>
        <v>0</v>
      </c>
      <c r="AU59" s="108">
        <v>2400000</v>
      </c>
      <c r="AV59" s="90">
        <f t="shared" si="12"/>
        <v>0</v>
      </c>
      <c r="AW59" s="90">
        <f t="shared" si="7"/>
        <v>0</v>
      </c>
      <c r="AX59" s="114">
        <f>Apr!AX57+May!AX57+June!AX57</f>
        <v>0</v>
      </c>
      <c r="AY59" s="98">
        <f>Apr!AY57+May!AY57+June!AY57</f>
        <v>0</v>
      </c>
      <c r="AZ59" s="110">
        <f t="shared" si="8"/>
        <v>0</v>
      </c>
      <c r="BA59" s="128"/>
      <c r="BB59" s="110">
        <f t="shared" si="9"/>
        <v>0</v>
      </c>
      <c r="BC59" s="111">
        <f t="shared" si="13"/>
        <v>0</v>
      </c>
      <c r="BD59" s="112" t="e">
        <f t="shared" si="14"/>
        <v>#DIV/0!</v>
      </c>
      <c r="BE59" s="113" t="e">
        <f t="shared" si="15"/>
        <v>#DIV/0!</v>
      </c>
      <c r="BF59" s="129">
        <v>3.6152656768731015E-2</v>
      </c>
      <c r="BG59" s="127">
        <v>0.26942851706479931</v>
      </c>
    </row>
    <row r="60" spans="1:59" x14ac:dyDescent="0.2">
      <c r="A60" s="96" t="s">
        <v>122</v>
      </c>
      <c r="B60" s="96" t="s">
        <v>107</v>
      </c>
      <c r="C60" s="96" t="s">
        <v>120</v>
      </c>
      <c r="D60" s="97">
        <f>Apr!D58+May!D58+June!D58</f>
        <v>0</v>
      </c>
      <c r="E60" s="97">
        <f>Apr!E58+May!E58+June!E58</f>
        <v>0</v>
      </c>
      <c r="F60" s="97">
        <f>Apr!F58+May!F58+June!F58</f>
        <v>0</v>
      </c>
      <c r="G60" s="97">
        <f>Apr!G58+May!G58+June!G58</f>
        <v>0</v>
      </c>
      <c r="H60" s="97">
        <f>Apr!H58+May!H58+June!H58</f>
        <v>0</v>
      </c>
      <c r="I60" s="97">
        <f>Apr!I58+May!I58+June!I58</f>
        <v>0</v>
      </c>
      <c r="J60" s="97">
        <f>Apr!J58+May!J58+June!J58</f>
        <v>0</v>
      </c>
      <c r="K60" s="97">
        <f>Apr!K58+May!K58+June!K58</f>
        <v>0</v>
      </c>
      <c r="L60" s="97">
        <f>Apr!L58+May!L58+June!L58</f>
        <v>0</v>
      </c>
      <c r="M60" s="97">
        <f>Apr!M58+May!M58+June!M58</f>
        <v>0</v>
      </c>
      <c r="N60" s="97">
        <f>Apr!N58+May!N58+June!N58</f>
        <v>0</v>
      </c>
      <c r="O60" s="97">
        <f>Apr!O58+May!O58+June!O58</f>
        <v>0</v>
      </c>
      <c r="P60" s="97">
        <f>Apr!P58+May!P58+June!P58</f>
        <v>0</v>
      </c>
      <c r="Q60" s="97">
        <f>Apr!Q58+May!Q58+June!Q58</f>
        <v>0</v>
      </c>
      <c r="R60" s="97">
        <f>Apr!R58+May!R58+June!R58</f>
        <v>0</v>
      </c>
      <c r="S60" s="97">
        <f>Apr!S58+May!S58+June!S58</f>
        <v>0</v>
      </c>
      <c r="T60" s="89">
        <f t="shared" si="6"/>
        <v>0</v>
      </c>
      <c r="U60" s="97">
        <f>Apr!U58+May!U58+June!U58</f>
        <v>0</v>
      </c>
      <c r="V60" s="97">
        <f>Apr!V58+May!V58+June!V58</f>
        <v>0</v>
      </c>
      <c r="W60" s="97">
        <f>Apr!W58+May!W58+June!W58</f>
        <v>0</v>
      </c>
      <c r="X60" s="97">
        <f>Apr!X58+May!X58+June!X58</f>
        <v>0</v>
      </c>
      <c r="Y60" s="97">
        <f>Apr!Y58+May!Y58+June!Y58</f>
        <v>0</v>
      </c>
      <c r="Z60" s="97">
        <f>Apr!Z58+May!Z58+June!Z58</f>
        <v>0</v>
      </c>
      <c r="AA60" s="97">
        <f>Apr!AA58+May!AA58+June!AA58</f>
        <v>0</v>
      </c>
      <c r="AB60" s="97">
        <f>Apr!AB58+May!AB58+June!AB58</f>
        <v>0</v>
      </c>
      <c r="AC60" s="99"/>
      <c r="AD60" s="99"/>
      <c r="AE60" s="99"/>
      <c r="AF60" s="99"/>
      <c r="AG60" s="99"/>
      <c r="AH60" s="99"/>
      <c r="AI60" s="99"/>
      <c r="AJ60" s="99"/>
      <c r="AK60" s="90">
        <f t="shared" si="10"/>
        <v>0</v>
      </c>
      <c r="AL60" s="97">
        <f>Apr!AL58+May!AL58+June!AL58</f>
        <v>0</v>
      </c>
      <c r="AM60" s="97">
        <f>Apr!AM58+May!AM58+June!AM58</f>
        <v>0</v>
      </c>
      <c r="AN60" s="97">
        <f>Apr!AN58+May!AN58+June!AN58</f>
        <v>0</v>
      </c>
      <c r="AO60" s="90">
        <f t="shared" si="11"/>
        <v>0</v>
      </c>
      <c r="AP60" s="97">
        <f>Apr!AP58+May!AP58+June!AP58</f>
        <v>0</v>
      </c>
      <c r="AQ60" s="97">
        <f>Apr!AQ58+May!AQ58+June!AQ58</f>
        <v>0</v>
      </c>
      <c r="AR60" s="97">
        <f>Apr!AR58+May!AR58+June!AR58</f>
        <v>0</v>
      </c>
      <c r="AS60" s="97">
        <f>Apr!AS58+May!AS58+June!AS58</f>
        <v>0</v>
      </c>
      <c r="AT60" s="97">
        <f>Apr!AT58+May!AT58+June!AT58</f>
        <v>0</v>
      </c>
      <c r="AU60" s="108">
        <v>2500000</v>
      </c>
      <c r="AV60" s="90">
        <f t="shared" si="12"/>
        <v>0</v>
      </c>
      <c r="AW60" s="90">
        <f t="shared" si="7"/>
        <v>0</v>
      </c>
      <c r="AX60" s="114">
        <f>Apr!AX58+May!AX58+June!AX58</f>
        <v>0</v>
      </c>
      <c r="AY60" s="98">
        <f>Apr!AY58+May!AY58+June!AY58</f>
        <v>0</v>
      </c>
      <c r="AZ60" s="110">
        <f t="shared" si="8"/>
        <v>0</v>
      </c>
      <c r="BA60" s="128"/>
      <c r="BB60" s="110">
        <f t="shared" si="9"/>
        <v>0</v>
      </c>
      <c r="BC60" s="111">
        <f t="shared" si="13"/>
        <v>0</v>
      </c>
      <c r="BD60" s="112" t="e">
        <f t="shared" si="14"/>
        <v>#DIV/0!</v>
      </c>
      <c r="BE60" s="113" t="e">
        <f t="shared" si="15"/>
        <v>#DIV/0!</v>
      </c>
      <c r="BF60" s="129">
        <v>3.3653265022002714E-2</v>
      </c>
      <c r="BG60" s="127">
        <v>0.28048986743666199</v>
      </c>
    </row>
    <row r="61" spans="1:59" x14ac:dyDescent="0.2">
      <c r="A61" s="96" t="s">
        <v>121</v>
      </c>
      <c r="B61" s="96" t="s">
        <v>107</v>
      </c>
      <c r="C61" s="96" t="s">
        <v>120</v>
      </c>
      <c r="D61" s="97">
        <f>Apr!D59+May!D59+June!D59</f>
        <v>0</v>
      </c>
      <c r="E61" s="97">
        <f>Apr!E59+May!E59+June!E59</f>
        <v>0</v>
      </c>
      <c r="F61" s="97">
        <f>Apr!F59+May!F59+June!F59</f>
        <v>0</v>
      </c>
      <c r="G61" s="97">
        <f>Apr!G59+May!G59+June!G59</f>
        <v>0</v>
      </c>
      <c r="H61" s="97">
        <f>Apr!H59+May!H59+June!H59</f>
        <v>0</v>
      </c>
      <c r="I61" s="97">
        <f>Apr!I59+May!I59+June!I59</f>
        <v>0</v>
      </c>
      <c r="J61" s="97">
        <f>Apr!J59+May!J59+June!J59</f>
        <v>0</v>
      </c>
      <c r="K61" s="97">
        <f>Apr!K59+May!K59+June!K59</f>
        <v>0</v>
      </c>
      <c r="L61" s="97">
        <f>Apr!L59+May!L59+June!L59</f>
        <v>0</v>
      </c>
      <c r="M61" s="97">
        <f>Apr!M59+May!M59+June!M59</f>
        <v>0</v>
      </c>
      <c r="N61" s="97">
        <f>Apr!N59+May!N59+June!N59</f>
        <v>0</v>
      </c>
      <c r="O61" s="97">
        <f>Apr!O59+May!O59+June!O59</f>
        <v>0</v>
      </c>
      <c r="P61" s="97">
        <f>Apr!P59+May!P59+June!P59</f>
        <v>0</v>
      </c>
      <c r="Q61" s="97">
        <f>Apr!Q59+May!Q59+June!Q59</f>
        <v>0</v>
      </c>
      <c r="R61" s="97">
        <f>Apr!R59+May!R59+June!R59</f>
        <v>0</v>
      </c>
      <c r="S61" s="97">
        <f>Apr!S59+May!S59+June!S59</f>
        <v>0</v>
      </c>
      <c r="T61" s="89">
        <f t="shared" si="6"/>
        <v>0</v>
      </c>
      <c r="U61" s="97">
        <f>Apr!U59+May!U59+June!U59</f>
        <v>0</v>
      </c>
      <c r="V61" s="97">
        <f>Apr!V59+May!V59+June!V59</f>
        <v>0</v>
      </c>
      <c r="W61" s="97">
        <f>Apr!W59+May!W59+June!W59</f>
        <v>0</v>
      </c>
      <c r="X61" s="97">
        <f>Apr!X59+May!X59+June!X59</f>
        <v>0</v>
      </c>
      <c r="Y61" s="97">
        <f>Apr!Y59+May!Y59+June!Y59</f>
        <v>0</v>
      </c>
      <c r="Z61" s="97">
        <f>Apr!Z59+May!Z59+June!Z59</f>
        <v>0</v>
      </c>
      <c r="AA61" s="97">
        <f>Apr!AA59+May!AA59+June!AA59</f>
        <v>0</v>
      </c>
      <c r="AB61" s="97">
        <f>Apr!AB59+May!AB59+June!AB59</f>
        <v>0</v>
      </c>
      <c r="AC61" s="99"/>
      <c r="AD61" s="99"/>
      <c r="AE61" s="99"/>
      <c r="AF61" s="99"/>
      <c r="AG61" s="99"/>
      <c r="AH61" s="99"/>
      <c r="AI61" s="99"/>
      <c r="AJ61" s="99"/>
      <c r="AK61" s="90">
        <f t="shared" si="10"/>
        <v>0</v>
      </c>
      <c r="AL61" s="97">
        <f>Apr!AL59+May!AL59+June!AL59</f>
        <v>0</v>
      </c>
      <c r="AM61" s="97">
        <f>Apr!AM59+May!AM59+June!AM59</f>
        <v>0</v>
      </c>
      <c r="AN61" s="97">
        <f>Apr!AN59+May!AN59+June!AN59</f>
        <v>0</v>
      </c>
      <c r="AO61" s="90">
        <f t="shared" si="11"/>
        <v>0</v>
      </c>
      <c r="AP61" s="97">
        <f>Apr!AP59+May!AP59+June!AP59</f>
        <v>0</v>
      </c>
      <c r="AQ61" s="97">
        <f>Apr!AQ59+May!AQ59+June!AQ59</f>
        <v>0</v>
      </c>
      <c r="AR61" s="97">
        <f>Apr!AR59+May!AR59+June!AR59</f>
        <v>0</v>
      </c>
      <c r="AS61" s="97">
        <f>Apr!AS59+May!AS59+June!AS59</f>
        <v>0</v>
      </c>
      <c r="AT61" s="97">
        <f>Apr!AT59+May!AT59+June!AT59</f>
        <v>0</v>
      </c>
      <c r="AU61" s="108">
        <v>0</v>
      </c>
      <c r="AV61" s="90">
        <f t="shared" si="12"/>
        <v>0</v>
      </c>
      <c r="AW61" s="90">
        <f t="shared" si="7"/>
        <v>0</v>
      </c>
      <c r="AX61" s="114">
        <f>Apr!AX59+May!AX59+June!AX59</f>
        <v>0</v>
      </c>
      <c r="AY61" s="98">
        <f>Apr!AY59+May!AY59+June!AY59</f>
        <v>0</v>
      </c>
      <c r="AZ61" s="110">
        <f t="shared" si="8"/>
        <v>0</v>
      </c>
      <c r="BA61" s="128"/>
      <c r="BB61" s="110">
        <f t="shared" si="9"/>
        <v>0</v>
      </c>
      <c r="BC61" s="111">
        <f t="shared" si="13"/>
        <v>0</v>
      </c>
      <c r="BD61" s="112" t="e">
        <f t="shared" si="14"/>
        <v>#DIV/0!</v>
      </c>
      <c r="BE61" s="113" t="e">
        <f t="shared" si="15"/>
        <v>#DIV/0!</v>
      </c>
      <c r="BF61" s="129">
        <v>3.5510427081490076E-2</v>
      </c>
      <c r="BG61" s="127">
        <v>0.28937330182845905</v>
      </c>
    </row>
    <row r="62" spans="1:59" x14ac:dyDescent="0.2">
      <c r="A62" s="96" t="s">
        <v>119</v>
      </c>
      <c r="B62" s="96" t="s">
        <v>107</v>
      </c>
      <c r="C62" s="96" t="s">
        <v>115</v>
      </c>
      <c r="D62" s="97">
        <f>Apr!D60+May!D60+June!D60</f>
        <v>0</v>
      </c>
      <c r="E62" s="97">
        <f>Apr!E60+May!E60+June!E60</f>
        <v>0</v>
      </c>
      <c r="F62" s="97">
        <f>Apr!F60+May!F60+June!F60</f>
        <v>0</v>
      </c>
      <c r="G62" s="97">
        <f>Apr!G60+May!G60+June!G60</f>
        <v>0</v>
      </c>
      <c r="H62" s="97">
        <f>Apr!H60+May!H60+June!H60</f>
        <v>0</v>
      </c>
      <c r="I62" s="97">
        <f>Apr!I60+May!I60+June!I60</f>
        <v>0</v>
      </c>
      <c r="J62" s="97">
        <f>Apr!J60+May!J60+June!J60</f>
        <v>0</v>
      </c>
      <c r="K62" s="97">
        <f>Apr!K60+May!K60+June!K60</f>
        <v>0</v>
      </c>
      <c r="L62" s="97">
        <f>Apr!L60+May!L60+June!L60</f>
        <v>0</v>
      </c>
      <c r="M62" s="97">
        <f>Apr!M60+May!M60+June!M60</f>
        <v>0</v>
      </c>
      <c r="N62" s="97">
        <f>Apr!N60+May!N60+June!N60</f>
        <v>0</v>
      </c>
      <c r="O62" s="97">
        <f>Apr!O60+May!O60+June!O60</f>
        <v>0</v>
      </c>
      <c r="P62" s="97">
        <f>Apr!P60+May!P60+June!P60</f>
        <v>0</v>
      </c>
      <c r="Q62" s="97">
        <f>Apr!Q60+May!Q60+June!Q60</f>
        <v>0</v>
      </c>
      <c r="R62" s="97">
        <f>Apr!R60+May!R60+June!R60</f>
        <v>0</v>
      </c>
      <c r="S62" s="97">
        <f>Apr!S60+May!S60+June!S60</f>
        <v>0</v>
      </c>
      <c r="T62" s="89">
        <f t="shared" si="6"/>
        <v>0</v>
      </c>
      <c r="U62" s="97">
        <f>Apr!U60+May!U60+June!U60</f>
        <v>0</v>
      </c>
      <c r="V62" s="97">
        <f>Apr!V60+May!V60+June!V60</f>
        <v>0</v>
      </c>
      <c r="W62" s="97">
        <f>Apr!W60+May!W60+June!W60</f>
        <v>0</v>
      </c>
      <c r="X62" s="97">
        <f>Apr!X60+May!X60+June!X60</f>
        <v>0</v>
      </c>
      <c r="Y62" s="97">
        <f>Apr!Y60+May!Y60+June!Y60</f>
        <v>0</v>
      </c>
      <c r="Z62" s="97">
        <f>Apr!Z60+May!Z60+June!Z60</f>
        <v>0</v>
      </c>
      <c r="AA62" s="97">
        <f>Apr!AA60+May!AA60+June!AA60</f>
        <v>0</v>
      </c>
      <c r="AB62" s="97">
        <f>Apr!AB60+May!AB60+June!AB60</f>
        <v>0</v>
      </c>
      <c r="AC62" s="99"/>
      <c r="AD62" s="99"/>
      <c r="AE62" s="99"/>
      <c r="AF62" s="99"/>
      <c r="AG62" s="99"/>
      <c r="AH62" s="99"/>
      <c r="AI62" s="99"/>
      <c r="AJ62" s="99"/>
      <c r="AK62" s="90">
        <f t="shared" si="10"/>
        <v>0</v>
      </c>
      <c r="AL62" s="97">
        <f>Apr!AL60+May!AL60+June!AL60</f>
        <v>0</v>
      </c>
      <c r="AM62" s="97">
        <f>Apr!AM60+May!AM60+June!AM60</f>
        <v>0</v>
      </c>
      <c r="AN62" s="97">
        <f>Apr!AN60+May!AN60+June!AN60</f>
        <v>0</v>
      </c>
      <c r="AO62" s="90">
        <f t="shared" si="11"/>
        <v>0</v>
      </c>
      <c r="AP62" s="97">
        <f>Apr!AP60+May!AP60+June!AP60</f>
        <v>0</v>
      </c>
      <c r="AQ62" s="97">
        <f>Apr!AQ60+May!AQ60+June!AQ60</f>
        <v>0</v>
      </c>
      <c r="AR62" s="97">
        <f>Apr!AR60+May!AR60+June!AR60</f>
        <v>0</v>
      </c>
      <c r="AS62" s="97">
        <f>Apr!AS60+May!AS60+June!AS60</f>
        <v>0</v>
      </c>
      <c r="AT62" s="97">
        <f>Apr!AT60+May!AT60+June!AT60</f>
        <v>0</v>
      </c>
      <c r="AU62" s="108">
        <v>0</v>
      </c>
      <c r="AV62" s="90">
        <f t="shared" si="12"/>
        <v>0</v>
      </c>
      <c r="AW62" s="90">
        <f t="shared" si="7"/>
        <v>0</v>
      </c>
      <c r="AX62" s="114">
        <f>Apr!AX60+May!AX60+June!AX60</f>
        <v>0</v>
      </c>
      <c r="AY62" s="98">
        <f>Apr!AY60+May!AY60+June!AY60</f>
        <v>0</v>
      </c>
      <c r="AZ62" s="110">
        <f t="shared" si="8"/>
        <v>0</v>
      </c>
      <c r="BA62" s="128"/>
      <c r="BB62" s="110">
        <f t="shared" si="9"/>
        <v>0</v>
      </c>
      <c r="BC62" s="111">
        <f t="shared" si="13"/>
        <v>0</v>
      </c>
      <c r="BD62" s="112" t="e">
        <f t="shared" si="14"/>
        <v>#DIV/0!</v>
      </c>
      <c r="BE62" s="113" t="e">
        <f t="shared" si="15"/>
        <v>#DIV/0!</v>
      </c>
      <c r="BF62" s="129">
        <v>2.8975358425582853E-2</v>
      </c>
      <c r="BG62" s="127">
        <v>0.28917200741526938</v>
      </c>
    </row>
    <row r="63" spans="1:59" x14ac:dyDescent="0.2">
      <c r="A63" s="96" t="s">
        <v>118</v>
      </c>
      <c r="B63" s="96" t="s">
        <v>107</v>
      </c>
      <c r="C63" s="96" t="s">
        <v>115</v>
      </c>
      <c r="D63" s="97">
        <f>Apr!D61+May!D61+June!D61</f>
        <v>0</v>
      </c>
      <c r="E63" s="97">
        <f>Apr!E61+May!E61+June!E61</f>
        <v>0</v>
      </c>
      <c r="F63" s="97">
        <f>Apr!F61+May!F61+June!F61</f>
        <v>0</v>
      </c>
      <c r="G63" s="97">
        <f>Apr!G61+May!G61+June!G61</f>
        <v>0</v>
      </c>
      <c r="H63" s="97">
        <f>Apr!H61+May!H61+June!H61</f>
        <v>0</v>
      </c>
      <c r="I63" s="97">
        <f>Apr!I61+May!I61+June!I61</f>
        <v>0</v>
      </c>
      <c r="J63" s="97">
        <f>Apr!J61+May!J61+June!J61</f>
        <v>0</v>
      </c>
      <c r="K63" s="97">
        <f>Apr!K61+May!K61+June!K61</f>
        <v>0</v>
      </c>
      <c r="L63" s="97">
        <f>Apr!L61+May!L61+June!L61</f>
        <v>0</v>
      </c>
      <c r="M63" s="97">
        <f>Apr!M61+May!M61+June!M61</f>
        <v>0</v>
      </c>
      <c r="N63" s="97">
        <f>Apr!N61+May!N61+June!N61</f>
        <v>0</v>
      </c>
      <c r="O63" s="97">
        <f>Apr!O61+May!O61+June!O61</f>
        <v>0</v>
      </c>
      <c r="P63" s="97">
        <f>Apr!P61+May!P61+June!P61</f>
        <v>0</v>
      </c>
      <c r="Q63" s="97">
        <f>Apr!Q61+May!Q61+June!Q61</f>
        <v>0</v>
      </c>
      <c r="R63" s="97">
        <f>Apr!R61+May!R61+June!R61</f>
        <v>0</v>
      </c>
      <c r="S63" s="97">
        <f>Apr!S61+May!S61+June!S61</f>
        <v>0</v>
      </c>
      <c r="T63" s="89">
        <f t="shared" si="6"/>
        <v>0</v>
      </c>
      <c r="U63" s="97">
        <f>Apr!U61+May!U61+June!U61</f>
        <v>0</v>
      </c>
      <c r="V63" s="97">
        <f>Apr!V61+May!V61+June!V61</f>
        <v>0</v>
      </c>
      <c r="W63" s="97">
        <f>Apr!W61+May!W61+June!W61</f>
        <v>0</v>
      </c>
      <c r="X63" s="97">
        <f>Apr!X61+May!X61+June!X61</f>
        <v>0</v>
      </c>
      <c r="Y63" s="97">
        <f>Apr!Y61+May!Y61+June!Y61</f>
        <v>0</v>
      </c>
      <c r="Z63" s="97">
        <f>Apr!Z61+May!Z61+June!Z61</f>
        <v>0</v>
      </c>
      <c r="AA63" s="97">
        <f>Apr!AA61+May!AA61+June!AA61</f>
        <v>0</v>
      </c>
      <c r="AB63" s="97">
        <f>Apr!AB61+May!AB61+June!AB61</f>
        <v>0</v>
      </c>
      <c r="AC63" s="99"/>
      <c r="AD63" s="99"/>
      <c r="AE63" s="99"/>
      <c r="AF63" s="99"/>
      <c r="AG63" s="99"/>
      <c r="AH63" s="99"/>
      <c r="AI63" s="99"/>
      <c r="AJ63" s="99"/>
      <c r="AK63" s="90">
        <f t="shared" si="10"/>
        <v>0</v>
      </c>
      <c r="AL63" s="97">
        <f>Apr!AL61+May!AL61+June!AL61</f>
        <v>0</v>
      </c>
      <c r="AM63" s="97">
        <f>Apr!AM61+May!AM61+June!AM61</f>
        <v>0</v>
      </c>
      <c r="AN63" s="97">
        <f>Apr!AN61+May!AN61+June!AN61</f>
        <v>0</v>
      </c>
      <c r="AO63" s="90">
        <f t="shared" si="11"/>
        <v>0</v>
      </c>
      <c r="AP63" s="97">
        <f>Apr!AP61+May!AP61+June!AP61</f>
        <v>0</v>
      </c>
      <c r="AQ63" s="97">
        <f>Apr!AQ61+May!AQ61+June!AQ61</f>
        <v>0</v>
      </c>
      <c r="AR63" s="97">
        <f>Apr!AR61+May!AR61+June!AR61</f>
        <v>0</v>
      </c>
      <c r="AS63" s="97">
        <f>Apr!AS61+May!AS61+June!AS61</f>
        <v>0</v>
      </c>
      <c r="AT63" s="97">
        <f>Apr!AT61+May!AT61+June!AT61</f>
        <v>0</v>
      </c>
      <c r="AU63" s="108">
        <v>0</v>
      </c>
      <c r="AV63" s="90">
        <f t="shared" si="12"/>
        <v>0</v>
      </c>
      <c r="AW63" s="90">
        <f t="shared" si="7"/>
        <v>0</v>
      </c>
      <c r="AX63" s="114">
        <f>Apr!AX61+May!AX61+June!AX61</f>
        <v>0</v>
      </c>
      <c r="AY63" s="98">
        <f>Apr!AY61+May!AY61+June!AY61</f>
        <v>0</v>
      </c>
      <c r="AZ63" s="110">
        <f t="shared" si="8"/>
        <v>0</v>
      </c>
      <c r="BA63" s="128"/>
      <c r="BB63" s="110">
        <f t="shared" si="9"/>
        <v>0</v>
      </c>
      <c r="BC63" s="111">
        <f t="shared" si="13"/>
        <v>0</v>
      </c>
      <c r="BD63" s="112" t="e">
        <f t="shared" si="14"/>
        <v>#DIV/0!</v>
      </c>
      <c r="BE63" s="113" t="e">
        <f t="shared" si="15"/>
        <v>#DIV/0!</v>
      </c>
      <c r="BF63" s="129">
        <v>2.5936498225509697E-2</v>
      </c>
      <c r="BG63" s="127">
        <v>0.33692533631124716</v>
      </c>
    </row>
    <row r="64" spans="1:59" x14ac:dyDescent="0.2">
      <c r="A64" s="96" t="s">
        <v>117</v>
      </c>
      <c r="B64" s="96" t="s">
        <v>107</v>
      </c>
      <c r="C64" s="96" t="s">
        <v>115</v>
      </c>
      <c r="D64" s="97">
        <f>Apr!D62+May!D62+June!D62</f>
        <v>0</v>
      </c>
      <c r="E64" s="97">
        <f>Apr!E62+May!E62+June!E62</f>
        <v>0</v>
      </c>
      <c r="F64" s="97">
        <f>Apr!F62+May!F62+June!F62</f>
        <v>0</v>
      </c>
      <c r="G64" s="97">
        <f>Apr!G62+May!G62+June!G62</f>
        <v>0</v>
      </c>
      <c r="H64" s="97">
        <f>Apr!H62+May!H62+June!H62</f>
        <v>0</v>
      </c>
      <c r="I64" s="97">
        <f>Apr!I62+May!I62+June!I62</f>
        <v>0</v>
      </c>
      <c r="J64" s="97">
        <f>Apr!J62+May!J62+June!J62</f>
        <v>0</v>
      </c>
      <c r="K64" s="97">
        <f>Apr!K62+May!K62+June!K62</f>
        <v>0</v>
      </c>
      <c r="L64" s="97">
        <f>Apr!L62+May!L62+June!L62</f>
        <v>0</v>
      </c>
      <c r="M64" s="97">
        <f>Apr!M62+May!M62+June!M62</f>
        <v>0</v>
      </c>
      <c r="N64" s="97">
        <f>Apr!N62+May!N62+June!N62</f>
        <v>0</v>
      </c>
      <c r="O64" s="97">
        <f>Apr!O62+May!O62+June!O62</f>
        <v>0</v>
      </c>
      <c r="P64" s="97">
        <f>Apr!P62+May!P62+June!P62</f>
        <v>0</v>
      </c>
      <c r="Q64" s="97">
        <f>Apr!Q62+May!Q62+June!Q62</f>
        <v>0</v>
      </c>
      <c r="R64" s="97">
        <f>Apr!R62+May!R62+June!R62</f>
        <v>0</v>
      </c>
      <c r="S64" s="97">
        <f>Apr!S62+May!S62+June!S62</f>
        <v>0</v>
      </c>
      <c r="T64" s="89">
        <f t="shared" si="6"/>
        <v>0</v>
      </c>
      <c r="U64" s="97">
        <f>Apr!U62+May!U62+June!U62</f>
        <v>0</v>
      </c>
      <c r="V64" s="97">
        <f>Apr!V62+May!V62+June!V62</f>
        <v>0</v>
      </c>
      <c r="W64" s="97">
        <f>Apr!W62+May!W62+June!W62</f>
        <v>0</v>
      </c>
      <c r="X64" s="97">
        <f>Apr!X62+May!X62+June!X62</f>
        <v>0</v>
      </c>
      <c r="Y64" s="97">
        <f>Apr!Y62+May!Y62+June!Y62</f>
        <v>0</v>
      </c>
      <c r="Z64" s="97">
        <f>Apr!Z62+May!Z62+June!Z62</f>
        <v>0</v>
      </c>
      <c r="AA64" s="97">
        <f>Apr!AA62+May!AA62+June!AA62</f>
        <v>0</v>
      </c>
      <c r="AB64" s="97">
        <f>Apr!AB62+May!AB62+June!AB62</f>
        <v>0</v>
      </c>
      <c r="AC64" s="99"/>
      <c r="AD64" s="99"/>
      <c r="AE64" s="99"/>
      <c r="AF64" s="99"/>
      <c r="AG64" s="99"/>
      <c r="AH64" s="99"/>
      <c r="AI64" s="99"/>
      <c r="AJ64" s="99"/>
      <c r="AK64" s="90">
        <f t="shared" si="10"/>
        <v>0</v>
      </c>
      <c r="AL64" s="97">
        <f>Apr!AL62+May!AL62+June!AL62</f>
        <v>0</v>
      </c>
      <c r="AM64" s="97">
        <f>Apr!AM62+May!AM62+June!AM62</f>
        <v>0</v>
      </c>
      <c r="AN64" s="97">
        <f>Apr!AN62+May!AN62+June!AN62</f>
        <v>0</v>
      </c>
      <c r="AO64" s="90">
        <f t="shared" si="11"/>
        <v>0</v>
      </c>
      <c r="AP64" s="97">
        <f>Apr!AP62+May!AP62+June!AP62</f>
        <v>0</v>
      </c>
      <c r="AQ64" s="97">
        <f>Apr!AQ62+May!AQ62+June!AQ62</f>
        <v>0</v>
      </c>
      <c r="AR64" s="97">
        <f>Apr!AR62+May!AR62+June!AR62</f>
        <v>0</v>
      </c>
      <c r="AS64" s="97">
        <f>Apr!AS62+May!AS62+June!AS62</f>
        <v>0</v>
      </c>
      <c r="AT64" s="97">
        <f>Apr!AT62+May!AT62+June!AT62</f>
        <v>0</v>
      </c>
      <c r="AU64" s="108">
        <v>0</v>
      </c>
      <c r="AV64" s="90">
        <f t="shared" si="12"/>
        <v>0</v>
      </c>
      <c r="AW64" s="90">
        <f t="shared" si="7"/>
        <v>0</v>
      </c>
      <c r="AX64" s="114">
        <f>Apr!AX62+May!AX62+June!AX62</f>
        <v>0</v>
      </c>
      <c r="AY64" s="98">
        <f>Apr!AY62+May!AY62+June!AY62</f>
        <v>0</v>
      </c>
      <c r="AZ64" s="110">
        <f t="shared" si="8"/>
        <v>0</v>
      </c>
      <c r="BA64" s="128"/>
      <c r="BB64" s="110">
        <f t="shared" si="9"/>
        <v>0</v>
      </c>
      <c r="BC64" s="111">
        <f t="shared" si="13"/>
        <v>0</v>
      </c>
      <c r="BD64" s="112" t="e">
        <f t="shared" si="14"/>
        <v>#DIV/0!</v>
      </c>
      <c r="BE64" s="113" t="e">
        <f t="shared" si="15"/>
        <v>#DIV/0!</v>
      </c>
      <c r="BF64" s="129">
        <v>1.8288086260683626E-2</v>
      </c>
      <c r="BG64" s="127">
        <v>0.34460862244194912</v>
      </c>
    </row>
    <row r="65" spans="1:59" x14ac:dyDescent="0.2">
      <c r="A65" s="96" t="s">
        <v>116</v>
      </c>
      <c r="B65" s="96" t="s">
        <v>107</v>
      </c>
      <c r="C65" s="96" t="s">
        <v>115</v>
      </c>
      <c r="D65" s="97">
        <f>Apr!D63+May!D63+June!D63</f>
        <v>0</v>
      </c>
      <c r="E65" s="97">
        <f>Apr!E63+May!E63+June!E63</f>
        <v>0</v>
      </c>
      <c r="F65" s="97">
        <f>Apr!F63+May!F63+June!F63</f>
        <v>0</v>
      </c>
      <c r="G65" s="97">
        <f>Apr!G63+May!G63+June!G63</f>
        <v>0</v>
      </c>
      <c r="H65" s="97">
        <f>Apr!H63+May!H63+June!H63</f>
        <v>0</v>
      </c>
      <c r="I65" s="97">
        <f>Apr!I63+May!I63+June!I63</f>
        <v>0</v>
      </c>
      <c r="J65" s="97">
        <f>Apr!J63+May!J63+June!J63</f>
        <v>0</v>
      </c>
      <c r="K65" s="97">
        <f>Apr!K63+May!K63+June!K63</f>
        <v>0</v>
      </c>
      <c r="L65" s="97">
        <f>Apr!L63+May!L63+June!L63</f>
        <v>0</v>
      </c>
      <c r="M65" s="97">
        <f>Apr!M63+May!M63+June!M63</f>
        <v>0</v>
      </c>
      <c r="N65" s="97">
        <f>Apr!N63+May!N63+June!N63</f>
        <v>0</v>
      </c>
      <c r="O65" s="97">
        <f>Apr!O63+May!O63+June!O63</f>
        <v>0</v>
      </c>
      <c r="P65" s="97">
        <f>Apr!P63+May!P63+June!P63</f>
        <v>0</v>
      </c>
      <c r="Q65" s="97">
        <f>Apr!Q63+May!Q63+June!Q63</f>
        <v>0</v>
      </c>
      <c r="R65" s="97">
        <f>Apr!R63+May!R63+June!R63</f>
        <v>0</v>
      </c>
      <c r="S65" s="97">
        <f>Apr!S63+May!S63+June!S63</f>
        <v>0</v>
      </c>
      <c r="T65" s="89">
        <f t="shared" si="6"/>
        <v>0</v>
      </c>
      <c r="U65" s="97">
        <f>Apr!U63+May!U63+June!U63</f>
        <v>0</v>
      </c>
      <c r="V65" s="97">
        <f>Apr!V63+May!V63+June!V63</f>
        <v>0</v>
      </c>
      <c r="W65" s="97">
        <f>Apr!W63+May!W63+June!W63</f>
        <v>0</v>
      </c>
      <c r="X65" s="97">
        <f>Apr!X63+May!X63+June!X63</f>
        <v>0</v>
      </c>
      <c r="Y65" s="97">
        <f>Apr!Y63+May!Y63+June!Y63</f>
        <v>0</v>
      </c>
      <c r="Z65" s="97">
        <f>Apr!Z63+May!Z63+June!Z63</f>
        <v>0</v>
      </c>
      <c r="AA65" s="97">
        <f>Apr!AA63+May!AA63+June!AA63</f>
        <v>0</v>
      </c>
      <c r="AB65" s="97">
        <f>Apr!AB63+May!AB63+June!AB63</f>
        <v>0</v>
      </c>
      <c r="AC65" s="99"/>
      <c r="AD65" s="99"/>
      <c r="AE65" s="99"/>
      <c r="AF65" s="99"/>
      <c r="AG65" s="99"/>
      <c r="AH65" s="99"/>
      <c r="AI65" s="99"/>
      <c r="AJ65" s="99"/>
      <c r="AK65" s="90">
        <f t="shared" si="10"/>
        <v>0</v>
      </c>
      <c r="AL65" s="97">
        <f>Apr!AL63+May!AL63+June!AL63</f>
        <v>0</v>
      </c>
      <c r="AM65" s="97">
        <f>Apr!AM63+May!AM63+June!AM63</f>
        <v>0</v>
      </c>
      <c r="AN65" s="97">
        <f>Apr!AN63+May!AN63+June!AN63</f>
        <v>0</v>
      </c>
      <c r="AO65" s="90">
        <f t="shared" si="11"/>
        <v>0</v>
      </c>
      <c r="AP65" s="97">
        <f>Apr!AP63+May!AP63+June!AP63</f>
        <v>0</v>
      </c>
      <c r="AQ65" s="97">
        <f>Apr!AQ63+May!AQ63+June!AQ63</f>
        <v>0</v>
      </c>
      <c r="AR65" s="97">
        <f>Apr!AR63+May!AR63+June!AR63</f>
        <v>0</v>
      </c>
      <c r="AS65" s="97">
        <f>Apr!AS63+May!AS63+June!AS63</f>
        <v>0</v>
      </c>
      <c r="AT65" s="97">
        <f>Apr!AT63+May!AT63+June!AT63</f>
        <v>0</v>
      </c>
      <c r="AU65" s="108">
        <v>0</v>
      </c>
      <c r="AV65" s="90">
        <f t="shared" si="12"/>
        <v>0</v>
      </c>
      <c r="AW65" s="90">
        <f t="shared" si="7"/>
        <v>0</v>
      </c>
      <c r="AX65" s="114">
        <f>Apr!AX63+May!AX63+June!AX63</f>
        <v>0</v>
      </c>
      <c r="AY65" s="98">
        <f>Apr!AY63+May!AY63+June!AY63</f>
        <v>0</v>
      </c>
      <c r="AZ65" s="110">
        <f t="shared" si="8"/>
        <v>0</v>
      </c>
      <c r="BA65" s="128"/>
      <c r="BB65" s="110">
        <f t="shared" si="9"/>
        <v>0</v>
      </c>
      <c r="BC65" s="111">
        <f t="shared" si="13"/>
        <v>0</v>
      </c>
      <c r="BD65" s="112" t="e">
        <f t="shared" si="14"/>
        <v>#DIV/0!</v>
      </c>
      <c r="BE65" s="113" t="e">
        <f t="shared" si="15"/>
        <v>#DIV/0!</v>
      </c>
      <c r="BF65" s="129">
        <v>1.5351070603685704E-2</v>
      </c>
      <c r="BG65" s="127">
        <v>0.39590283372709945</v>
      </c>
    </row>
    <row r="66" spans="1:59" x14ac:dyDescent="0.2">
      <c r="A66" s="96" t="s">
        <v>114</v>
      </c>
      <c r="B66" s="96" t="s">
        <v>107</v>
      </c>
      <c r="C66" s="96" t="s">
        <v>112</v>
      </c>
      <c r="D66" s="97">
        <f>Apr!D64+May!D64+June!D64</f>
        <v>0</v>
      </c>
      <c r="E66" s="97">
        <f>Apr!E64+May!E64+June!E64</f>
        <v>0</v>
      </c>
      <c r="F66" s="97">
        <f>Apr!F64+May!F64+June!F64</f>
        <v>0</v>
      </c>
      <c r="G66" s="97">
        <f>Apr!G64+May!G64+June!G64</f>
        <v>0</v>
      </c>
      <c r="H66" s="97">
        <f>Apr!H64+May!H64+June!H64</f>
        <v>0</v>
      </c>
      <c r="I66" s="97">
        <f>Apr!I64+May!I64+June!I64</f>
        <v>0</v>
      </c>
      <c r="J66" s="97">
        <f>Apr!J64+May!J64+June!J64</f>
        <v>0</v>
      </c>
      <c r="K66" s="97">
        <f>Apr!K64+May!K64+June!K64</f>
        <v>0</v>
      </c>
      <c r="L66" s="97">
        <f>Apr!L64+May!L64+June!L64</f>
        <v>0</v>
      </c>
      <c r="M66" s="97">
        <f>Apr!M64+May!M64+June!M64</f>
        <v>0</v>
      </c>
      <c r="N66" s="97">
        <f>Apr!N64+May!N64+June!N64</f>
        <v>0</v>
      </c>
      <c r="O66" s="97">
        <f>Apr!O64+May!O64+June!O64</f>
        <v>0</v>
      </c>
      <c r="P66" s="97">
        <f>Apr!P64+May!P64+June!P64</f>
        <v>0</v>
      </c>
      <c r="Q66" s="97">
        <f>Apr!Q64+May!Q64+June!Q64</f>
        <v>0</v>
      </c>
      <c r="R66" s="97">
        <f>Apr!R64+May!R64+June!R64</f>
        <v>0</v>
      </c>
      <c r="S66" s="97">
        <f>Apr!S64+May!S64+June!S64</f>
        <v>0</v>
      </c>
      <c r="T66" s="89">
        <f t="shared" si="6"/>
        <v>0</v>
      </c>
      <c r="U66" s="97">
        <f>Apr!U64+May!U64+June!U64</f>
        <v>0</v>
      </c>
      <c r="V66" s="97">
        <f>Apr!V64+May!V64+June!V64</f>
        <v>0</v>
      </c>
      <c r="W66" s="97">
        <f>Apr!W64+May!W64+June!W64</f>
        <v>0</v>
      </c>
      <c r="X66" s="97">
        <f>Apr!X64+May!X64+June!X64</f>
        <v>0</v>
      </c>
      <c r="Y66" s="97">
        <f>Apr!Y64+May!Y64+June!Y64</f>
        <v>0</v>
      </c>
      <c r="Z66" s="97">
        <f>Apr!Z64+May!Z64+June!Z64</f>
        <v>0</v>
      </c>
      <c r="AA66" s="97">
        <f>Apr!AA64+May!AA64+June!AA64</f>
        <v>0</v>
      </c>
      <c r="AB66" s="97">
        <f>Apr!AB64+May!AB64+June!AB64</f>
        <v>0</v>
      </c>
      <c r="AC66" s="99"/>
      <c r="AD66" s="99"/>
      <c r="AE66" s="99"/>
      <c r="AF66" s="99"/>
      <c r="AG66" s="99"/>
      <c r="AH66" s="99"/>
      <c r="AI66" s="99"/>
      <c r="AJ66" s="99"/>
      <c r="AK66" s="90">
        <f t="shared" si="10"/>
        <v>0</v>
      </c>
      <c r="AL66" s="97">
        <f>Apr!AL64+May!AL64+June!AL64</f>
        <v>0</v>
      </c>
      <c r="AM66" s="97">
        <f>Apr!AM64+May!AM64+June!AM64</f>
        <v>0</v>
      </c>
      <c r="AN66" s="97">
        <f>Apr!AN64+May!AN64+June!AN64</f>
        <v>0</v>
      </c>
      <c r="AO66" s="90">
        <f t="shared" si="11"/>
        <v>0</v>
      </c>
      <c r="AP66" s="97">
        <f>Apr!AP64+May!AP64+June!AP64</f>
        <v>0</v>
      </c>
      <c r="AQ66" s="97">
        <f>Apr!AQ64+May!AQ64+June!AQ64</f>
        <v>0</v>
      </c>
      <c r="AR66" s="97">
        <f>Apr!AR64+May!AR64+June!AR64</f>
        <v>0</v>
      </c>
      <c r="AS66" s="97">
        <f>Apr!AS64+May!AS64+June!AS64</f>
        <v>0</v>
      </c>
      <c r="AT66" s="97">
        <f>Apr!AT64+May!AT64+June!AT64</f>
        <v>0</v>
      </c>
      <c r="AU66" s="108">
        <v>0</v>
      </c>
      <c r="AV66" s="90">
        <f t="shared" si="12"/>
        <v>0</v>
      </c>
      <c r="AW66" s="90">
        <f t="shared" si="7"/>
        <v>0</v>
      </c>
      <c r="AX66" s="114">
        <f>Apr!AX64+May!AX64+June!AX64</f>
        <v>0</v>
      </c>
      <c r="AY66" s="98">
        <f>Apr!AY64+May!AY64+June!AY64</f>
        <v>0</v>
      </c>
      <c r="AZ66" s="110">
        <f t="shared" si="8"/>
        <v>0</v>
      </c>
      <c r="BA66" s="128"/>
      <c r="BB66" s="110">
        <f t="shared" si="9"/>
        <v>0</v>
      </c>
      <c r="BC66" s="111">
        <f t="shared" si="13"/>
        <v>0</v>
      </c>
      <c r="BD66" s="112" t="e">
        <f t="shared" si="14"/>
        <v>#DIV/0!</v>
      </c>
      <c r="BE66" s="113" t="e">
        <f t="shared" si="15"/>
        <v>#DIV/0!</v>
      </c>
      <c r="BF66" s="129">
        <v>5.2649230526785974E-2</v>
      </c>
      <c r="BG66" s="127">
        <v>0.28631622713017491</v>
      </c>
    </row>
    <row r="67" spans="1:59" x14ac:dyDescent="0.2">
      <c r="A67" s="96" t="s">
        <v>113</v>
      </c>
      <c r="B67" s="96" t="s">
        <v>107</v>
      </c>
      <c r="C67" s="96" t="s">
        <v>112</v>
      </c>
      <c r="D67" s="97">
        <f>Apr!D65+May!D65+June!D65</f>
        <v>0</v>
      </c>
      <c r="E67" s="97">
        <f>Apr!E65+May!E65+June!E65</f>
        <v>0</v>
      </c>
      <c r="F67" s="97">
        <f>Apr!F65+May!F65+June!F65</f>
        <v>0</v>
      </c>
      <c r="G67" s="97">
        <f>Apr!G65+May!G65+June!G65</f>
        <v>0</v>
      </c>
      <c r="H67" s="97">
        <f>Apr!H65+May!H65+June!H65</f>
        <v>0</v>
      </c>
      <c r="I67" s="97">
        <f>Apr!I65+May!I65+June!I65</f>
        <v>0</v>
      </c>
      <c r="J67" s="97">
        <f>Apr!J65+May!J65+June!J65</f>
        <v>0</v>
      </c>
      <c r="K67" s="97">
        <f>Apr!K65+May!K65+June!K65</f>
        <v>0</v>
      </c>
      <c r="L67" s="97">
        <f>Apr!L65+May!L65+June!L65</f>
        <v>0</v>
      </c>
      <c r="M67" s="97">
        <f>Apr!M65+May!M65+June!M65</f>
        <v>0</v>
      </c>
      <c r="N67" s="97">
        <f>Apr!N65+May!N65+June!N65</f>
        <v>0</v>
      </c>
      <c r="O67" s="97">
        <f>Apr!O65+May!O65+June!O65</f>
        <v>0</v>
      </c>
      <c r="P67" s="97">
        <f>Apr!P65+May!P65+June!P65</f>
        <v>0</v>
      </c>
      <c r="Q67" s="97">
        <f>Apr!Q65+May!Q65+June!Q65</f>
        <v>0</v>
      </c>
      <c r="R67" s="97">
        <f>Apr!R65+May!R65+June!R65</f>
        <v>0</v>
      </c>
      <c r="S67" s="97">
        <f>Apr!S65+May!S65+June!S65</f>
        <v>0</v>
      </c>
      <c r="T67" s="89">
        <f t="shared" si="6"/>
        <v>0</v>
      </c>
      <c r="U67" s="97">
        <f>Apr!U65+May!U65+June!U65</f>
        <v>0</v>
      </c>
      <c r="V67" s="97">
        <f>Apr!V65+May!V65+June!V65</f>
        <v>0</v>
      </c>
      <c r="W67" s="97">
        <f>Apr!W65+May!W65+June!W65</f>
        <v>0</v>
      </c>
      <c r="X67" s="97">
        <f>Apr!X65+May!X65+June!X65</f>
        <v>0</v>
      </c>
      <c r="Y67" s="97">
        <f>Apr!Y65+May!Y65+June!Y65</f>
        <v>0</v>
      </c>
      <c r="Z67" s="97">
        <f>Apr!Z65+May!Z65+June!Z65</f>
        <v>0</v>
      </c>
      <c r="AA67" s="97">
        <f>Apr!AA65+May!AA65+June!AA65</f>
        <v>0</v>
      </c>
      <c r="AB67" s="97">
        <f>Apr!AB65+May!AB65+June!AB65</f>
        <v>0</v>
      </c>
      <c r="AC67" s="99"/>
      <c r="AD67" s="99"/>
      <c r="AE67" s="99"/>
      <c r="AF67" s="99"/>
      <c r="AG67" s="99"/>
      <c r="AH67" s="99"/>
      <c r="AI67" s="99"/>
      <c r="AJ67" s="99"/>
      <c r="AK67" s="90">
        <f t="shared" si="10"/>
        <v>0</v>
      </c>
      <c r="AL67" s="97">
        <f>Apr!AL65+May!AL65+June!AL65</f>
        <v>0</v>
      </c>
      <c r="AM67" s="97">
        <f>Apr!AM65+May!AM65+June!AM65</f>
        <v>0</v>
      </c>
      <c r="AN67" s="97">
        <f>Apr!AN65+May!AN65+June!AN65</f>
        <v>0</v>
      </c>
      <c r="AO67" s="90">
        <f t="shared" si="11"/>
        <v>0</v>
      </c>
      <c r="AP67" s="97">
        <f>Apr!AP65+May!AP65+June!AP65</f>
        <v>0</v>
      </c>
      <c r="AQ67" s="97">
        <f>Apr!AQ65+May!AQ65+June!AQ65</f>
        <v>0</v>
      </c>
      <c r="AR67" s="97">
        <f>Apr!AR65+May!AR65+June!AR65</f>
        <v>0</v>
      </c>
      <c r="AS67" s="97">
        <f>Apr!AS65+May!AS65+June!AS65</f>
        <v>0</v>
      </c>
      <c r="AT67" s="97">
        <f>Apr!AT65+May!AT65+June!AT65</f>
        <v>0</v>
      </c>
      <c r="AU67" s="108">
        <v>4133420</v>
      </c>
      <c r="AV67" s="90">
        <f t="shared" si="12"/>
        <v>0</v>
      </c>
      <c r="AW67" s="90">
        <f t="shared" si="7"/>
        <v>0</v>
      </c>
      <c r="AX67" s="114">
        <f>Apr!AX65+May!AX65+June!AX65</f>
        <v>0</v>
      </c>
      <c r="AY67" s="98">
        <f>Apr!AY65+May!AY65+June!AY65</f>
        <v>0</v>
      </c>
      <c r="AZ67" s="110">
        <f t="shared" si="8"/>
        <v>0</v>
      </c>
      <c r="BA67" s="128"/>
      <c r="BB67" s="110">
        <f t="shared" si="9"/>
        <v>0</v>
      </c>
      <c r="BC67" s="111">
        <f t="shared" si="13"/>
        <v>0</v>
      </c>
      <c r="BD67" s="112" t="e">
        <f t="shared" si="14"/>
        <v>#DIV/0!</v>
      </c>
      <c r="BE67" s="113" t="e">
        <f t="shared" si="15"/>
        <v>#DIV/0!</v>
      </c>
      <c r="BF67" s="129">
        <v>2.9745975741144431E-2</v>
      </c>
      <c r="BG67" s="127">
        <v>0.29289436012803421</v>
      </c>
    </row>
    <row r="68" spans="1:59" x14ac:dyDescent="0.2">
      <c r="A68" s="96" t="s">
        <v>111</v>
      </c>
      <c r="B68" s="96" t="s">
        <v>107</v>
      </c>
      <c r="C68" s="96" t="s">
        <v>106</v>
      </c>
      <c r="D68" s="97">
        <f>Apr!D66+May!D66+June!D66</f>
        <v>0</v>
      </c>
      <c r="E68" s="97">
        <f>Apr!E66+May!E66+June!E66</f>
        <v>0</v>
      </c>
      <c r="F68" s="97">
        <f>Apr!F66+May!F66+June!F66</f>
        <v>0</v>
      </c>
      <c r="G68" s="97">
        <f>Apr!G66+May!G66+June!G66</f>
        <v>0</v>
      </c>
      <c r="H68" s="97">
        <f>Apr!H66+May!H66+June!H66</f>
        <v>0</v>
      </c>
      <c r="I68" s="97">
        <f>Apr!I66+May!I66+June!I66</f>
        <v>0</v>
      </c>
      <c r="J68" s="97">
        <f>Apr!J66+May!J66+June!J66</f>
        <v>0</v>
      </c>
      <c r="K68" s="97">
        <f>Apr!K66+May!K66+June!K66</f>
        <v>0</v>
      </c>
      <c r="L68" s="97">
        <f>Apr!L66+May!L66+June!L66</f>
        <v>0</v>
      </c>
      <c r="M68" s="97">
        <f>Apr!M66+May!M66+June!M66</f>
        <v>0</v>
      </c>
      <c r="N68" s="97">
        <f>Apr!N66+May!N66+June!N66</f>
        <v>0</v>
      </c>
      <c r="O68" s="97">
        <f>Apr!O66+May!O66+June!O66</f>
        <v>0</v>
      </c>
      <c r="P68" s="97">
        <f>Apr!P66+May!P66+June!P66</f>
        <v>0</v>
      </c>
      <c r="Q68" s="97">
        <f>Apr!Q66+May!Q66+June!Q66</f>
        <v>0</v>
      </c>
      <c r="R68" s="97">
        <f>Apr!R66+May!R66+June!R66</f>
        <v>0</v>
      </c>
      <c r="S68" s="97">
        <f>Apr!S66+May!S66+June!S66</f>
        <v>0</v>
      </c>
      <c r="T68" s="89">
        <f t="shared" si="6"/>
        <v>0</v>
      </c>
      <c r="U68" s="97">
        <f>Apr!U66+May!U66+June!U66</f>
        <v>0</v>
      </c>
      <c r="V68" s="97">
        <f>Apr!V66+May!V66+June!V66</f>
        <v>0</v>
      </c>
      <c r="W68" s="97">
        <f>Apr!W66+May!W66+June!W66</f>
        <v>0</v>
      </c>
      <c r="X68" s="97">
        <f>Apr!X66+May!X66+June!X66</f>
        <v>0</v>
      </c>
      <c r="Y68" s="97">
        <f>Apr!Y66+May!Y66+June!Y66</f>
        <v>0</v>
      </c>
      <c r="Z68" s="97">
        <f>Apr!Z66+May!Z66+June!Z66</f>
        <v>0</v>
      </c>
      <c r="AA68" s="97">
        <f>Apr!AA66+May!AA66+June!AA66</f>
        <v>0</v>
      </c>
      <c r="AB68" s="97">
        <f>Apr!AB66+May!AB66+June!AB66</f>
        <v>0</v>
      </c>
      <c r="AC68" s="99"/>
      <c r="AD68" s="99"/>
      <c r="AE68" s="99"/>
      <c r="AF68" s="99"/>
      <c r="AG68" s="99"/>
      <c r="AH68" s="99"/>
      <c r="AI68" s="99"/>
      <c r="AJ68" s="99"/>
      <c r="AK68" s="90">
        <f t="shared" si="10"/>
        <v>0</v>
      </c>
      <c r="AL68" s="97">
        <f>Apr!AL66+May!AL66+June!AL66</f>
        <v>0</v>
      </c>
      <c r="AM68" s="97">
        <f>Apr!AM66+May!AM66+June!AM66</f>
        <v>0</v>
      </c>
      <c r="AN68" s="97">
        <f>Apr!AN66+May!AN66+June!AN66</f>
        <v>0</v>
      </c>
      <c r="AO68" s="90">
        <f t="shared" si="11"/>
        <v>0</v>
      </c>
      <c r="AP68" s="97">
        <f>Apr!AP66+May!AP66+June!AP66</f>
        <v>0</v>
      </c>
      <c r="AQ68" s="97">
        <f>Apr!AQ66+May!AQ66+June!AQ66</f>
        <v>0</v>
      </c>
      <c r="AR68" s="97">
        <f>Apr!AR66+May!AR66+June!AR66</f>
        <v>0</v>
      </c>
      <c r="AS68" s="97">
        <f>Apr!AS66+May!AS66+June!AS66</f>
        <v>0</v>
      </c>
      <c r="AT68" s="97">
        <f>Apr!AT66+May!AT66+June!AT66</f>
        <v>0</v>
      </c>
      <c r="AU68" s="108">
        <v>0</v>
      </c>
      <c r="AV68" s="90">
        <f t="shared" si="12"/>
        <v>0</v>
      </c>
      <c r="AW68" s="90">
        <f t="shared" si="7"/>
        <v>0</v>
      </c>
      <c r="AX68" s="114">
        <f>Apr!AX66+May!AX66+June!AX66</f>
        <v>0</v>
      </c>
      <c r="AY68" s="98">
        <f>Apr!AY66+May!AY66+June!AY66</f>
        <v>0</v>
      </c>
      <c r="AZ68" s="110">
        <f t="shared" si="8"/>
        <v>0</v>
      </c>
      <c r="BA68" s="128"/>
      <c r="BB68" s="110">
        <f t="shared" si="9"/>
        <v>0</v>
      </c>
      <c r="BC68" s="111">
        <f t="shared" si="13"/>
        <v>0</v>
      </c>
      <c r="BD68" s="112" t="e">
        <f t="shared" si="14"/>
        <v>#DIV/0!</v>
      </c>
      <c r="BE68" s="113" t="e">
        <f t="shared" si="15"/>
        <v>#DIV/0!</v>
      </c>
      <c r="BF68" s="129">
        <v>2.8304123392817584E-2</v>
      </c>
      <c r="BG68" s="127">
        <v>0.35410390642068013</v>
      </c>
    </row>
    <row r="69" spans="1:59" x14ac:dyDescent="0.2">
      <c r="A69" s="96" t="s">
        <v>110</v>
      </c>
      <c r="B69" s="96" t="s">
        <v>107</v>
      </c>
      <c r="C69" s="96" t="s">
        <v>106</v>
      </c>
      <c r="D69" s="97">
        <f>Apr!D67+May!D67+June!D67</f>
        <v>0</v>
      </c>
      <c r="E69" s="97">
        <f>Apr!E67+May!E67+June!E67</f>
        <v>0</v>
      </c>
      <c r="F69" s="97">
        <f>Apr!F67+May!F67+June!F67</f>
        <v>0</v>
      </c>
      <c r="G69" s="97">
        <f>Apr!G67+May!G67+June!G67</f>
        <v>0</v>
      </c>
      <c r="H69" s="97">
        <f>Apr!H67+May!H67+June!H67</f>
        <v>0</v>
      </c>
      <c r="I69" s="97">
        <f>Apr!I67+May!I67+June!I67</f>
        <v>0</v>
      </c>
      <c r="J69" s="97">
        <f>Apr!J67+May!J67+June!J67</f>
        <v>0</v>
      </c>
      <c r="K69" s="97">
        <f>Apr!K67+May!K67+June!K67</f>
        <v>0</v>
      </c>
      <c r="L69" s="97">
        <f>Apr!L67+May!L67+June!L67</f>
        <v>0</v>
      </c>
      <c r="M69" s="97">
        <f>Apr!M67+May!M67+June!M67</f>
        <v>0</v>
      </c>
      <c r="N69" s="97">
        <f>Apr!N67+May!N67+June!N67</f>
        <v>0</v>
      </c>
      <c r="O69" s="97">
        <f>Apr!O67+May!O67+June!O67</f>
        <v>0</v>
      </c>
      <c r="P69" s="97">
        <f>Apr!P67+May!P67+June!P67</f>
        <v>0</v>
      </c>
      <c r="Q69" s="97">
        <f>Apr!Q67+May!Q67+June!Q67</f>
        <v>0</v>
      </c>
      <c r="R69" s="97">
        <f>Apr!R67+May!R67+June!R67</f>
        <v>0</v>
      </c>
      <c r="S69" s="97">
        <f>Apr!S67+May!S67+June!S67</f>
        <v>0</v>
      </c>
      <c r="T69" s="89">
        <f t="shared" ref="T69:T123" si="16">SUM(D69:S69)</f>
        <v>0</v>
      </c>
      <c r="U69" s="97">
        <f>Apr!U67+May!U67+June!U67</f>
        <v>0</v>
      </c>
      <c r="V69" s="97">
        <f>Apr!V67+May!V67+June!V67</f>
        <v>0</v>
      </c>
      <c r="W69" s="97">
        <f>Apr!W67+May!W67+June!W67</f>
        <v>0</v>
      </c>
      <c r="X69" s="97">
        <f>Apr!X67+May!X67+June!X67</f>
        <v>0</v>
      </c>
      <c r="Y69" s="97">
        <f>Apr!Y67+May!Y67+June!Y67</f>
        <v>0</v>
      </c>
      <c r="Z69" s="97">
        <f>Apr!Z67+May!Z67+June!Z67</f>
        <v>0</v>
      </c>
      <c r="AA69" s="97">
        <f>Apr!AA67+May!AA67+June!AA67</f>
        <v>0</v>
      </c>
      <c r="AB69" s="97">
        <f>Apr!AB67+May!AB67+June!AB67</f>
        <v>0</v>
      </c>
      <c r="AC69" s="99"/>
      <c r="AD69" s="99"/>
      <c r="AE69" s="99"/>
      <c r="AF69" s="99"/>
      <c r="AG69" s="99"/>
      <c r="AH69" s="99"/>
      <c r="AI69" s="99"/>
      <c r="AJ69" s="99"/>
      <c r="AK69" s="90">
        <f t="shared" si="10"/>
        <v>0</v>
      </c>
      <c r="AL69" s="97">
        <f>Apr!AL67+May!AL67+June!AL67</f>
        <v>0</v>
      </c>
      <c r="AM69" s="97">
        <f>Apr!AM67+May!AM67+June!AM67</f>
        <v>0</v>
      </c>
      <c r="AN69" s="97">
        <f>Apr!AN67+May!AN67+June!AN67</f>
        <v>0</v>
      </c>
      <c r="AO69" s="90">
        <f t="shared" si="11"/>
        <v>0</v>
      </c>
      <c r="AP69" s="97">
        <f>Apr!AP67+May!AP67+June!AP67</f>
        <v>0</v>
      </c>
      <c r="AQ69" s="97">
        <f>Apr!AQ67+May!AQ67+June!AQ67</f>
        <v>0</v>
      </c>
      <c r="AR69" s="97">
        <f>Apr!AR67+May!AR67+June!AR67</f>
        <v>0</v>
      </c>
      <c r="AS69" s="97">
        <f>Apr!AS67+May!AS67+June!AS67</f>
        <v>0</v>
      </c>
      <c r="AT69" s="97">
        <f>Apr!AT67+May!AT67+June!AT67</f>
        <v>0</v>
      </c>
      <c r="AU69" s="108">
        <v>0</v>
      </c>
      <c r="AV69" s="90">
        <f t="shared" si="12"/>
        <v>0</v>
      </c>
      <c r="AW69" s="90">
        <f t="shared" ref="AW69:AW123" si="17">T69+AK69+AO69</f>
        <v>0</v>
      </c>
      <c r="AX69" s="114">
        <f>Apr!AX67+May!AX67+June!AX67</f>
        <v>0</v>
      </c>
      <c r="AY69" s="98">
        <f>Apr!AY67+May!AY67+June!AY67</f>
        <v>0</v>
      </c>
      <c r="AZ69" s="110">
        <f t="shared" ref="AZ69:AZ123" si="18">AX69*2.5%+AY69</f>
        <v>0</v>
      </c>
      <c r="BA69" s="128"/>
      <c r="BB69" s="110">
        <f t="shared" ref="BB69:BB100" si="19">AZ69+BA69</f>
        <v>0</v>
      </c>
      <c r="BC69" s="111">
        <f t="shared" si="13"/>
        <v>0</v>
      </c>
      <c r="BD69" s="112" t="e">
        <f t="shared" si="14"/>
        <v>#DIV/0!</v>
      </c>
      <c r="BE69" s="113" t="e">
        <f t="shared" si="15"/>
        <v>#DIV/0!</v>
      </c>
      <c r="BF69" s="129">
        <v>2.5557708761244712E-2</v>
      </c>
      <c r="BG69" s="127">
        <v>0.25116785438680983</v>
      </c>
    </row>
    <row r="70" spans="1:59" x14ac:dyDescent="0.2">
      <c r="A70" s="96" t="s">
        <v>109</v>
      </c>
      <c r="B70" s="96" t="s">
        <v>107</v>
      </c>
      <c r="C70" s="96" t="s">
        <v>106</v>
      </c>
      <c r="D70" s="97">
        <f>Apr!D68+May!D68+June!D68</f>
        <v>0</v>
      </c>
      <c r="E70" s="97">
        <f>Apr!E68+May!E68+June!E68</f>
        <v>0</v>
      </c>
      <c r="F70" s="97">
        <f>Apr!F68+May!F68+June!F68</f>
        <v>0</v>
      </c>
      <c r="G70" s="97">
        <f>Apr!G68+May!G68+June!G68</f>
        <v>0</v>
      </c>
      <c r="H70" s="97">
        <f>Apr!H68+May!H68+June!H68</f>
        <v>0</v>
      </c>
      <c r="I70" s="97">
        <f>Apr!I68+May!I68+June!I68</f>
        <v>0</v>
      </c>
      <c r="J70" s="97">
        <f>Apr!J68+May!J68+June!J68</f>
        <v>0</v>
      </c>
      <c r="K70" s="97">
        <f>Apr!K68+May!K68+June!K68</f>
        <v>0</v>
      </c>
      <c r="L70" s="97">
        <f>Apr!L68+May!L68+June!L68</f>
        <v>0</v>
      </c>
      <c r="M70" s="97">
        <f>Apr!M68+May!M68+June!M68</f>
        <v>0</v>
      </c>
      <c r="N70" s="97">
        <f>Apr!N68+May!N68+June!N68</f>
        <v>0</v>
      </c>
      <c r="O70" s="97">
        <f>Apr!O68+May!O68+June!O68</f>
        <v>0</v>
      </c>
      <c r="P70" s="97">
        <f>Apr!P68+May!P68+June!P68</f>
        <v>0</v>
      </c>
      <c r="Q70" s="97">
        <f>Apr!Q68+May!Q68+June!Q68</f>
        <v>0</v>
      </c>
      <c r="R70" s="97">
        <f>Apr!R68+May!R68+June!R68</f>
        <v>0</v>
      </c>
      <c r="S70" s="97">
        <f>Apr!S68+May!S68+June!S68</f>
        <v>0</v>
      </c>
      <c r="T70" s="89">
        <f t="shared" si="16"/>
        <v>0</v>
      </c>
      <c r="U70" s="97">
        <f>Apr!U68+May!U68+June!U68</f>
        <v>0</v>
      </c>
      <c r="V70" s="97">
        <f>Apr!V68+May!V68+June!V68</f>
        <v>0</v>
      </c>
      <c r="W70" s="97">
        <f>Apr!W68+May!W68+June!W68</f>
        <v>0</v>
      </c>
      <c r="X70" s="97">
        <f>Apr!X68+May!X68+June!X68</f>
        <v>0</v>
      </c>
      <c r="Y70" s="97">
        <f>Apr!Y68+May!Y68+June!Y68</f>
        <v>0</v>
      </c>
      <c r="Z70" s="97">
        <f>Apr!Z68+May!Z68+June!Z68</f>
        <v>0</v>
      </c>
      <c r="AA70" s="97">
        <f>Apr!AA68+May!AA68+June!AA68</f>
        <v>0</v>
      </c>
      <c r="AB70" s="97">
        <f>Apr!AB68+May!AB68+June!AB68</f>
        <v>0</v>
      </c>
      <c r="AC70" s="99"/>
      <c r="AD70" s="99"/>
      <c r="AE70" s="99"/>
      <c r="AF70" s="99"/>
      <c r="AG70" s="99"/>
      <c r="AH70" s="99"/>
      <c r="AI70" s="99"/>
      <c r="AJ70" s="99"/>
      <c r="AK70" s="90">
        <f t="shared" ref="AK70:AK123" si="20">SUM(U70:AB70)*0.016667</f>
        <v>0</v>
      </c>
      <c r="AL70" s="97">
        <f>Apr!AL68+May!AL68+June!AL68</f>
        <v>0</v>
      </c>
      <c r="AM70" s="97">
        <f>Apr!AM68+May!AM68+June!AM68</f>
        <v>0</v>
      </c>
      <c r="AN70" s="97">
        <f>Apr!AN68+May!AN68+June!AN68</f>
        <v>0</v>
      </c>
      <c r="AO70" s="90">
        <f t="shared" ref="AO70:AO123" si="21">SUM(AL70:AN70)</f>
        <v>0</v>
      </c>
      <c r="AP70" s="97">
        <f>Apr!AP68+May!AP68+June!AP68</f>
        <v>0</v>
      </c>
      <c r="AQ70" s="97">
        <f>Apr!AQ68+May!AQ68+June!AQ68</f>
        <v>0</v>
      </c>
      <c r="AR70" s="97">
        <f>Apr!AR68+May!AR68+June!AR68</f>
        <v>0</v>
      </c>
      <c r="AS70" s="97">
        <f>Apr!AS68+May!AS68+June!AS68</f>
        <v>0</v>
      </c>
      <c r="AT70" s="97">
        <f>Apr!AT68+May!AT68+June!AT68</f>
        <v>0</v>
      </c>
      <c r="AU70" s="108">
        <v>0</v>
      </c>
      <c r="AV70" s="90">
        <f t="shared" ref="AV70:AV123" si="22">SUM(AP70:AT70)+SUM(U70:AB70)</f>
        <v>0</v>
      </c>
      <c r="AW70" s="90">
        <f t="shared" si="17"/>
        <v>0</v>
      </c>
      <c r="AX70" s="114">
        <f>Apr!AX68+May!AX68+June!AX68</f>
        <v>0</v>
      </c>
      <c r="AY70" s="98">
        <f>Apr!AY68+May!AY68+June!AY68</f>
        <v>0</v>
      </c>
      <c r="AZ70" s="110">
        <f t="shared" si="18"/>
        <v>0</v>
      </c>
      <c r="BA70" s="128"/>
      <c r="BB70" s="110">
        <f t="shared" si="19"/>
        <v>0</v>
      </c>
      <c r="BC70" s="111">
        <f t="shared" ref="BC70:BC123" si="23">BB70-AW70</f>
        <v>0</v>
      </c>
      <c r="BD70" s="112" t="e">
        <f t="shared" ref="BD70:BD123" si="24">BC70/AV70</f>
        <v>#DIV/0!</v>
      </c>
      <c r="BE70" s="113" t="e">
        <f t="shared" ref="BE70:BE123" si="25">AW70/BB70</f>
        <v>#DIV/0!</v>
      </c>
      <c r="BF70" s="129">
        <v>2.7172384142279776E-2</v>
      </c>
      <c r="BG70" s="127">
        <v>0.26618623359439775</v>
      </c>
    </row>
    <row r="71" spans="1:59" x14ac:dyDescent="0.2">
      <c r="A71" s="96" t="s">
        <v>108</v>
      </c>
      <c r="B71" s="96" t="s">
        <v>107</v>
      </c>
      <c r="C71" s="96" t="s">
        <v>106</v>
      </c>
      <c r="D71" s="97">
        <f>Apr!D69+May!D69+June!D69</f>
        <v>0</v>
      </c>
      <c r="E71" s="97">
        <f>Apr!E69+May!E69+June!E69</f>
        <v>0</v>
      </c>
      <c r="F71" s="97">
        <f>Apr!F69+May!F69+June!F69</f>
        <v>0</v>
      </c>
      <c r="G71" s="97">
        <f>Apr!G69+May!G69+June!G69</f>
        <v>0</v>
      </c>
      <c r="H71" s="97">
        <f>Apr!H69+May!H69+June!H69</f>
        <v>0</v>
      </c>
      <c r="I71" s="97">
        <f>Apr!I69+May!I69+June!I69</f>
        <v>0</v>
      </c>
      <c r="J71" s="97">
        <f>Apr!J69+May!J69+June!J69</f>
        <v>0</v>
      </c>
      <c r="K71" s="97">
        <f>Apr!K69+May!K69+June!K69</f>
        <v>0</v>
      </c>
      <c r="L71" s="97">
        <f>Apr!L69+May!L69+June!L69</f>
        <v>0</v>
      </c>
      <c r="M71" s="97">
        <f>Apr!M69+May!M69+June!M69</f>
        <v>0</v>
      </c>
      <c r="N71" s="97">
        <f>Apr!N69+May!N69+June!N69</f>
        <v>0</v>
      </c>
      <c r="O71" s="97">
        <f>Apr!O69+May!O69+June!O69</f>
        <v>0</v>
      </c>
      <c r="P71" s="97">
        <f>Apr!P69+May!P69+June!P69</f>
        <v>0</v>
      </c>
      <c r="Q71" s="97">
        <f>Apr!Q69+May!Q69+June!Q69</f>
        <v>0</v>
      </c>
      <c r="R71" s="97">
        <f>Apr!R69+May!R69+June!R69</f>
        <v>0</v>
      </c>
      <c r="S71" s="97">
        <f>Apr!S69+May!S69+June!S69</f>
        <v>0</v>
      </c>
      <c r="T71" s="89">
        <f t="shared" si="16"/>
        <v>0</v>
      </c>
      <c r="U71" s="97">
        <f>Apr!U69+May!U69+June!U69</f>
        <v>0</v>
      </c>
      <c r="V71" s="97">
        <f>Apr!V69+May!V69+June!V69</f>
        <v>0</v>
      </c>
      <c r="W71" s="97">
        <f>Apr!W69+May!W69+June!W69</f>
        <v>0</v>
      </c>
      <c r="X71" s="97">
        <f>Apr!X69+May!X69+June!X69</f>
        <v>0</v>
      </c>
      <c r="Y71" s="97">
        <f>Apr!Y69+May!Y69+June!Y69</f>
        <v>0</v>
      </c>
      <c r="Z71" s="97">
        <f>Apr!Z69+May!Z69+June!Z69</f>
        <v>0</v>
      </c>
      <c r="AA71" s="97">
        <f>Apr!AA69+May!AA69+June!AA69</f>
        <v>0</v>
      </c>
      <c r="AB71" s="97">
        <f>Apr!AB69+May!AB69+June!AB69</f>
        <v>0</v>
      </c>
      <c r="AC71" s="99"/>
      <c r="AD71" s="99"/>
      <c r="AE71" s="99"/>
      <c r="AF71" s="99"/>
      <c r="AG71" s="99"/>
      <c r="AH71" s="99"/>
      <c r="AI71" s="99"/>
      <c r="AJ71" s="99"/>
      <c r="AK71" s="90">
        <f t="shared" si="20"/>
        <v>0</v>
      </c>
      <c r="AL71" s="97">
        <f>Apr!AL69+May!AL69+June!AL69</f>
        <v>0</v>
      </c>
      <c r="AM71" s="97">
        <f>Apr!AM69+May!AM69+June!AM69</f>
        <v>0</v>
      </c>
      <c r="AN71" s="97">
        <f>Apr!AN69+May!AN69+June!AN69</f>
        <v>0</v>
      </c>
      <c r="AO71" s="90">
        <f t="shared" si="21"/>
        <v>0</v>
      </c>
      <c r="AP71" s="97">
        <f>Apr!AP69+May!AP69+June!AP69</f>
        <v>0</v>
      </c>
      <c r="AQ71" s="97">
        <f>Apr!AQ69+May!AQ69+June!AQ69</f>
        <v>0</v>
      </c>
      <c r="AR71" s="97">
        <f>Apr!AR69+May!AR69+June!AR69</f>
        <v>0</v>
      </c>
      <c r="AS71" s="97">
        <f>Apr!AS69+May!AS69+June!AS69</f>
        <v>0</v>
      </c>
      <c r="AT71" s="97">
        <f>Apr!AT69+May!AT69+June!AT69</f>
        <v>0</v>
      </c>
      <c r="AU71" s="108">
        <v>0</v>
      </c>
      <c r="AV71" s="90">
        <f t="shared" si="22"/>
        <v>0</v>
      </c>
      <c r="AW71" s="90">
        <f t="shared" si="17"/>
        <v>0</v>
      </c>
      <c r="AX71" s="114">
        <f>Apr!AX69+May!AX69+June!AX69</f>
        <v>0</v>
      </c>
      <c r="AY71" s="98">
        <f>Apr!AY69+May!AY69+June!AY69</f>
        <v>0</v>
      </c>
      <c r="AZ71" s="110">
        <f t="shared" si="18"/>
        <v>0</v>
      </c>
      <c r="BA71" s="128"/>
      <c r="BB71" s="110">
        <f t="shared" si="19"/>
        <v>0</v>
      </c>
      <c r="BC71" s="111">
        <f t="shared" si="23"/>
        <v>0</v>
      </c>
      <c r="BD71" s="112" t="e">
        <f t="shared" si="24"/>
        <v>#DIV/0!</v>
      </c>
      <c r="BE71" s="113" t="e">
        <f t="shared" si="25"/>
        <v>#DIV/0!</v>
      </c>
      <c r="BF71" s="129">
        <v>3.5225215663782158E-2</v>
      </c>
      <c r="BG71" s="127">
        <v>0.28560750473013979</v>
      </c>
    </row>
    <row r="72" spans="1:59" x14ac:dyDescent="0.2">
      <c r="A72" s="96" t="s">
        <v>158</v>
      </c>
      <c r="B72" s="96" t="s">
        <v>137</v>
      </c>
      <c r="C72" s="96" t="s">
        <v>156</v>
      </c>
      <c r="D72" s="97">
        <f>Apr!D70+May!D70+June!D70</f>
        <v>0</v>
      </c>
      <c r="E72" s="97">
        <f>Apr!E70+May!E70+June!E70</f>
        <v>0</v>
      </c>
      <c r="F72" s="97">
        <f>Apr!F70+May!F70+June!F70</f>
        <v>0</v>
      </c>
      <c r="G72" s="97">
        <f>Apr!G70+May!G70+June!G70</f>
        <v>0</v>
      </c>
      <c r="H72" s="97">
        <f>Apr!H70+May!H70+June!H70</f>
        <v>0</v>
      </c>
      <c r="I72" s="97">
        <f>Apr!I70+May!I70+June!I70</f>
        <v>0</v>
      </c>
      <c r="J72" s="97">
        <f>Apr!J70+May!J70+June!J70</f>
        <v>0</v>
      </c>
      <c r="K72" s="97">
        <f>Apr!K70+May!K70+June!K70</f>
        <v>0</v>
      </c>
      <c r="L72" s="97">
        <f>Apr!L70+May!L70+June!L70</f>
        <v>0</v>
      </c>
      <c r="M72" s="97">
        <f>Apr!M70+May!M70+June!M70</f>
        <v>0</v>
      </c>
      <c r="N72" s="97">
        <f>Apr!N70+May!N70+June!N70</f>
        <v>0</v>
      </c>
      <c r="O72" s="97">
        <f>Apr!O70+May!O70+June!O70</f>
        <v>0</v>
      </c>
      <c r="P72" s="97">
        <f>Apr!P70+May!P70+June!P70</f>
        <v>0</v>
      </c>
      <c r="Q72" s="97">
        <f>Apr!Q70+May!Q70+June!Q70</f>
        <v>0</v>
      </c>
      <c r="R72" s="97">
        <f>Apr!R70+May!R70+June!R70</f>
        <v>0</v>
      </c>
      <c r="S72" s="97">
        <f>Apr!S70+May!S70+June!S70</f>
        <v>0</v>
      </c>
      <c r="T72" s="89">
        <f t="shared" si="16"/>
        <v>0</v>
      </c>
      <c r="U72" s="97">
        <f>Apr!U70+May!U70+June!U70</f>
        <v>0</v>
      </c>
      <c r="V72" s="97">
        <f>Apr!V70+May!V70+June!V70</f>
        <v>0</v>
      </c>
      <c r="W72" s="97">
        <f>Apr!W70+May!W70+June!W70</f>
        <v>0</v>
      </c>
      <c r="X72" s="97">
        <f>Apr!X70+May!X70+June!X70</f>
        <v>0</v>
      </c>
      <c r="Y72" s="97">
        <f>Apr!Y70+May!Y70+June!Y70</f>
        <v>0</v>
      </c>
      <c r="Z72" s="97">
        <f>Apr!Z70+May!Z70+June!Z70</f>
        <v>0</v>
      </c>
      <c r="AA72" s="97">
        <f>Apr!AA70+May!AA70+June!AA70</f>
        <v>0</v>
      </c>
      <c r="AB72" s="97">
        <f>Apr!AB70+May!AB70+June!AB70</f>
        <v>0</v>
      </c>
      <c r="AC72" s="99"/>
      <c r="AD72" s="99"/>
      <c r="AE72" s="99"/>
      <c r="AF72" s="99"/>
      <c r="AG72" s="99"/>
      <c r="AH72" s="99"/>
      <c r="AI72" s="99"/>
      <c r="AJ72" s="99"/>
      <c r="AK72" s="90">
        <f t="shared" si="20"/>
        <v>0</v>
      </c>
      <c r="AL72" s="97">
        <f>Apr!AL70+May!AL70+June!AL70</f>
        <v>0</v>
      </c>
      <c r="AM72" s="97">
        <f>Apr!AM70+May!AM70+June!AM70</f>
        <v>0</v>
      </c>
      <c r="AN72" s="97">
        <f>Apr!AN70+May!AN70+June!AN70</f>
        <v>0</v>
      </c>
      <c r="AO72" s="90">
        <f t="shared" si="21"/>
        <v>0</v>
      </c>
      <c r="AP72" s="97">
        <f>Apr!AP70+May!AP70+June!AP70</f>
        <v>0</v>
      </c>
      <c r="AQ72" s="97">
        <f>Apr!AQ70+May!AQ70+June!AQ70</f>
        <v>0</v>
      </c>
      <c r="AR72" s="97">
        <f>Apr!AR70+May!AR70+June!AR70</f>
        <v>0</v>
      </c>
      <c r="AS72" s="97">
        <f>Apr!AS70+May!AS70+June!AS70</f>
        <v>0</v>
      </c>
      <c r="AT72" s="97">
        <f>Apr!AT70+May!AT70+June!AT70</f>
        <v>0</v>
      </c>
      <c r="AU72" s="108">
        <v>0</v>
      </c>
      <c r="AV72" s="90">
        <f t="shared" si="22"/>
        <v>0</v>
      </c>
      <c r="AW72" s="90">
        <f t="shared" si="17"/>
        <v>0</v>
      </c>
      <c r="AX72" s="114">
        <f>Apr!AX70+May!AX70+June!AX70</f>
        <v>0</v>
      </c>
      <c r="AY72" s="98">
        <f>Apr!AY70+May!AY70+June!AY70</f>
        <v>0</v>
      </c>
      <c r="AZ72" s="110">
        <f t="shared" si="18"/>
        <v>0</v>
      </c>
      <c r="BA72" s="128"/>
      <c r="BB72" s="110">
        <f t="shared" si="19"/>
        <v>0</v>
      </c>
      <c r="BC72" s="111">
        <f t="shared" si="23"/>
        <v>0</v>
      </c>
      <c r="BD72" s="112" t="e">
        <f t="shared" si="24"/>
        <v>#DIV/0!</v>
      </c>
      <c r="BE72" s="113" t="e">
        <f t="shared" si="25"/>
        <v>#DIV/0!</v>
      </c>
      <c r="BF72" s="129">
        <v>2.3419970650262214E-2</v>
      </c>
      <c r="BG72" s="127">
        <v>0.32090559154263376</v>
      </c>
    </row>
    <row r="73" spans="1:59" x14ac:dyDescent="0.2">
      <c r="A73" s="96" t="s">
        <v>157</v>
      </c>
      <c r="B73" s="96" t="s">
        <v>137</v>
      </c>
      <c r="C73" s="96" t="s">
        <v>156</v>
      </c>
      <c r="D73" s="97">
        <f>Apr!D71+May!D71+June!D71</f>
        <v>0</v>
      </c>
      <c r="E73" s="97">
        <f>Apr!E71+May!E71+June!E71</f>
        <v>0</v>
      </c>
      <c r="F73" s="97">
        <f>Apr!F71+May!F71+June!F71</f>
        <v>0</v>
      </c>
      <c r="G73" s="97">
        <f>Apr!G71+May!G71+June!G71</f>
        <v>0</v>
      </c>
      <c r="H73" s="97">
        <f>Apr!H71+May!H71+June!H71</f>
        <v>0</v>
      </c>
      <c r="I73" s="97">
        <f>Apr!I71+May!I71+June!I71</f>
        <v>0</v>
      </c>
      <c r="J73" s="97">
        <f>Apr!J71+May!J71+June!J71</f>
        <v>0</v>
      </c>
      <c r="K73" s="97">
        <f>Apr!K71+May!K71+June!K71</f>
        <v>0</v>
      </c>
      <c r="L73" s="97">
        <f>Apr!L71+May!L71+June!L71</f>
        <v>0</v>
      </c>
      <c r="M73" s="97">
        <f>Apr!M71+May!M71+June!M71</f>
        <v>0</v>
      </c>
      <c r="N73" s="97">
        <f>Apr!N71+May!N71+June!N71</f>
        <v>0</v>
      </c>
      <c r="O73" s="97">
        <f>Apr!O71+May!O71+June!O71</f>
        <v>0</v>
      </c>
      <c r="P73" s="97">
        <f>Apr!P71+May!P71+June!P71</f>
        <v>0</v>
      </c>
      <c r="Q73" s="97">
        <f>Apr!Q71+May!Q71+June!Q71</f>
        <v>0</v>
      </c>
      <c r="R73" s="97">
        <f>Apr!R71+May!R71+June!R71</f>
        <v>0</v>
      </c>
      <c r="S73" s="97">
        <f>Apr!S71+May!S71+June!S71</f>
        <v>0</v>
      </c>
      <c r="T73" s="89">
        <f t="shared" si="16"/>
        <v>0</v>
      </c>
      <c r="U73" s="97">
        <f>Apr!U71+May!U71+June!U71</f>
        <v>0</v>
      </c>
      <c r="V73" s="97">
        <f>Apr!V71+May!V71+June!V71</f>
        <v>0</v>
      </c>
      <c r="W73" s="97">
        <f>Apr!W71+May!W71+June!W71</f>
        <v>0</v>
      </c>
      <c r="X73" s="97">
        <f>Apr!X71+May!X71+June!X71</f>
        <v>0</v>
      </c>
      <c r="Y73" s="97">
        <f>Apr!Y71+May!Y71+June!Y71</f>
        <v>0</v>
      </c>
      <c r="Z73" s="97">
        <f>Apr!Z71+May!Z71+June!Z71</f>
        <v>0</v>
      </c>
      <c r="AA73" s="97">
        <f>Apr!AA71+May!AA71+June!AA71</f>
        <v>0</v>
      </c>
      <c r="AB73" s="97">
        <f>Apr!AB71+May!AB71+June!AB71</f>
        <v>0</v>
      </c>
      <c r="AC73" s="99"/>
      <c r="AD73" s="99"/>
      <c r="AE73" s="99"/>
      <c r="AF73" s="99"/>
      <c r="AG73" s="99"/>
      <c r="AH73" s="99"/>
      <c r="AI73" s="99"/>
      <c r="AJ73" s="99"/>
      <c r="AK73" s="90">
        <f t="shared" si="20"/>
        <v>0</v>
      </c>
      <c r="AL73" s="97">
        <f>Apr!AL71+May!AL71+June!AL71</f>
        <v>0</v>
      </c>
      <c r="AM73" s="97">
        <f>Apr!AM71+May!AM71+June!AM71</f>
        <v>0</v>
      </c>
      <c r="AN73" s="97">
        <f>Apr!AN71+May!AN71+June!AN71</f>
        <v>0</v>
      </c>
      <c r="AO73" s="90">
        <f t="shared" si="21"/>
        <v>0</v>
      </c>
      <c r="AP73" s="97">
        <f>Apr!AP71+May!AP71+June!AP71</f>
        <v>0</v>
      </c>
      <c r="AQ73" s="97">
        <f>Apr!AQ71+May!AQ71+June!AQ71</f>
        <v>0</v>
      </c>
      <c r="AR73" s="97">
        <f>Apr!AR71+May!AR71+June!AR71</f>
        <v>0</v>
      </c>
      <c r="AS73" s="97">
        <f>Apr!AS71+May!AS71+June!AS71</f>
        <v>0</v>
      </c>
      <c r="AT73" s="97">
        <f>Apr!AT71+May!AT71+June!AT71</f>
        <v>0</v>
      </c>
      <c r="AU73" s="108">
        <v>4500000</v>
      </c>
      <c r="AV73" s="90">
        <f t="shared" si="22"/>
        <v>0</v>
      </c>
      <c r="AW73" s="90">
        <f t="shared" si="17"/>
        <v>0</v>
      </c>
      <c r="AX73" s="114">
        <f>Apr!AX71+May!AX71+June!AX71</f>
        <v>0</v>
      </c>
      <c r="AY73" s="98">
        <f>Apr!AY71+May!AY71+June!AY71</f>
        <v>0</v>
      </c>
      <c r="AZ73" s="110">
        <f t="shared" si="18"/>
        <v>0</v>
      </c>
      <c r="BA73" s="128"/>
      <c r="BB73" s="110">
        <f t="shared" si="19"/>
        <v>0</v>
      </c>
      <c r="BC73" s="111">
        <f t="shared" si="23"/>
        <v>0</v>
      </c>
      <c r="BD73" s="112" t="e">
        <f t="shared" si="24"/>
        <v>#DIV/0!</v>
      </c>
      <c r="BE73" s="113" t="e">
        <f t="shared" si="25"/>
        <v>#DIV/0!</v>
      </c>
      <c r="BF73" s="129">
        <v>4.1249125451899057E-2</v>
      </c>
      <c r="BG73" s="127">
        <v>0.4046753390018844</v>
      </c>
    </row>
    <row r="74" spans="1:59" x14ac:dyDescent="0.2">
      <c r="A74" s="96" t="s">
        <v>155</v>
      </c>
      <c r="B74" s="96" t="s">
        <v>137</v>
      </c>
      <c r="C74" s="96" t="s">
        <v>152</v>
      </c>
      <c r="D74" s="97">
        <f>Apr!D72+May!D72+June!D72</f>
        <v>0</v>
      </c>
      <c r="E74" s="97">
        <f>Apr!E72+May!E72+June!E72</f>
        <v>0</v>
      </c>
      <c r="F74" s="97">
        <f>Apr!F72+May!F72+June!F72</f>
        <v>0</v>
      </c>
      <c r="G74" s="97">
        <f>Apr!G72+May!G72+June!G72</f>
        <v>0</v>
      </c>
      <c r="H74" s="97">
        <f>Apr!H72+May!H72+June!H72</f>
        <v>0</v>
      </c>
      <c r="I74" s="97">
        <f>Apr!I72+May!I72+June!I72</f>
        <v>0</v>
      </c>
      <c r="J74" s="97">
        <f>Apr!J72+May!J72+June!J72</f>
        <v>0</v>
      </c>
      <c r="K74" s="97">
        <f>Apr!K72+May!K72+June!K72</f>
        <v>0</v>
      </c>
      <c r="L74" s="97">
        <f>Apr!L72+May!L72+June!L72</f>
        <v>0</v>
      </c>
      <c r="M74" s="97">
        <f>Apr!M72+May!M72+June!M72</f>
        <v>0</v>
      </c>
      <c r="N74" s="97">
        <f>Apr!N72+May!N72+June!N72</f>
        <v>0</v>
      </c>
      <c r="O74" s="97">
        <f>Apr!O72+May!O72+June!O72</f>
        <v>0</v>
      </c>
      <c r="P74" s="97">
        <f>Apr!P72+May!P72+June!P72</f>
        <v>0</v>
      </c>
      <c r="Q74" s="97">
        <f>Apr!Q72+May!Q72+June!Q72</f>
        <v>0</v>
      </c>
      <c r="R74" s="97">
        <f>Apr!R72+May!R72+June!R72</f>
        <v>0</v>
      </c>
      <c r="S74" s="97">
        <f>Apr!S72+May!S72+June!S72</f>
        <v>0</v>
      </c>
      <c r="T74" s="89">
        <f t="shared" si="16"/>
        <v>0</v>
      </c>
      <c r="U74" s="97">
        <f>Apr!U72+May!U72+June!U72</f>
        <v>0</v>
      </c>
      <c r="V74" s="97">
        <f>Apr!V72+May!V72+June!V72</f>
        <v>0</v>
      </c>
      <c r="W74" s="97">
        <f>Apr!W72+May!W72+June!W72</f>
        <v>0</v>
      </c>
      <c r="X74" s="97">
        <f>Apr!X72+May!X72+June!X72</f>
        <v>0</v>
      </c>
      <c r="Y74" s="97">
        <f>Apr!Y72+May!Y72+June!Y72</f>
        <v>0</v>
      </c>
      <c r="Z74" s="97">
        <f>Apr!Z72+May!Z72+June!Z72</f>
        <v>0</v>
      </c>
      <c r="AA74" s="97">
        <f>Apr!AA72+May!AA72+June!AA72</f>
        <v>0</v>
      </c>
      <c r="AB74" s="97">
        <f>Apr!AB72+May!AB72+June!AB72</f>
        <v>0</v>
      </c>
      <c r="AC74" s="99"/>
      <c r="AD74" s="99"/>
      <c r="AE74" s="99"/>
      <c r="AF74" s="99"/>
      <c r="AG74" s="99"/>
      <c r="AH74" s="99"/>
      <c r="AI74" s="99"/>
      <c r="AJ74" s="99"/>
      <c r="AK74" s="90">
        <f t="shared" si="20"/>
        <v>0</v>
      </c>
      <c r="AL74" s="97">
        <f>Apr!AL72+May!AL72+June!AL72</f>
        <v>0</v>
      </c>
      <c r="AM74" s="97">
        <f>Apr!AM72+May!AM72+June!AM72</f>
        <v>0</v>
      </c>
      <c r="AN74" s="97">
        <f>Apr!AN72+May!AN72+June!AN72</f>
        <v>0</v>
      </c>
      <c r="AO74" s="90">
        <f t="shared" si="21"/>
        <v>0</v>
      </c>
      <c r="AP74" s="97">
        <f>Apr!AP72+May!AP72+June!AP72</f>
        <v>0</v>
      </c>
      <c r="AQ74" s="97">
        <f>Apr!AQ72+May!AQ72+June!AQ72</f>
        <v>0</v>
      </c>
      <c r="AR74" s="97">
        <f>Apr!AR72+May!AR72+June!AR72</f>
        <v>0</v>
      </c>
      <c r="AS74" s="97">
        <f>Apr!AS72+May!AS72+June!AS72</f>
        <v>0</v>
      </c>
      <c r="AT74" s="97">
        <f>Apr!AT72+May!AT72+June!AT72</f>
        <v>0</v>
      </c>
      <c r="AU74" s="108">
        <v>650000</v>
      </c>
      <c r="AV74" s="90">
        <f t="shared" si="22"/>
        <v>0</v>
      </c>
      <c r="AW74" s="90">
        <f t="shared" si="17"/>
        <v>0</v>
      </c>
      <c r="AX74" s="114">
        <f>Apr!AX72+May!AX72+June!AX72</f>
        <v>0</v>
      </c>
      <c r="AY74" s="98">
        <f>Apr!AY72+May!AY72+June!AY72</f>
        <v>0</v>
      </c>
      <c r="AZ74" s="110">
        <f t="shared" si="18"/>
        <v>0</v>
      </c>
      <c r="BA74" s="128"/>
      <c r="BB74" s="110">
        <f t="shared" si="19"/>
        <v>0</v>
      </c>
      <c r="BC74" s="111">
        <f t="shared" si="23"/>
        <v>0</v>
      </c>
      <c r="BD74" s="112" t="e">
        <f t="shared" si="24"/>
        <v>#DIV/0!</v>
      </c>
      <c r="BE74" s="113" t="e">
        <f t="shared" si="25"/>
        <v>#DIV/0!</v>
      </c>
      <c r="BF74" s="129">
        <v>3.3772659051477416E-2</v>
      </c>
      <c r="BG74" s="127">
        <v>0.28356062317994651</v>
      </c>
    </row>
    <row r="75" spans="1:59" x14ac:dyDescent="0.2">
      <c r="A75" s="96" t="s">
        <v>154</v>
      </c>
      <c r="B75" s="96" t="s">
        <v>137</v>
      </c>
      <c r="C75" s="96" t="s">
        <v>152</v>
      </c>
      <c r="D75" s="97">
        <f>Apr!D73+May!D73+June!D73</f>
        <v>0</v>
      </c>
      <c r="E75" s="97">
        <f>Apr!E73+May!E73+June!E73</f>
        <v>0</v>
      </c>
      <c r="F75" s="97">
        <f>Apr!F73+May!F73+June!F73</f>
        <v>0</v>
      </c>
      <c r="G75" s="97">
        <f>Apr!G73+May!G73+June!G73</f>
        <v>0</v>
      </c>
      <c r="H75" s="97">
        <f>Apr!H73+May!H73+June!H73</f>
        <v>0</v>
      </c>
      <c r="I75" s="97">
        <f>Apr!I73+May!I73+June!I73</f>
        <v>0</v>
      </c>
      <c r="J75" s="97">
        <f>Apr!J73+May!J73+June!J73</f>
        <v>0</v>
      </c>
      <c r="K75" s="97">
        <f>Apr!K73+May!K73+June!K73</f>
        <v>0</v>
      </c>
      <c r="L75" s="97">
        <f>Apr!L73+May!L73+June!L73</f>
        <v>0</v>
      </c>
      <c r="M75" s="97">
        <f>Apr!M73+May!M73+June!M73</f>
        <v>0</v>
      </c>
      <c r="N75" s="97">
        <f>Apr!N73+May!N73+June!N73</f>
        <v>0</v>
      </c>
      <c r="O75" s="97">
        <f>Apr!O73+May!O73+June!O73</f>
        <v>0</v>
      </c>
      <c r="P75" s="97">
        <f>Apr!P73+May!P73+June!P73</f>
        <v>0</v>
      </c>
      <c r="Q75" s="97">
        <f>Apr!Q73+May!Q73+June!Q73</f>
        <v>0</v>
      </c>
      <c r="R75" s="97">
        <f>Apr!R73+May!R73+June!R73</f>
        <v>0</v>
      </c>
      <c r="S75" s="97">
        <f>Apr!S73+May!S73+June!S73</f>
        <v>0</v>
      </c>
      <c r="T75" s="89">
        <f t="shared" si="16"/>
        <v>0</v>
      </c>
      <c r="U75" s="97">
        <f>Apr!U73+May!U73+June!U73</f>
        <v>0</v>
      </c>
      <c r="V75" s="97">
        <f>Apr!V73+May!V73+June!V73</f>
        <v>0</v>
      </c>
      <c r="W75" s="97">
        <f>Apr!W73+May!W73+June!W73</f>
        <v>0</v>
      </c>
      <c r="X75" s="97">
        <f>Apr!X73+May!X73+June!X73</f>
        <v>0</v>
      </c>
      <c r="Y75" s="97">
        <f>Apr!Y73+May!Y73+June!Y73</f>
        <v>0</v>
      </c>
      <c r="Z75" s="97">
        <f>Apr!Z73+May!Z73+June!Z73</f>
        <v>0</v>
      </c>
      <c r="AA75" s="97">
        <f>Apr!AA73+May!AA73+June!AA73</f>
        <v>0</v>
      </c>
      <c r="AB75" s="97">
        <f>Apr!AB73+May!AB73+June!AB73</f>
        <v>0</v>
      </c>
      <c r="AC75" s="99"/>
      <c r="AD75" s="99"/>
      <c r="AE75" s="99"/>
      <c r="AF75" s="99"/>
      <c r="AG75" s="99"/>
      <c r="AH75" s="99"/>
      <c r="AI75" s="99"/>
      <c r="AJ75" s="99"/>
      <c r="AK75" s="90">
        <f t="shared" si="20"/>
        <v>0</v>
      </c>
      <c r="AL75" s="97">
        <f>Apr!AL73+May!AL73+June!AL73</f>
        <v>0</v>
      </c>
      <c r="AM75" s="97">
        <f>Apr!AM73+May!AM73+June!AM73</f>
        <v>0</v>
      </c>
      <c r="AN75" s="97">
        <f>Apr!AN73+May!AN73+June!AN73</f>
        <v>0</v>
      </c>
      <c r="AO75" s="90">
        <f t="shared" si="21"/>
        <v>0</v>
      </c>
      <c r="AP75" s="97">
        <f>Apr!AP73+May!AP73+June!AP73</f>
        <v>0</v>
      </c>
      <c r="AQ75" s="97">
        <f>Apr!AQ73+May!AQ73+June!AQ73</f>
        <v>0</v>
      </c>
      <c r="AR75" s="97">
        <f>Apr!AR73+May!AR73+June!AR73</f>
        <v>0</v>
      </c>
      <c r="AS75" s="97">
        <f>Apr!AS73+May!AS73+June!AS73</f>
        <v>0</v>
      </c>
      <c r="AT75" s="97">
        <f>Apr!AT73+May!AT73+June!AT73</f>
        <v>0</v>
      </c>
      <c r="AU75" s="108">
        <v>2000000</v>
      </c>
      <c r="AV75" s="90">
        <f t="shared" si="22"/>
        <v>0</v>
      </c>
      <c r="AW75" s="90">
        <f t="shared" si="17"/>
        <v>0</v>
      </c>
      <c r="AX75" s="114">
        <f>Apr!AX73+May!AX73+June!AX73</f>
        <v>0</v>
      </c>
      <c r="AY75" s="98">
        <f>Apr!AY73+May!AY73+June!AY73</f>
        <v>0</v>
      </c>
      <c r="AZ75" s="110">
        <f t="shared" si="18"/>
        <v>0</v>
      </c>
      <c r="BA75" s="128"/>
      <c r="BB75" s="110">
        <f t="shared" si="19"/>
        <v>0</v>
      </c>
      <c r="BC75" s="111">
        <f t="shared" si="23"/>
        <v>0</v>
      </c>
      <c r="BD75" s="112" t="e">
        <f t="shared" si="24"/>
        <v>#DIV/0!</v>
      </c>
      <c r="BE75" s="113" t="e">
        <f t="shared" si="25"/>
        <v>#DIV/0!</v>
      </c>
      <c r="BF75" s="129">
        <v>3.8770896789873166E-2</v>
      </c>
      <c r="BG75" s="127">
        <v>0.28290793968606665</v>
      </c>
    </row>
    <row r="76" spans="1:59" x14ac:dyDescent="0.2">
      <c r="A76" s="96" t="s">
        <v>153</v>
      </c>
      <c r="B76" s="96" t="s">
        <v>137</v>
      </c>
      <c r="C76" s="96" t="s">
        <v>152</v>
      </c>
      <c r="D76" s="97">
        <f>Apr!D74+May!D74+June!D74</f>
        <v>0</v>
      </c>
      <c r="E76" s="97">
        <f>Apr!E74+May!E74+June!E74</f>
        <v>0</v>
      </c>
      <c r="F76" s="97">
        <f>Apr!F74+May!F74+June!F74</f>
        <v>0</v>
      </c>
      <c r="G76" s="97">
        <f>Apr!G74+May!G74+June!G74</f>
        <v>0</v>
      </c>
      <c r="H76" s="97">
        <f>Apr!H74+May!H74+June!H74</f>
        <v>0</v>
      </c>
      <c r="I76" s="97">
        <f>Apr!I74+May!I74+June!I74</f>
        <v>0</v>
      </c>
      <c r="J76" s="97">
        <f>Apr!J74+May!J74+June!J74</f>
        <v>0</v>
      </c>
      <c r="K76" s="97">
        <f>Apr!K74+May!K74+June!K74</f>
        <v>0</v>
      </c>
      <c r="L76" s="97">
        <f>Apr!L74+May!L74+June!L74</f>
        <v>0</v>
      </c>
      <c r="M76" s="97">
        <f>Apr!M74+May!M74+June!M74</f>
        <v>0</v>
      </c>
      <c r="N76" s="97">
        <f>Apr!N74+May!N74+June!N74</f>
        <v>0</v>
      </c>
      <c r="O76" s="97">
        <f>Apr!O74+May!O74+June!O74</f>
        <v>0</v>
      </c>
      <c r="P76" s="97">
        <f>Apr!P74+May!P74+June!P74</f>
        <v>0</v>
      </c>
      <c r="Q76" s="97">
        <f>Apr!Q74+May!Q74+June!Q74</f>
        <v>0</v>
      </c>
      <c r="R76" s="97">
        <f>Apr!R74+May!R74+June!R74</f>
        <v>0</v>
      </c>
      <c r="S76" s="97">
        <f>Apr!S74+May!S74+June!S74</f>
        <v>0</v>
      </c>
      <c r="T76" s="89">
        <f t="shared" si="16"/>
        <v>0</v>
      </c>
      <c r="U76" s="97">
        <f>Apr!U74+May!U74+June!U74</f>
        <v>0</v>
      </c>
      <c r="V76" s="97">
        <f>Apr!V74+May!V74+June!V74</f>
        <v>0</v>
      </c>
      <c r="W76" s="97">
        <f>Apr!W74+May!W74+June!W74</f>
        <v>0</v>
      </c>
      <c r="X76" s="97">
        <f>Apr!X74+May!X74+June!X74</f>
        <v>0</v>
      </c>
      <c r="Y76" s="97">
        <f>Apr!Y74+May!Y74+June!Y74</f>
        <v>0</v>
      </c>
      <c r="Z76" s="97">
        <f>Apr!Z74+May!Z74+June!Z74</f>
        <v>0</v>
      </c>
      <c r="AA76" s="97">
        <f>Apr!AA74+May!AA74+June!AA74</f>
        <v>0</v>
      </c>
      <c r="AB76" s="97">
        <f>Apr!AB74+May!AB74+June!AB74</f>
        <v>0</v>
      </c>
      <c r="AC76" s="99"/>
      <c r="AD76" s="99"/>
      <c r="AE76" s="99"/>
      <c r="AF76" s="99"/>
      <c r="AG76" s="99"/>
      <c r="AH76" s="99"/>
      <c r="AI76" s="99"/>
      <c r="AJ76" s="99"/>
      <c r="AK76" s="90">
        <f t="shared" si="20"/>
        <v>0</v>
      </c>
      <c r="AL76" s="97">
        <f>Apr!AL74+May!AL74+June!AL74</f>
        <v>0</v>
      </c>
      <c r="AM76" s="97">
        <f>Apr!AM74+May!AM74+June!AM74</f>
        <v>0</v>
      </c>
      <c r="AN76" s="97">
        <f>Apr!AN74+May!AN74+June!AN74</f>
        <v>0</v>
      </c>
      <c r="AO76" s="90">
        <f t="shared" si="21"/>
        <v>0</v>
      </c>
      <c r="AP76" s="97">
        <f>Apr!AP74+May!AP74+June!AP74</f>
        <v>0</v>
      </c>
      <c r="AQ76" s="97">
        <f>Apr!AQ74+May!AQ74+June!AQ74</f>
        <v>0</v>
      </c>
      <c r="AR76" s="97">
        <f>Apr!AR74+May!AR74+June!AR74</f>
        <v>0</v>
      </c>
      <c r="AS76" s="97">
        <f>Apr!AS74+May!AS74+June!AS74</f>
        <v>0</v>
      </c>
      <c r="AT76" s="97">
        <f>Apr!AT74+May!AT74+June!AT74</f>
        <v>0</v>
      </c>
      <c r="AU76" s="108">
        <v>2200000</v>
      </c>
      <c r="AV76" s="90">
        <f t="shared" si="22"/>
        <v>0</v>
      </c>
      <c r="AW76" s="90">
        <f t="shared" si="17"/>
        <v>0</v>
      </c>
      <c r="AX76" s="114">
        <f>Apr!AX74+May!AX74+June!AX74</f>
        <v>0</v>
      </c>
      <c r="AY76" s="98">
        <f>Apr!AY74+May!AY74+June!AY74</f>
        <v>0</v>
      </c>
      <c r="AZ76" s="110">
        <f t="shared" si="18"/>
        <v>0</v>
      </c>
      <c r="BA76" s="128"/>
      <c r="BB76" s="110">
        <f t="shared" si="19"/>
        <v>0</v>
      </c>
      <c r="BC76" s="111">
        <f t="shared" si="23"/>
        <v>0</v>
      </c>
      <c r="BD76" s="112" t="e">
        <f t="shared" si="24"/>
        <v>#DIV/0!</v>
      </c>
      <c r="BE76" s="113" t="e">
        <f t="shared" si="25"/>
        <v>#DIV/0!</v>
      </c>
      <c r="BF76" s="129">
        <v>4.0242866828653946E-2</v>
      </c>
      <c r="BG76" s="127">
        <v>0.33618118118711837</v>
      </c>
    </row>
    <row r="77" spans="1:59" x14ac:dyDescent="0.2">
      <c r="A77" s="96" t="s">
        <v>151</v>
      </c>
      <c r="B77" s="96" t="s">
        <v>137</v>
      </c>
      <c r="C77" s="96" t="s">
        <v>149</v>
      </c>
      <c r="D77" s="97">
        <f>Apr!D75+May!D75+June!D75</f>
        <v>0</v>
      </c>
      <c r="E77" s="97">
        <f>Apr!E75+May!E75+June!E75</f>
        <v>0</v>
      </c>
      <c r="F77" s="97">
        <f>Apr!F75+May!F75+June!F75</f>
        <v>0</v>
      </c>
      <c r="G77" s="97">
        <f>Apr!G75+May!G75+June!G75</f>
        <v>0</v>
      </c>
      <c r="H77" s="97">
        <f>Apr!H75+May!H75+June!H75</f>
        <v>0</v>
      </c>
      <c r="I77" s="97">
        <f>Apr!I75+May!I75+June!I75</f>
        <v>0</v>
      </c>
      <c r="J77" s="97">
        <f>Apr!J75+May!J75+June!J75</f>
        <v>0</v>
      </c>
      <c r="K77" s="97">
        <f>Apr!K75+May!K75+June!K75</f>
        <v>0</v>
      </c>
      <c r="L77" s="97">
        <f>Apr!L75+May!L75+June!L75</f>
        <v>0</v>
      </c>
      <c r="M77" s="97">
        <f>Apr!M75+May!M75+June!M75</f>
        <v>0</v>
      </c>
      <c r="N77" s="97">
        <f>Apr!N75+May!N75+June!N75</f>
        <v>0</v>
      </c>
      <c r="O77" s="97">
        <f>Apr!O75+May!O75+June!O75</f>
        <v>0</v>
      </c>
      <c r="P77" s="97">
        <f>Apr!P75+May!P75+June!P75</f>
        <v>0</v>
      </c>
      <c r="Q77" s="97">
        <f>Apr!Q75+May!Q75+June!Q75</f>
        <v>0</v>
      </c>
      <c r="R77" s="97">
        <f>Apr!R75+May!R75+June!R75</f>
        <v>0</v>
      </c>
      <c r="S77" s="97">
        <f>Apr!S75+May!S75+June!S75</f>
        <v>0</v>
      </c>
      <c r="T77" s="89">
        <f t="shared" si="16"/>
        <v>0</v>
      </c>
      <c r="U77" s="97">
        <f>Apr!U75+May!U75+June!U75</f>
        <v>0</v>
      </c>
      <c r="V77" s="97">
        <f>Apr!V75+May!V75+June!V75</f>
        <v>0</v>
      </c>
      <c r="W77" s="97">
        <f>Apr!W75+May!W75+June!W75</f>
        <v>0</v>
      </c>
      <c r="X77" s="97">
        <f>Apr!X75+May!X75+June!X75</f>
        <v>0</v>
      </c>
      <c r="Y77" s="97">
        <f>Apr!Y75+May!Y75+June!Y75</f>
        <v>0</v>
      </c>
      <c r="Z77" s="97">
        <f>Apr!Z75+May!Z75+June!Z75</f>
        <v>0</v>
      </c>
      <c r="AA77" s="97">
        <f>Apr!AA75+May!AA75+June!AA75</f>
        <v>0</v>
      </c>
      <c r="AB77" s="97">
        <f>Apr!AB75+May!AB75+June!AB75</f>
        <v>0</v>
      </c>
      <c r="AC77" s="99"/>
      <c r="AD77" s="99"/>
      <c r="AE77" s="99"/>
      <c r="AF77" s="99"/>
      <c r="AG77" s="99"/>
      <c r="AH77" s="99"/>
      <c r="AI77" s="99"/>
      <c r="AJ77" s="99"/>
      <c r="AK77" s="90">
        <f t="shared" si="20"/>
        <v>0</v>
      </c>
      <c r="AL77" s="97">
        <f>Apr!AL75+May!AL75+June!AL75</f>
        <v>0</v>
      </c>
      <c r="AM77" s="97">
        <f>Apr!AM75+May!AM75+June!AM75</f>
        <v>0</v>
      </c>
      <c r="AN77" s="97">
        <f>Apr!AN75+May!AN75+June!AN75</f>
        <v>0</v>
      </c>
      <c r="AO77" s="90">
        <f t="shared" si="21"/>
        <v>0</v>
      </c>
      <c r="AP77" s="97">
        <f>Apr!AP75+May!AP75+June!AP75</f>
        <v>0</v>
      </c>
      <c r="AQ77" s="97">
        <f>Apr!AQ75+May!AQ75+June!AQ75</f>
        <v>0</v>
      </c>
      <c r="AR77" s="97">
        <f>Apr!AR75+May!AR75+June!AR75</f>
        <v>0</v>
      </c>
      <c r="AS77" s="97">
        <f>Apr!AS75+May!AS75+June!AS75</f>
        <v>0</v>
      </c>
      <c r="AT77" s="97">
        <f>Apr!AT75+May!AT75+June!AT75</f>
        <v>0</v>
      </c>
      <c r="AU77" s="108">
        <v>0</v>
      </c>
      <c r="AV77" s="90">
        <f t="shared" si="22"/>
        <v>0</v>
      </c>
      <c r="AW77" s="90">
        <f t="shared" si="17"/>
        <v>0</v>
      </c>
      <c r="AX77" s="114">
        <f>Apr!AX75+May!AX75+June!AX75</f>
        <v>0</v>
      </c>
      <c r="AY77" s="98">
        <f>Apr!AY75+May!AY75+June!AY75</f>
        <v>0</v>
      </c>
      <c r="AZ77" s="110">
        <f t="shared" si="18"/>
        <v>0</v>
      </c>
      <c r="BA77" s="128"/>
      <c r="BB77" s="110">
        <f t="shared" si="19"/>
        <v>0</v>
      </c>
      <c r="BC77" s="111">
        <f t="shared" si="23"/>
        <v>0</v>
      </c>
      <c r="BD77" s="112" t="e">
        <f t="shared" si="24"/>
        <v>#DIV/0!</v>
      </c>
      <c r="BE77" s="113" t="e">
        <f t="shared" si="25"/>
        <v>#DIV/0!</v>
      </c>
      <c r="BF77" s="129">
        <v>4.5745282951675716E-2</v>
      </c>
      <c r="BG77" s="127">
        <v>0.31812962929371996</v>
      </c>
    </row>
    <row r="78" spans="1:59" x14ac:dyDescent="0.2">
      <c r="A78" s="96" t="s">
        <v>150</v>
      </c>
      <c r="B78" s="96" t="s">
        <v>137</v>
      </c>
      <c r="C78" s="96" t="s">
        <v>149</v>
      </c>
      <c r="D78" s="97">
        <f>Apr!D76+May!D76+June!D76</f>
        <v>0</v>
      </c>
      <c r="E78" s="97">
        <f>Apr!E76+May!E76+June!E76</f>
        <v>0</v>
      </c>
      <c r="F78" s="97">
        <f>Apr!F76+May!F76+June!F76</f>
        <v>0</v>
      </c>
      <c r="G78" s="97">
        <f>Apr!G76+May!G76+June!G76</f>
        <v>0</v>
      </c>
      <c r="H78" s="97">
        <f>Apr!H76+May!H76+June!H76</f>
        <v>0</v>
      </c>
      <c r="I78" s="97">
        <f>Apr!I76+May!I76+June!I76</f>
        <v>0</v>
      </c>
      <c r="J78" s="97">
        <f>Apr!J76+May!J76+June!J76</f>
        <v>0</v>
      </c>
      <c r="K78" s="97">
        <f>Apr!K76+May!K76+June!K76</f>
        <v>0</v>
      </c>
      <c r="L78" s="97">
        <f>Apr!L76+May!L76+June!L76</f>
        <v>0</v>
      </c>
      <c r="M78" s="97">
        <f>Apr!M76+May!M76+June!M76</f>
        <v>0</v>
      </c>
      <c r="N78" s="97">
        <f>Apr!N76+May!N76+June!N76</f>
        <v>0</v>
      </c>
      <c r="O78" s="97">
        <f>Apr!O76+May!O76+June!O76</f>
        <v>0</v>
      </c>
      <c r="P78" s="97">
        <f>Apr!P76+May!P76+June!P76</f>
        <v>0</v>
      </c>
      <c r="Q78" s="97">
        <f>Apr!Q76+May!Q76+June!Q76</f>
        <v>0</v>
      </c>
      <c r="R78" s="97">
        <f>Apr!R76+May!R76+June!R76</f>
        <v>0</v>
      </c>
      <c r="S78" s="97">
        <f>Apr!S76+May!S76+June!S76</f>
        <v>0</v>
      </c>
      <c r="T78" s="89">
        <f t="shared" si="16"/>
        <v>0</v>
      </c>
      <c r="U78" s="97">
        <f>Apr!U76+May!U76+June!U76</f>
        <v>0</v>
      </c>
      <c r="V78" s="97">
        <f>Apr!V76+May!V76+June!V76</f>
        <v>0</v>
      </c>
      <c r="W78" s="97">
        <f>Apr!W76+May!W76+June!W76</f>
        <v>0</v>
      </c>
      <c r="X78" s="97">
        <f>Apr!X76+May!X76+June!X76</f>
        <v>0</v>
      </c>
      <c r="Y78" s="97">
        <f>Apr!Y76+May!Y76+June!Y76</f>
        <v>0</v>
      </c>
      <c r="Z78" s="97">
        <f>Apr!Z76+May!Z76+June!Z76</f>
        <v>0</v>
      </c>
      <c r="AA78" s="97">
        <f>Apr!AA76+May!AA76+June!AA76</f>
        <v>0</v>
      </c>
      <c r="AB78" s="97">
        <f>Apr!AB76+May!AB76+June!AB76</f>
        <v>0</v>
      </c>
      <c r="AC78" s="99"/>
      <c r="AD78" s="99"/>
      <c r="AE78" s="99"/>
      <c r="AF78" s="99"/>
      <c r="AG78" s="99"/>
      <c r="AH78" s="99"/>
      <c r="AI78" s="99"/>
      <c r="AJ78" s="99"/>
      <c r="AK78" s="90">
        <f t="shared" si="20"/>
        <v>0</v>
      </c>
      <c r="AL78" s="97">
        <f>Apr!AL76+May!AL76+June!AL76</f>
        <v>0</v>
      </c>
      <c r="AM78" s="97">
        <f>Apr!AM76+May!AM76+June!AM76</f>
        <v>0</v>
      </c>
      <c r="AN78" s="97">
        <f>Apr!AN76+May!AN76+June!AN76</f>
        <v>0</v>
      </c>
      <c r="AO78" s="90">
        <f t="shared" si="21"/>
        <v>0</v>
      </c>
      <c r="AP78" s="97">
        <f>Apr!AP76+May!AP76+June!AP76</f>
        <v>0</v>
      </c>
      <c r="AQ78" s="97">
        <f>Apr!AQ76+May!AQ76+June!AQ76</f>
        <v>0</v>
      </c>
      <c r="AR78" s="97">
        <f>Apr!AR76+May!AR76+June!AR76</f>
        <v>0</v>
      </c>
      <c r="AS78" s="97">
        <f>Apr!AS76+May!AS76+June!AS76</f>
        <v>0</v>
      </c>
      <c r="AT78" s="97">
        <f>Apr!AT76+May!AT76+June!AT76</f>
        <v>0</v>
      </c>
      <c r="AU78" s="108">
        <v>0</v>
      </c>
      <c r="AV78" s="90">
        <f t="shared" si="22"/>
        <v>0</v>
      </c>
      <c r="AW78" s="90">
        <f t="shared" si="17"/>
        <v>0</v>
      </c>
      <c r="AX78" s="114">
        <f>Apr!AX76+May!AX76+June!AX76</f>
        <v>0</v>
      </c>
      <c r="AY78" s="98">
        <f>Apr!AY76+May!AY76+June!AY76</f>
        <v>0</v>
      </c>
      <c r="AZ78" s="110">
        <f t="shared" si="18"/>
        <v>0</v>
      </c>
      <c r="BA78" s="128"/>
      <c r="BB78" s="110">
        <f t="shared" si="19"/>
        <v>0</v>
      </c>
      <c r="BC78" s="111">
        <f t="shared" si="23"/>
        <v>0</v>
      </c>
      <c r="BD78" s="112" t="e">
        <f t="shared" si="24"/>
        <v>#DIV/0!</v>
      </c>
      <c r="BE78" s="113" t="e">
        <f t="shared" si="25"/>
        <v>#DIV/0!</v>
      </c>
      <c r="BF78" s="129">
        <v>2.7501736760412478E-2</v>
      </c>
      <c r="BG78" s="127">
        <v>0.43996729349350261</v>
      </c>
    </row>
    <row r="79" spans="1:59" x14ac:dyDescent="0.2">
      <c r="A79" s="96" t="s">
        <v>148</v>
      </c>
      <c r="B79" s="96" t="s">
        <v>137</v>
      </c>
      <c r="C79" s="96" t="s">
        <v>144</v>
      </c>
      <c r="D79" s="97">
        <f>Apr!D77+May!D77+June!D77</f>
        <v>0</v>
      </c>
      <c r="E79" s="97">
        <f>Apr!E77+May!E77+June!E77</f>
        <v>0</v>
      </c>
      <c r="F79" s="97">
        <f>Apr!F77+May!F77+June!F77</f>
        <v>0</v>
      </c>
      <c r="G79" s="97">
        <f>Apr!G77+May!G77+June!G77</f>
        <v>0</v>
      </c>
      <c r="H79" s="97">
        <f>Apr!H77+May!H77+June!H77</f>
        <v>0</v>
      </c>
      <c r="I79" s="97">
        <f>Apr!I77+May!I77+June!I77</f>
        <v>0</v>
      </c>
      <c r="J79" s="97">
        <f>Apr!J77+May!J77+June!J77</f>
        <v>0</v>
      </c>
      <c r="K79" s="97">
        <f>Apr!K77+May!K77+June!K77</f>
        <v>0</v>
      </c>
      <c r="L79" s="97">
        <f>Apr!L77+May!L77+June!L77</f>
        <v>0</v>
      </c>
      <c r="M79" s="97">
        <f>Apr!M77+May!M77+June!M77</f>
        <v>0</v>
      </c>
      <c r="N79" s="97">
        <f>Apr!N77+May!N77+June!N77</f>
        <v>0</v>
      </c>
      <c r="O79" s="97">
        <f>Apr!O77+May!O77+June!O77</f>
        <v>0</v>
      </c>
      <c r="P79" s="97">
        <f>Apr!P77+May!P77+June!P77</f>
        <v>0</v>
      </c>
      <c r="Q79" s="97">
        <f>Apr!Q77+May!Q77+June!Q77</f>
        <v>0</v>
      </c>
      <c r="R79" s="97">
        <f>Apr!R77+May!R77+June!R77</f>
        <v>0</v>
      </c>
      <c r="S79" s="97">
        <f>Apr!S77+May!S77+June!S77</f>
        <v>0</v>
      </c>
      <c r="T79" s="89">
        <f t="shared" si="16"/>
        <v>0</v>
      </c>
      <c r="U79" s="97">
        <f>Apr!U77+May!U77+June!U77</f>
        <v>0</v>
      </c>
      <c r="V79" s="97">
        <f>Apr!V77+May!V77+June!V77</f>
        <v>0</v>
      </c>
      <c r="W79" s="97">
        <f>Apr!W77+May!W77+June!W77</f>
        <v>0</v>
      </c>
      <c r="X79" s="97">
        <f>Apr!X77+May!X77+June!X77</f>
        <v>0</v>
      </c>
      <c r="Y79" s="97">
        <f>Apr!Y77+May!Y77+June!Y77</f>
        <v>0</v>
      </c>
      <c r="Z79" s="97">
        <f>Apr!Z77+May!Z77+June!Z77</f>
        <v>0</v>
      </c>
      <c r="AA79" s="97">
        <f>Apr!AA77+May!AA77+June!AA77</f>
        <v>0</v>
      </c>
      <c r="AB79" s="97">
        <f>Apr!AB77+May!AB77+June!AB77</f>
        <v>0</v>
      </c>
      <c r="AC79" s="99"/>
      <c r="AD79" s="99"/>
      <c r="AE79" s="99"/>
      <c r="AF79" s="99"/>
      <c r="AG79" s="99"/>
      <c r="AH79" s="99"/>
      <c r="AI79" s="99"/>
      <c r="AJ79" s="99"/>
      <c r="AK79" s="90">
        <f t="shared" si="20"/>
        <v>0</v>
      </c>
      <c r="AL79" s="97">
        <f>Apr!AL77+May!AL77+June!AL77</f>
        <v>0</v>
      </c>
      <c r="AM79" s="97">
        <f>Apr!AM77+May!AM77+June!AM77</f>
        <v>0</v>
      </c>
      <c r="AN79" s="97">
        <f>Apr!AN77+May!AN77+June!AN77</f>
        <v>0</v>
      </c>
      <c r="AO79" s="90">
        <f t="shared" si="21"/>
        <v>0</v>
      </c>
      <c r="AP79" s="97">
        <f>Apr!AP77+May!AP77+June!AP77</f>
        <v>0</v>
      </c>
      <c r="AQ79" s="97">
        <f>Apr!AQ77+May!AQ77+June!AQ77</f>
        <v>0</v>
      </c>
      <c r="AR79" s="97">
        <f>Apr!AR77+May!AR77+June!AR77</f>
        <v>0</v>
      </c>
      <c r="AS79" s="97">
        <f>Apr!AS77+May!AS77+June!AS77</f>
        <v>0</v>
      </c>
      <c r="AT79" s="97">
        <f>Apr!AT77+May!AT77+June!AT77</f>
        <v>0</v>
      </c>
      <c r="AU79" s="108">
        <v>0</v>
      </c>
      <c r="AV79" s="90">
        <f t="shared" si="22"/>
        <v>0</v>
      </c>
      <c r="AW79" s="90">
        <f t="shared" si="17"/>
        <v>0</v>
      </c>
      <c r="AX79" s="114">
        <f>Apr!AX77+May!AX77+June!AX77</f>
        <v>0</v>
      </c>
      <c r="AY79" s="98">
        <f>Apr!AY77+May!AY77+June!AY77</f>
        <v>0</v>
      </c>
      <c r="AZ79" s="110">
        <f t="shared" si="18"/>
        <v>0</v>
      </c>
      <c r="BA79" s="128"/>
      <c r="BB79" s="110">
        <f t="shared" si="19"/>
        <v>0</v>
      </c>
      <c r="BC79" s="111">
        <f t="shared" si="23"/>
        <v>0</v>
      </c>
      <c r="BD79" s="112" t="e">
        <f t="shared" si="24"/>
        <v>#DIV/0!</v>
      </c>
      <c r="BE79" s="113" t="e">
        <f t="shared" si="25"/>
        <v>#DIV/0!</v>
      </c>
      <c r="BF79" s="129">
        <v>2.6041359693258798E-2</v>
      </c>
      <c r="BG79" s="127">
        <v>0.40679879168193195</v>
      </c>
    </row>
    <row r="80" spans="1:59" x14ac:dyDescent="0.2">
      <c r="A80" s="96" t="s">
        <v>147</v>
      </c>
      <c r="B80" s="96" t="s">
        <v>137</v>
      </c>
      <c r="C80" s="96" t="s">
        <v>144</v>
      </c>
      <c r="D80" s="97">
        <f>Apr!D78+May!D78+June!D78</f>
        <v>0</v>
      </c>
      <c r="E80" s="97">
        <f>Apr!E78+May!E78+June!E78</f>
        <v>0</v>
      </c>
      <c r="F80" s="97">
        <f>Apr!F78+May!F78+June!F78</f>
        <v>0</v>
      </c>
      <c r="G80" s="97">
        <f>Apr!G78+May!G78+June!G78</f>
        <v>0</v>
      </c>
      <c r="H80" s="97">
        <f>Apr!H78+May!H78+June!H78</f>
        <v>0</v>
      </c>
      <c r="I80" s="97">
        <f>Apr!I78+May!I78+June!I78</f>
        <v>0</v>
      </c>
      <c r="J80" s="97">
        <f>Apr!J78+May!J78+June!J78</f>
        <v>0</v>
      </c>
      <c r="K80" s="97">
        <f>Apr!K78+May!K78+June!K78</f>
        <v>0</v>
      </c>
      <c r="L80" s="97">
        <f>Apr!L78+May!L78+June!L78</f>
        <v>0</v>
      </c>
      <c r="M80" s="97">
        <f>Apr!M78+May!M78+June!M78</f>
        <v>0</v>
      </c>
      <c r="N80" s="97">
        <f>Apr!N78+May!N78+June!N78</f>
        <v>0</v>
      </c>
      <c r="O80" s="97">
        <f>Apr!O78+May!O78+June!O78</f>
        <v>0</v>
      </c>
      <c r="P80" s="97">
        <f>Apr!P78+May!P78+June!P78</f>
        <v>0</v>
      </c>
      <c r="Q80" s="97">
        <f>Apr!Q78+May!Q78+June!Q78</f>
        <v>0</v>
      </c>
      <c r="R80" s="97">
        <f>Apr!R78+May!R78+June!R78</f>
        <v>0</v>
      </c>
      <c r="S80" s="97">
        <f>Apr!S78+May!S78+June!S78</f>
        <v>0</v>
      </c>
      <c r="T80" s="89">
        <f t="shared" si="16"/>
        <v>0</v>
      </c>
      <c r="U80" s="97">
        <f>Apr!U78+May!U78+June!U78</f>
        <v>0</v>
      </c>
      <c r="V80" s="97">
        <f>Apr!V78+May!V78+June!V78</f>
        <v>0</v>
      </c>
      <c r="W80" s="97">
        <f>Apr!W78+May!W78+June!W78</f>
        <v>0</v>
      </c>
      <c r="X80" s="97">
        <f>Apr!X78+May!X78+June!X78</f>
        <v>0</v>
      </c>
      <c r="Y80" s="97">
        <f>Apr!Y78+May!Y78+June!Y78</f>
        <v>0</v>
      </c>
      <c r="Z80" s="97">
        <f>Apr!Z78+May!Z78+June!Z78</f>
        <v>0</v>
      </c>
      <c r="AA80" s="97">
        <f>Apr!AA78+May!AA78+June!AA78</f>
        <v>0</v>
      </c>
      <c r="AB80" s="97">
        <f>Apr!AB78+May!AB78+June!AB78</f>
        <v>0</v>
      </c>
      <c r="AC80" s="99"/>
      <c r="AD80" s="99"/>
      <c r="AE80" s="99"/>
      <c r="AF80" s="99"/>
      <c r="AG80" s="99"/>
      <c r="AH80" s="99"/>
      <c r="AI80" s="99"/>
      <c r="AJ80" s="99"/>
      <c r="AK80" s="90">
        <f t="shared" si="20"/>
        <v>0</v>
      </c>
      <c r="AL80" s="97">
        <f>Apr!AL78+May!AL78+June!AL78</f>
        <v>0</v>
      </c>
      <c r="AM80" s="97">
        <f>Apr!AM78+May!AM78+June!AM78</f>
        <v>0</v>
      </c>
      <c r="AN80" s="97">
        <f>Apr!AN78+May!AN78+June!AN78</f>
        <v>0</v>
      </c>
      <c r="AO80" s="90">
        <f t="shared" si="21"/>
        <v>0</v>
      </c>
      <c r="AP80" s="97">
        <f>Apr!AP78+May!AP78+June!AP78</f>
        <v>0</v>
      </c>
      <c r="AQ80" s="97">
        <f>Apr!AQ78+May!AQ78+June!AQ78</f>
        <v>0</v>
      </c>
      <c r="AR80" s="97">
        <f>Apr!AR78+May!AR78+June!AR78</f>
        <v>0</v>
      </c>
      <c r="AS80" s="97">
        <f>Apr!AS78+May!AS78+June!AS78</f>
        <v>0</v>
      </c>
      <c r="AT80" s="97">
        <f>Apr!AT78+May!AT78+June!AT78</f>
        <v>0</v>
      </c>
      <c r="AU80" s="108">
        <v>0</v>
      </c>
      <c r="AV80" s="90">
        <f t="shared" si="22"/>
        <v>0</v>
      </c>
      <c r="AW80" s="90">
        <f t="shared" si="17"/>
        <v>0</v>
      </c>
      <c r="AX80" s="114">
        <f>Apr!AX78+May!AX78+June!AX78</f>
        <v>0</v>
      </c>
      <c r="AY80" s="98">
        <f>Apr!AY78+May!AY78+June!AY78</f>
        <v>0</v>
      </c>
      <c r="AZ80" s="110">
        <f t="shared" si="18"/>
        <v>0</v>
      </c>
      <c r="BA80" s="128"/>
      <c r="BB80" s="110">
        <f t="shared" si="19"/>
        <v>0</v>
      </c>
      <c r="BC80" s="111">
        <f t="shared" si="23"/>
        <v>0</v>
      </c>
      <c r="BD80" s="112" t="e">
        <f t="shared" si="24"/>
        <v>#DIV/0!</v>
      </c>
      <c r="BE80" s="113" t="e">
        <f t="shared" si="25"/>
        <v>#DIV/0!</v>
      </c>
      <c r="BF80" s="129">
        <v>3.1493086549135262E-2</v>
      </c>
      <c r="BG80" s="127">
        <v>0.51161630280890102</v>
      </c>
    </row>
    <row r="81" spans="1:59" x14ac:dyDescent="0.2">
      <c r="A81" s="96" t="s">
        <v>146</v>
      </c>
      <c r="B81" s="96" t="s">
        <v>137</v>
      </c>
      <c r="C81" s="96" t="s">
        <v>144</v>
      </c>
      <c r="D81" s="97">
        <f>Apr!D79+May!D79+June!D79</f>
        <v>0</v>
      </c>
      <c r="E81" s="97">
        <f>Apr!E79+May!E79+June!E79</f>
        <v>0</v>
      </c>
      <c r="F81" s="97">
        <f>Apr!F79+May!F79+June!F79</f>
        <v>0</v>
      </c>
      <c r="G81" s="97">
        <f>Apr!G79+May!G79+June!G79</f>
        <v>0</v>
      </c>
      <c r="H81" s="97">
        <f>Apr!H79+May!H79+June!H79</f>
        <v>0</v>
      </c>
      <c r="I81" s="97">
        <f>Apr!I79+May!I79+June!I79</f>
        <v>0</v>
      </c>
      <c r="J81" s="97">
        <f>Apr!J79+May!J79+June!J79</f>
        <v>0</v>
      </c>
      <c r="K81" s="97">
        <f>Apr!K79+May!K79+June!K79</f>
        <v>0</v>
      </c>
      <c r="L81" s="97">
        <f>Apr!L79+May!L79+June!L79</f>
        <v>0</v>
      </c>
      <c r="M81" s="97">
        <f>Apr!M79+May!M79+June!M79</f>
        <v>0</v>
      </c>
      <c r="N81" s="97">
        <f>Apr!N79+May!N79+June!N79</f>
        <v>0</v>
      </c>
      <c r="O81" s="97">
        <f>Apr!O79+May!O79+June!O79</f>
        <v>0</v>
      </c>
      <c r="P81" s="97">
        <f>Apr!P79+May!P79+June!P79</f>
        <v>0</v>
      </c>
      <c r="Q81" s="97">
        <f>Apr!Q79+May!Q79+June!Q79</f>
        <v>0</v>
      </c>
      <c r="R81" s="97">
        <f>Apr!R79+May!R79+June!R79</f>
        <v>0</v>
      </c>
      <c r="S81" s="97">
        <f>Apr!S79+May!S79+June!S79</f>
        <v>0</v>
      </c>
      <c r="T81" s="89">
        <f t="shared" si="16"/>
        <v>0</v>
      </c>
      <c r="U81" s="97">
        <f>Apr!U79+May!U79+June!U79</f>
        <v>0</v>
      </c>
      <c r="V81" s="97">
        <f>Apr!V79+May!V79+June!V79</f>
        <v>0</v>
      </c>
      <c r="W81" s="97">
        <f>Apr!W79+May!W79+June!W79</f>
        <v>0</v>
      </c>
      <c r="X81" s="97">
        <f>Apr!X79+May!X79+June!X79</f>
        <v>0</v>
      </c>
      <c r="Y81" s="97">
        <f>Apr!Y79+May!Y79+June!Y79</f>
        <v>0</v>
      </c>
      <c r="Z81" s="97">
        <f>Apr!Z79+May!Z79+June!Z79</f>
        <v>0</v>
      </c>
      <c r="AA81" s="97">
        <f>Apr!AA79+May!AA79+June!AA79</f>
        <v>0</v>
      </c>
      <c r="AB81" s="97">
        <f>Apr!AB79+May!AB79+June!AB79</f>
        <v>0</v>
      </c>
      <c r="AC81" s="99"/>
      <c r="AD81" s="99"/>
      <c r="AE81" s="99"/>
      <c r="AF81" s="99"/>
      <c r="AG81" s="99"/>
      <c r="AH81" s="99"/>
      <c r="AI81" s="99"/>
      <c r="AJ81" s="99"/>
      <c r="AK81" s="90">
        <f t="shared" si="20"/>
        <v>0</v>
      </c>
      <c r="AL81" s="97">
        <f>Apr!AL79+May!AL79+June!AL79</f>
        <v>0</v>
      </c>
      <c r="AM81" s="97">
        <f>Apr!AM79+May!AM79+June!AM79</f>
        <v>0</v>
      </c>
      <c r="AN81" s="97">
        <f>Apr!AN79+May!AN79+June!AN79</f>
        <v>0</v>
      </c>
      <c r="AO81" s="90">
        <f t="shared" si="21"/>
        <v>0</v>
      </c>
      <c r="AP81" s="97">
        <f>Apr!AP79+May!AP79+June!AP79</f>
        <v>0</v>
      </c>
      <c r="AQ81" s="97">
        <f>Apr!AQ79+May!AQ79+June!AQ79</f>
        <v>0</v>
      </c>
      <c r="AR81" s="97">
        <f>Apr!AR79+May!AR79+June!AR79</f>
        <v>0</v>
      </c>
      <c r="AS81" s="97">
        <f>Apr!AS79+May!AS79+June!AS79</f>
        <v>0</v>
      </c>
      <c r="AT81" s="97">
        <f>Apr!AT79+May!AT79+June!AT79</f>
        <v>0</v>
      </c>
      <c r="AU81" s="108">
        <v>0</v>
      </c>
      <c r="AV81" s="90">
        <f t="shared" si="22"/>
        <v>0</v>
      </c>
      <c r="AW81" s="90">
        <f t="shared" si="17"/>
        <v>0</v>
      </c>
      <c r="AX81" s="114">
        <f>Apr!AX79+May!AX79+June!AX79</f>
        <v>0</v>
      </c>
      <c r="AY81" s="98">
        <f>Apr!AY79+May!AY79+June!AY79</f>
        <v>0</v>
      </c>
      <c r="AZ81" s="110">
        <f t="shared" si="18"/>
        <v>0</v>
      </c>
      <c r="BA81" s="128"/>
      <c r="BB81" s="110">
        <f t="shared" si="19"/>
        <v>0</v>
      </c>
      <c r="BC81" s="111">
        <f t="shared" si="23"/>
        <v>0</v>
      </c>
      <c r="BD81" s="112" t="e">
        <f t="shared" si="24"/>
        <v>#DIV/0!</v>
      </c>
      <c r="BE81" s="113" t="e">
        <f t="shared" si="25"/>
        <v>#DIV/0!</v>
      </c>
      <c r="BF81" s="129">
        <v>2.6487587475318555E-2</v>
      </c>
      <c r="BG81" s="127">
        <v>0.3519275208083677</v>
      </c>
    </row>
    <row r="82" spans="1:59" x14ac:dyDescent="0.2">
      <c r="A82" s="96" t="s">
        <v>145</v>
      </c>
      <c r="B82" s="96" t="s">
        <v>137</v>
      </c>
      <c r="C82" s="96" t="s">
        <v>144</v>
      </c>
      <c r="D82" s="97">
        <f>Apr!D80+May!D80+June!D80</f>
        <v>0</v>
      </c>
      <c r="E82" s="97">
        <f>Apr!E80+May!E80+June!E80</f>
        <v>0</v>
      </c>
      <c r="F82" s="97">
        <f>Apr!F80+May!F80+June!F80</f>
        <v>0</v>
      </c>
      <c r="G82" s="97">
        <f>Apr!G80+May!G80+June!G80</f>
        <v>0</v>
      </c>
      <c r="H82" s="97">
        <f>Apr!H80+May!H80+June!H80</f>
        <v>0</v>
      </c>
      <c r="I82" s="97">
        <f>Apr!I80+May!I80+June!I80</f>
        <v>0</v>
      </c>
      <c r="J82" s="97">
        <f>Apr!J80+May!J80+June!J80</f>
        <v>0</v>
      </c>
      <c r="K82" s="97">
        <f>Apr!K80+May!K80+June!K80</f>
        <v>0</v>
      </c>
      <c r="L82" s="97">
        <f>Apr!L80+May!L80+June!L80</f>
        <v>0</v>
      </c>
      <c r="M82" s="97">
        <f>Apr!M80+May!M80+June!M80</f>
        <v>0</v>
      </c>
      <c r="N82" s="97">
        <f>Apr!N80+May!N80+June!N80</f>
        <v>0</v>
      </c>
      <c r="O82" s="97">
        <f>Apr!O80+May!O80+June!O80</f>
        <v>0</v>
      </c>
      <c r="P82" s="97">
        <f>Apr!P80+May!P80+June!P80</f>
        <v>0</v>
      </c>
      <c r="Q82" s="97">
        <f>Apr!Q80+May!Q80+June!Q80</f>
        <v>0</v>
      </c>
      <c r="R82" s="97">
        <f>Apr!R80+May!R80+June!R80</f>
        <v>0</v>
      </c>
      <c r="S82" s="97">
        <f>Apr!S80+May!S80+June!S80</f>
        <v>0</v>
      </c>
      <c r="T82" s="89">
        <f t="shared" si="16"/>
        <v>0</v>
      </c>
      <c r="U82" s="97">
        <f>Apr!U80+May!U80+June!U80</f>
        <v>0</v>
      </c>
      <c r="V82" s="97">
        <f>Apr!V80+May!V80+June!V80</f>
        <v>0</v>
      </c>
      <c r="W82" s="97">
        <f>Apr!W80+May!W80+June!W80</f>
        <v>0</v>
      </c>
      <c r="X82" s="97">
        <f>Apr!X80+May!X80+June!X80</f>
        <v>0</v>
      </c>
      <c r="Y82" s="97">
        <f>Apr!Y80+May!Y80+June!Y80</f>
        <v>0</v>
      </c>
      <c r="Z82" s="97">
        <f>Apr!Z80+May!Z80+June!Z80</f>
        <v>0</v>
      </c>
      <c r="AA82" s="97">
        <f>Apr!AA80+May!AA80+June!AA80</f>
        <v>0</v>
      </c>
      <c r="AB82" s="97">
        <f>Apr!AB80+May!AB80+June!AB80</f>
        <v>0</v>
      </c>
      <c r="AC82" s="99"/>
      <c r="AD82" s="99"/>
      <c r="AE82" s="99"/>
      <c r="AF82" s="99"/>
      <c r="AG82" s="99"/>
      <c r="AH82" s="99"/>
      <c r="AI82" s="99"/>
      <c r="AJ82" s="99"/>
      <c r="AK82" s="90">
        <f t="shared" si="20"/>
        <v>0</v>
      </c>
      <c r="AL82" s="97">
        <f>Apr!AL80+May!AL80+June!AL80</f>
        <v>0</v>
      </c>
      <c r="AM82" s="97">
        <f>Apr!AM80+May!AM80+June!AM80</f>
        <v>0</v>
      </c>
      <c r="AN82" s="97">
        <f>Apr!AN80+May!AN80+June!AN80</f>
        <v>0</v>
      </c>
      <c r="AO82" s="90">
        <f t="shared" si="21"/>
        <v>0</v>
      </c>
      <c r="AP82" s="97">
        <f>Apr!AP80+May!AP80+June!AP80</f>
        <v>0</v>
      </c>
      <c r="AQ82" s="97">
        <f>Apr!AQ80+May!AQ80+June!AQ80</f>
        <v>0</v>
      </c>
      <c r="AR82" s="97">
        <f>Apr!AR80+May!AR80+June!AR80</f>
        <v>0</v>
      </c>
      <c r="AS82" s="97">
        <f>Apr!AS80+May!AS80+June!AS80</f>
        <v>0</v>
      </c>
      <c r="AT82" s="97">
        <f>Apr!AT80+May!AT80+June!AT80</f>
        <v>0</v>
      </c>
      <c r="AU82" s="108">
        <v>0</v>
      </c>
      <c r="AV82" s="90">
        <f t="shared" si="22"/>
        <v>0</v>
      </c>
      <c r="AW82" s="90">
        <f t="shared" si="17"/>
        <v>0</v>
      </c>
      <c r="AX82" s="114">
        <f>Apr!AX80+May!AX80+June!AX80</f>
        <v>0</v>
      </c>
      <c r="AY82" s="98">
        <f>Apr!AY80+May!AY80+June!AY80</f>
        <v>0</v>
      </c>
      <c r="AZ82" s="110">
        <f t="shared" si="18"/>
        <v>0</v>
      </c>
      <c r="BA82" s="128"/>
      <c r="BB82" s="110">
        <f t="shared" si="19"/>
        <v>0</v>
      </c>
      <c r="BC82" s="111">
        <f t="shared" si="23"/>
        <v>0</v>
      </c>
      <c r="BD82" s="112" t="e">
        <f t="shared" si="24"/>
        <v>#DIV/0!</v>
      </c>
      <c r="BE82" s="113" t="e">
        <f t="shared" si="25"/>
        <v>#DIV/0!</v>
      </c>
      <c r="BF82" s="129">
        <v>2.9315901217870546E-2</v>
      </c>
      <c r="BG82" s="127">
        <v>0.33358330992267177</v>
      </c>
    </row>
    <row r="83" spans="1:59" x14ac:dyDescent="0.2">
      <c r="A83" s="96" t="s">
        <v>143</v>
      </c>
      <c r="B83" s="96" t="s">
        <v>137</v>
      </c>
      <c r="C83" s="96" t="s">
        <v>137</v>
      </c>
      <c r="D83" s="97">
        <f>Apr!D81+May!D81+June!D81</f>
        <v>0</v>
      </c>
      <c r="E83" s="97">
        <f>Apr!E81+May!E81+June!E81</f>
        <v>0</v>
      </c>
      <c r="F83" s="97">
        <f>Apr!F81+May!F81+June!F81</f>
        <v>0</v>
      </c>
      <c r="G83" s="97">
        <f>Apr!G81+May!G81+June!G81</f>
        <v>0</v>
      </c>
      <c r="H83" s="97">
        <f>Apr!H81+May!H81+June!H81</f>
        <v>0</v>
      </c>
      <c r="I83" s="97">
        <f>Apr!I81+May!I81+June!I81</f>
        <v>0</v>
      </c>
      <c r="J83" s="97">
        <f>Apr!J81+May!J81+June!J81</f>
        <v>0</v>
      </c>
      <c r="K83" s="97">
        <f>Apr!K81+May!K81+June!K81</f>
        <v>0</v>
      </c>
      <c r="L83" s="97">
        <f>Apr!L81+May!L81+June!L81</f>
        <v>0</v>
      </c>
      <c r="M83" s="97">
        <f>Apr!M81+May!M81+June!M81</f>
        <v>0</v>
      </c>
      <c r="N83" s="97">
        <f>Apr!N81+May!N81+June!N81</f>
        <v>0</v>
      </c>
      <c r="O83" s="97">
        <f>Apr!O81+May!O81+June!O81</f>
        <v>0</v>
      </c>
      <c r="P83" s="97">
        <f>Apr!P81+May!P81+June!P81</f>
        <v>0</v>
      </c>
      <c r="Q83" s="97">
        <f>Apr!Q81+May!Q81+June!Q81</f>
        <v>0</v>
      </c>
      <c r="R83" s="97">
        <f>Apr!R81+May!R81+June!R81</f>
        <v>0</v>
      </c>
      <c r="S83" s="97">
        <f>Apr!S81+May!S81+June!S81</f>
        <v>0</v>
      </c>
      <c r="T83" s="89">
        <f t="shared" si="16"/>
        <v>0</v>
      </c>
      <c r="U83" s="97">
        <f>Apr!U81+May!U81+June!U81</f>
        <v>0</v>
      </c>
      <c r="V83" s="97">
        <f>Apr!V81+May!V81+June!V81</f>
        <v>0</v>
      </c>
      <c r="W83" s="97">
        <f>Apr!W81+May!W81+June!W81</f>
        <v>0</v>
      </c>
      <c r="X83" s="97">
        <f>Apr!X81+May!X81+June!X81</f>
        <v>0</v>
      </c>
      <c r="Y83" s="97">
        <f>Apr!Y81+May!Y81+June!Y81</f>
        <v>0</v>
      </c>
      <c r="Z83" s="97">
        <f>Apr!Z81+May!Z81+June!Z81</f>
        <v>0</v>
      </c>
      <c r="AA83" s="97">
        <f>Apr!AA81+May!AA81+June!AA81</f>
        <v>0</v>
      </c>
      <c r="AB83" s="97">
        <f>Apr!AB81+May!AB81+June!AB81</f>
        <v>0</v>
      </c>
      <c r="AC83" s="99"/>
      <c r="AD83" s="99"/>
      <c r="AE83" s="99"/>
      <c r="AF83" s="99"/>
      <c r="AG83" s="99"/>
      <c r="AH83" s="99"/>
      <c r="AI83" s="99"/>
      <c r="AJ83" s="99"/>
      <c r="AK83" s="90">
        <f t="shared" si="20"/>
        <v>0</v>
      </c>
      <c r="AL83" s="97">
        <f>Apr!AL81+May!AL81+June!AL81</f>
        <v>0</v>
      </c>
      <c r="AM83" s="97">
        <f>Apr!AM81+May!AM81+June!AM81</f>
        <v>0</v>
      </c>
      <c r="AN83" s="97">
        <f>Apr!AN81+May!AN81+June!AN81</f>
        <v>0</v>
      </c>
      <c r="AO83" s="90">
        <f t="shared" si="21"/>
        <v>0</v>
      </c>
      <c r="AP83" s="97">
        <f>Apr!AP81+May!AP81+June!AP81</f>
        <v>0</v>
      </c>
      <c r="AQ83" s="97">
        <f>Apr!AQ81+May!AQ81+June!AQ81</f>
        <v>0</v>
      </c>
      <c r="AR83" s="97">
        <f>Apr!AR81+May!AR81+June!AR81</f>
        <v>0</v>
      </c>
      <c r="AS83" s="97">
        <f>Apr!AS81+May!AS81+June!AS81</f>
        <v>0</v>
      </c>
      <c r="AT83" s="97">
        <f>Apr!AT81+May!AT81+June!AT81</f>
        <v>0</v>
      </c>
      <c r="AU83" s="108">
        <v>0</v>
      </c>
      <c r="AV83" s="90">
        <f t="shared" si="22"/>
        <v>0</v>
      </c>
      <c r="AW83" s="90">
        <f t="shared" si="17"/>
        <v>0</v>
      </c>
      <c r="AX83" s="114">
        <f>Apr!AX81+May!AX81+June!AX81</f>
        <v>0</v>
      </c>
      <c r="AY83" s="98">
        <f>Apr!AY81+May!AY81+June!AY81</f>
        <v>0</v>
      </c>
      <c r="AZ83" s="110">
        <f t="shared" si="18"/>
        <v>0</v>
      </c>
      <c r="BA83" s="128"/>
      <c r="BB83" s="110">
        <f t="shared" si="19"/>
        <v>0</v>
      </c>
      <c r="BC83" s="111">
        <f t="shared" si="23"/>
        <v>0</v>
      </c>
      <c r="BD83" s="112" t="e">
        <f t="shared" si="24"/>
        <v>#DIV/0!</v>
      </c>
      <c r="BE83" s="113" t="e">
        <f t="shared" si="25"/>
        <v>#DIV/0!</v>
      </c>
      <c r="BF83" s="129">
        <v>4.3749821021415433E-2</v>
      </c>
      <c r="BG83" s="127">
        <v>0.28771987210913708</v>
      </c>
    </row>
    <row r="84" spans="1:59" x14ac:dyDescent="0.2">
      <c r="A84" s="96" t="s">
        <v>142</v>
      </c>
      <c r="B84" s="96" t="s">
        <v>137</v>
      </c>
      <c r="C84" s="96" t="s">
        <v>137</v>
      </c>
      <c r="D84" s="97">
        <f>Apr!D82+May!D82+June!D82</f>
        <v>0</v>
      </c>
      <c r="E84" s="97">
        <f>Apr!E82+May!E82+June!E82</f>
        <v>0</v>
      </c>
      <c r="F84" s="97">
        <f>Apr!F82+May!F82+June!F82</f>
        <v>0</v>
      </c>
      <c r="G84" s="97">
        <f>Apr!G82+May!G82+June!G82</f>
        <v>0</v>
      </c>
      <c r="H84" s="97">
        <f>Apr!H82+May!H82+June!H82</f>
        <v>0</v>
      </c>
      <c r="I84" s="97">
        <f>Apr!I82+May!I82+June!I82</f>
        <v>0</v>
      </c>
      <c r="J84" s="97">
        <f>Apr!J82+May!J82+June!J82</f>
        <v>0</v>
      </c>
      <c r="K84" s="97">
        <f>Apr!K82+May!K82+June!K82</f>
        <v>0</v>
      </c>
      <c r="L84" s="97">
        <f>Apr!L82+May!L82+June!L82</f>
        <v>0</v>
      </c>
      <c r="M84" s="97">
        <f>Apr!M82+May!M82+June!M82</f>
        <v>0</v>
      </c>
      <c r="N84" s="97">
        <f>Apr!N82+May!N82+June!N82</f>
        <v>0</v>
      </c>
      <c r="O84" s="97">
        <f>Apr!O82+May!O82+June!O82</f>
        <v>0</v>
      </c>
      <c r="P84" s="97">
        <f>Apr!P82+May!P82+June!P82</f>
        <v>0</v>
      </c>
      <c r="Q84" s="97">
        <f>Apr!Q82+May!Q82+June!Q82</f>
        <v>0</v>
      </c>
      <c r="R84" s="97">
        <f>Apr!R82+May!R82+June!R82</f>
        <v>0</v>
      </c>
      <c r="S84" s="97">
        <f>Apr!S82+May!S82+June!S82</f>
        <v>0</v>
      </c>
      <c r="T84" s="89">
        <f t="shared" si="16"/>
        <v>0</v>
      </c>
      <c r="U84" s="97">
        <f>Apr!U82+May!U82+June!U82</f>
        <v>0</v>
      </c>
      <c r="V84" s="97">
        <f>Apr!V82+May!V82+June!V82</f>
        <v>0</v>
      </c>
      <c r="W84" s="97">
        <f>Apr!W82+May!W82+June!W82</f>
        <v>0</v>
      </c>
      <c r="X84" s="97">
        <f>Apr!X82+May!X82+June!X82</f>
        <v>0</v>
      </c>
      <c r="Y84" s="97">
        <f>Apr!Y82+May!Y82+June!Y82</f>
        <v>0</v>
      </c>
      <c r="Z84" s="97">
        <f>Apr!Z82+May!Z82+June!Z82</f>
        <v>0</v>
      </c>
      <c r="AA84" s="97">
        <f>Apr!AA82+May!AA82+June!AA82</f>
        <v>0</v>
      </c>
      <c r="AB84" s="97">
        <f>Apr!AB82+May!AB82+June!AB82</f>
        <v>0</v>
      </c>
      <c r="AC84" s="99"/>
      <c r="AD84" s="99"/>
      <c r="AE84" s="99"/>
      <c r="AF84" s="99"/>
      <c r="AG84" s="99"/>
      <c r="AH84" s="99"/>
      <c r="AI84" s="99"/>
      <c r="AJ84" s="99"/>
      <c r="AK84" s="90">
        <f t="shared" si="20"/>
        <v>0</v>
      </c>
      <c r="AL84" s="97">
        <f>Apr!AL82+May!AL82+June!AL82</f>
        <v>0</v>
      </c>
      <c r="AM84" s="97">
        <f>Apr!AM82+May!AM82+June!AM82</f>
        <v>0</v>
      </c>
      <c r="AN84" s="97">
        <f>Apr!AN82+May!AN82+June!AN82</f>
        <v>0</v>
      </c>
      <c r="AO84" s="90">
        <f t="shared" si="21"/>
        <v>0</v>
      </c>
      <c r="AP84" s="97">
        <f>Apr!AP82+May!AP82+June!AP82</f>
        <v>0</v>
      </c>
      <c r="AQ84" s="97">
        <f>Apr!AQ82+May!AQ82+June!AQ82</f>
        <v>0</v>
      </c>
      <c r="AR84" s="97">
        <f>Apr!AR82+May!AR82+June!AR82</f>
        <v>0</v>
      </c>
      <c r="AS84" s="97">
        <f>Apr!AS82+May!AS82+June!AS82</f>
        <v>0</v>
      </c>
      <c r="AT84" s="97">
        <f>Apr!AT82+May!AT82+June!AT82</f>
        <v>0</v>
      </c>
      <c r="AU84" s="108">
        <v>2500000</v>
      </c>
      <c r="AV84" s="90">
        <f t="shared" si="22"/>
        <v>0</v>
      </c>
      <c r="AW84" s="90">
        <f t="shared" si="17"/>
        <v>0</v>
      </c>
      <c r="AX84" s="114">
        <f>Apr!AX82+May!AX82+June!AX82</f>
        <v>0</v>
      </c>
      <c r="AY84" s="98">
        <f>Apr!AY82+May!AY82+June!AY82</f>
        <v>0</v>
      </c>
      <c r="AZ84" s="110">
        <f t="shared" si="18"/>
        <v>0</v>
      </c>
      <c r="BA84" s="128"/>
      <c r="BB84" s="110">
        <f t="shared" si="19"/>
        <v>0</v>
      </c>
      <c r="BC84" s="111">
        <f t="shared" si="23"/>
        <v>0</v>
      </c>
      <c r="BD84" s="112" t="e">
        <f t="shared" si="24"/>
        <v>#DIV/0!</v>
      </c>
      <c r="BE84" s="113" t="e">
        <f t="shared" si="25"/>
        <v>#DIV/0!</v>
      </c>
      <c r="BF84" s="129">
        <v>1.8846523149604551E-2</v>
      </c>
      <c r="BG84" s="127">
        <v>0.40650311733429739</v>
      </c>
    </row>
    <row r="85" spans="1:59" x14ac:dyDescent="0.2">
      <c r="A85" s="96" t="s">
        <v>141</v>
      </c>
      <c r="B85" s="96" t="s">
        <v>137</v>
      </c>
      <c r="C85" s="96" t="s">
        <v>137</v>
      </c>
      <c r="D85" s="97">
        <f>Apr!D83+May!D83+June!D83</f>
        <v>0</v>
      </c>
      <c r="E85" s="97">
        <f>Apr!E83+May!E83+June!E83</f>
        <v>0</v>
      </c>
      <c r="F85" s="97">
        <f>Apr!F83+May!F83+June!F83</f>
        <v>0</v>
      </c>
      <c r="G85" s="97">
        <f>Apr!G83+May!G83+June!G83</f>
        <v>0</v>
      </c>
      <c r="H85" s="97">
        <f>Apr!H83+May!H83+June!H83</f>
        <v>0</v>
      </c>
      <c r="I85" s="97">
        <f>Apr!I83+May!I83+June!I83</f>
        <v>0</v>
      </c>
      <c r="J85" s="97">
        <f>Apr!J83+May!J83+June!J83</f>
        <v>0</v>
      </c>
      <c r="K85" s="97">
        <f>Apr!K83+May!K83+June!K83</f>
        <v>0</v>
      </c>
      <c r="L85" s="97">
        <f>Apr!L83+May!L83+June!L83</f>
        <v>0</v>
      </c>
      <c r="M85" s="97">
        <f>Apr!M83+May!M83+June!M83</f>
        <v>0</v>
      </c>
      <c r="N85" s="97">
        <f>Apr!N83+May!N83+June!N83</f>
        <v>0</v>
      </c>
      <c r="O85" s="97">
        <f>Apr!O83+May!O83+June!O83</f>
        <v>0</v>
      </c>
      <c r="P85" s="97">
        <f>Apr!P83+May!P83+June!P83</f>
        <v>0</v>
      </c>
      <c r="Q85" s="97">
        <f>Apr!Q83+May!Q83+June!Q83</f>
        <v>0</v>
      </c>
      <c r="R85" s="97">
        <f>Apr!R83+May!R83+June!R83</f>
        <v>0</v>
      </c>
      <c r="S85" s="97">
        <f>Apr!S83+May!S83+June!S83</f>
        <v>0</v>
      </c>
      <c r="T85" s="89">
        <f t="shared" si="16"/>
        <v>0</v>
      </c>
      <c r="U85" s="97">
        <f>Apr!U83+May!U83+June!U83</f>
        <v>0</v>
      </c>
      <c r="V85" s="97">
        <f>Apr!V83+May!V83+June!V83</f>
        <v>0</v>
      </c>
      <c r="W85" s="97">
        <f>Apr!W83+May!W83+June!W83</f>
        <v>0</v>
      </c>
      <c r="X85" s="97">
        <f>Apr!X83+May!X83+June!X83</f>
        <v>0</v>
      </c>
      <c r="Y85" s="97">
        <f>Apr!Y83+May!Y83+June!Y83</f>
        <v>0</v>
      </c>
      <c r="Z85" s="97">
        <f>Apr!Z83+May!Z83+June!Z83</f>
        <v>0</v>
      </c>
      <c r="AA85" s="97">
        <f>Apr!AA83+May!AA83+June!AA83</f>
        <v>0</v>
      </c>
      <c r="AB85" s="97">
        <f>Apr!AB83+May!AB83+June!AB83</f>
        <v>0</v>
      </c>
      <c r="AC85" s="99"/>
      <c r="AD85" s="99"/>
      <c r="AE85" s="99"/>
      <c r="AF85" s="99"/>
      <c r="AG85" s="99"/>
      <c r="AH85" s="99"/>
      <c r="AI85" s="99"/>
      <c r="AJ85" s="99"/>
      <c r="AK85" s="90">
        <f t="shared" si="20"/>
        <v>0</v>
      </c>
      <c r="AL85" s="97">
        <f>Apr!AL83+May!AL83+June!AL83</f>
        <v>0</v>
      </c>
      <c r="AM85" s="97">
        <f>Apr!AM83+May!AM83+June!AM83</f>
        <v>0</v>
      </c>
      <c r="AN85" s="97">
        <f>Apr!AN83+May!AN83+June!AN83</f>
        <v>0</v>
      </c>
      <c r="AO85" s="90">
        <f t="shared" si="21"/>
        <v>0</v>
      </c>
      <c r="AP85" s="97">
        <f>Apr!AP83+May!AP83+June!AP83</f>
        <v>0</v>
      </c>
      <c r="AQ85" s="97">
        <f>Apr!AQ83+May!AQ83+June!AQ83</f>
        <v>0</v>
      </c>
      <c r="AR85" s="97">
        <f>Apr!AR83+May!AR83+June!AR83</f>
        <v>0</v>
      </c>
      <c r="AS85" s="97">
        <f>Apr!AS83+May!AS83+June!AS83</f>
        <v>0</v>
      </c>
      <c r="AT85" s="97">
        <f>Apr!AT83+May!AT83+June!AT83</f>
        <v>0</v>
      </c>
      <c r="AU85" s="108">
        <v>0</v>
      </c>
      <c r="AV85" s="90">
        <f t="shared" si="22"/>
        <v>0</v>
      </c>
      <c r="AW85" s="90">
        <f t="shared" si="17"/>
        <v>0</v>
      </c>
      <c r="AX85" s="114">
        <f>Apr!AX83+May!AX83+June!AX83</f>
        <v>0</v>
      </c>
      <c r="AY85" s="98">
        <f>Apr!AY83+May!AY83+June!AY83</f>
        <v>0</v>
      </c>
      <c r="AZ85" s="110">
        <f t="shared" si="18"/>
        <v>0</v>
      </c>
      <c r="BA85" s="128"/>
      <c r="BB85" s="110">
        <f t="shared" si="19"/>
        <v>0</v>
      </c>
      <c r="BC85" s="111">
        <f t="shared" si="23"/>
        <v>0</v>
      </c>
      <c r="BD85" s="112" t="e">
        <f t="shared" si="24"/>
        <v>#DIV/0!</v>
      </c>
      <c r="BE85" s="113" t="e">
        <f t="shared" si="25"/>
        <v>#DIV/0!</v>
      </c>
      <c r="BF85" s="129">
        <v>9.882668503869119E-3</v>
      </c>
      <c r="BG85" s="127">
        <v>0.83108629746339102</v>
      </c>
    </row>
    <row r="86" spans="1:59" x14ac:dyDescent="0.2">
      <c r="A86" s="96" t="s">
        <v>140</v>
      </c>
      <c r="B86" s="96" t="s">
        <v>137</v>
      </c>
      <c r="C86" s="96" t="s">
        <v>136</v>
      </c>
      <c r="D86" s="97">
        <f>Apr!D84+May!D84+June!D84</f>
        <v>9800</v>
      </c>
      <c r="E86" s="97">
        <f>Apr!E84+May!E84+June!E84</f>
        <v>0</v>
      </c>
      <c r="F86" s="97">
        <f>Apr!F84+May!F84+June!F84</f>
        <v>1000</v>
      </c>
      <c r="G86" s="97">
        <f>Apr!G84+May!G84+June!G84</f>
        <v>3000</v>
      </c>
      <c r="H86" s="97">
        <f>Apr!H84+May!H84+June!H84</f>
        <v>0</v>
      </c>
      <c r="I86" s="97">
        <f>Apr!I84+May!I84+June!I84</f>
        <v>1000</v>
      </c>
      <c r="J86" s="97">
        <f>Apr!J84+May!J84+June!J84</f>
        <v>24000</v>
      </c>
      <c r="K86" s="97">
        <f>Apr!K84+May!K84+June!K84</f>
        <v>5200</v>
      </c>
      <c r="L86" s="97">
        <f>Apr!L84+May!L84+June!L84</f>
        <v>0</v>
      </c>
      <c r="M86" s="97">
        <f>Apr!M84+May!M84+June!M84</f>
        <v>5464</v>
      </c>
      <c r="N86" s="97">
        <f>Apr!N84+May!N84+June!N84</f>
        <v>8000</v>
      </c>
      <c r="O86" s="97">
        <f>Apr!O84+May!O84+June!O84</f>
        <v>3200</v>
      </c>
      <c r="P86" s="97">
        <f>Apr!P84+May!P84+June!P84</f>
        <v>1000</v>
      </c>
      <c r="Q86" s="97">
        <f>Apr!Q84+May!Q84+June!Q84</f>
        <v>1500</v>
      </c>
      <c r="R86" s="97">
        <f>Apr!R84+May!R84+June!R84</f>
        <v>300</v>
      </c>
      <c r="S86" s="97">
        <f>Apr!S84+May!S84+June!S84</f>
        <v>500</v>
      </c>
      <c r="T86" s="89">
        <f t="shared" si="16"/>
        <v>63964</v>
      </c>
      <c r="U86" s="97">
        <f>Apr!U84+May!U84+June!U84</f>
        <v>110000</v>
      </c>
      <c r="V86" s="97">
        <f>Apr!V84+May!V84+June!V84</f>
        <v>110000</v>
      </c>
      <c r="W86" s="97">
        <f>Apr!W84+May!W84+June!W84</f>
        <v>110000</v>
      </c>
      <c r="X86" s="97">
        <f>Apr!X84+May!X84+June!X84</f>
        <v>0</v>
      </c>
      <c r="Y86" s="97">
        <f>Apr!Y84+May!Y84+June!Y84</f>
        <v>0</v>
      </c>
      <c r="Z86" s="97">
        <f>Apr!Z84+May!Z84+June!Z84</f>
        <v>0</v>
      </c>
      <c r="AA86" s="97">
        <f>Apr!AA84+May!AA84+June!AA84</f>
        <v>0</v>
      </c>
      <c r="AB86" s="97">
        <f>Apr!AB84+May!AB84+June!AB84</f>
        <v>0</v>
      </c>
      <c r="AC86" s="99"/>
      <c r="AD86" s="99"/>
      <c r="AE86" s="99"/>
      <c r="AF86" s="99"/>
      <c r="AG86" s="99"/>
      <c r="AH86" s="99"/>
      <c r="AI86" s="99"/>
      <c r="AJ86" s="99"/>
      <c r="AK86" s="90">
        <f t="shared" si="20"/>
        <v>5500.1100000000006</v>
      </c>
      <c r="AL86" s="97">
        <f>Apr!AL84+May!AL84+June!AL84</f>
        <v>6000</v>
      </c>
      <c r="AM86" s="97">
        <f>Apr!AM84+May!AM84+June!AM84</f>
        <v>4000</v>
      </c>
      <c r="AN86" s="97">
        <f>Apr!AN84+May!AN84+June!AN84</f>
        <v>0</v>
      </c>
      <c r="AO86" s="90">
        <f t="shared" si="21"/>
        <v>10000</v>
      </c>
      <c r="AP86" s="97">
        <f>Apr!AP84+May!AP84+June!AP84</f>
        <v>4131605</v>
      </c>
      <c r="AQ86" s="97">
        <f>Apr!AQ84+May!AQ84+June!AQ84</f>
        <v>0</v>
      </c>
      <c r="AR86" s="97">
        <f>Apr!AR84+May!AR84+June!AR84</f>
        <v>850000</v>
      </c>
      <c r="AS86" s="97">
        <f>Apr!AS84+May!AS84+June!AS84</f>
        <v>50000</v>
      </c>
      <c r="AT86" s="97">
        <f>Apr!AT84+May!AT84+June!AT84</f>
        <v>0</v>
      </c>
      <c r="AU86" s="108">
        <v>0</v>
      </c>
      <c r="AV86" s="90">
        <f t="shared" si="22"/>
        <v>5361605</v>
      </c>
      <c r="AW86" s="90">
        <f t="shared" si="17"/>
        <v>79464.11</v>
      </c>
      <c r="AX86" s="114">
        <f>Apr!AX84+May!AX84+June!AX84</f>
        <v>5464955</v>
      </c>
      <c r="AY86" s="98">
        <f>Apr!AY84+May!AY84+June!AY84</f>
        <v>32970</v>
      </c>
      <c r="AZ86" s="110">
        <f t="shared" si="18"/>
        <v>169593.875</v>
      </c>
      <c r="BA86" s="128"/>
      <c r="BB86" s="110">
        <f t="shared" si="19"/>
        <v>169593.875</v>
      </c>
      <c r="BC86" s="111">
        <f t="shared" si="23"/>
        <v>90129.764999999999</v>
      </c>
      <c r="BD86" s="112">
        <f t="shared" si="24"/>
        <v>1.6810221006582918E-2</v>
      </c>
      <c r="BE86" s="113">
        <f t="shared" si="25"/>
        <v>0.46855530602151757</v>
      </c>
      <c r="BF86" s="129">
        <v>4.8284370454284686E-2</v>
      </c>
      <c r="BG86" s="127">
        <v>0.32203533954006625</v>
      </c>
    </row>
    <row r="87" spans="1:59" x14ac:dyDescent="0.2">
      <c r="A87" s="96" t="s">
        <v>139</v>
      </c>
      <c r="B87" s="96" t="s">
        <v>137</v>
      </c>
      <c r="C87" s="96" t="s">
        <v>136</v>
      </c>
      <c r="D87" s="97">
        <f>Apr!D85+May!D85+June!D85</f>
        <v>8000</v>
      </c>
      <c r="E87" s="97">
        <f>Apr!E85+May!E85+June!E85</f>
        <v>0</v>
      </c>
      <c r="F87" s="97">
        <f>Apr!F85+May!F85+June!F85</f>
        <v>2000</v>
      </c>
      <c r="G87" s="97">
        <f>Apr!G85+May!G85+June!G85</f>
        <v>300</v>
      </c>
      <c r="H87" s="97">
        <f>Apr!H85+May!H85+June!H85</f>
        <v>0</v>
      </c>
      <c r="I87" s="97">
        <f>Apr!I85+May!I85+June!I85</f>
        <v>3000</v>
      </c>
      <c r="J87" s="97">
        <f>Apr!J85+May!J85+June!J85</f>
        <v>24000</v>
      </c>
      <c r="K87" s="97">
        <f>Apr!K85+May!K85+June!K85</f>
        <v>14500</v>
      </c>
      <c r="L87" s="97">
        <f>Apr!L85+May!L85+June!L85</f>
        <v>4500</v>
      </c>
      <c r="M87" s="97">
        <f>Apr!M85+May!M85+June!M85</f>
        <v>3863</v>
      </c>
      <c r="N87" s="97">
        <f>Apr!N85+May!N85+June!N85</f>
        <v>5300</v>
      </c>
      <c r="O87" s="97">
        <f>Apr!O85+May!O85+June!O85</f>
        <v>2500</v>
      </c>
      <c r="P87" s="97">
        <f>Apr!P85+May!P85+June!P85</f>
        <v>1000</v>
      </c>
      <c r="Q87" s="97">
        <f>Apr!Q85+May!Q85+June!Q85</f>
        <v>1500</v>
      </c>
      <c r="R87" s="97">
        <f>Apr!R85+May!R85+June!R85</f>
        <v>300</v>
      </c>
      <c r="S87" s="97">
        <f>Apr!S85+May!S85+June!S85</f>
        <v>500</v>
      </c>
      <c r="T87" s="89">
        <f t="shared" si="16"/>
        <v>71263</v>
      </c>
      <c r="U87" s="97">
        <f>Apr!U85+May!U85+June!U85</f>
        <v>0</v>
      </c>
      <c r="V87" s="97">
        <f>Apr!V85+May!V85+June!V85</f>
        <v>0</v>
      </c>
      <c r="W87" s="97">
        <f>Apr!W85+May!W85+June!W85</f>
        <v>0</v>
      </c>
      <c r="X87" s="97">
        <f>Apr!X85+May!X85+June!X85</f>
        <v>0</v>
      </c>
      <c r="Y87" s="97">
        <f>Apr!Y85+May!Y85+June!Y85</f>
        <v>0</v>
      </c>
      <c r="Z87" s="97">
        <f>Apr!Z85+May!Z85+June!Z85</f>
        <v>0</v>
      </c>
      <c r="AA87" s="97">
        <f>Apr!AA85+May!AA85+June!AA85</f>
        <v>0</v>
      </c>
      <c r="AB87" s="97">
        <f>Apr!AB85+May!AB85+June!AB85</f>
        <v>0</v>
      </c>
      <c r="AC87" s="99"/>
      <c r="AD87" s="99"/>
      <c r="AE87" s="99"/>
      <c r="AF87" s="99"/>
      <c r="AG87" s="99"/>
      <c r="AH87" s="99"/>
      <c r="AI87" s="99"/>
      <c r="AJ87" s="99"/>
      <c r="AK87" s="90">
        <f t="shared" si="20"/>
        <v>0</v>
      </c>
      <c r="AL87" s="97">
        <f>Apr!AL85+May!AL85+June!AL85</f>
        <v>0</v>
      </c>
      <c r="AM87" s="97">
        <f>Apr!AM85+May!AM85+June!AM85</f>
        <v>2000</v>
      </c>
      <c r="AN87" s="97">
        <f>Apr!AN85+May!AN85+June!AN85</f>
        <v>0</v>
      </c>
      <c r="AO87" s="90">
        <f t="shared" si="21"/>
        <v>2000</v>
      </c>
      <c r="AP87" s="97">
        <f>Apr!AP85+May!AP85+June!AP85</f>
        <v>2117147</v>
      </c>
      <c r="AQ87" s="97">
        <f>Apr!AQ85+May!AQ85+June!AQ85</f>
        <v>0</v>
      </c>
      <c r="AR87" s="97">
        <f>Apr!AR85+May!AR85+June!AR85</f>
        <v>650000</v>
      </c>
      <c r="AS87" s="97">
        <f>Apr!AS85+May!AS85+June!AS85</f>
        <v>50000</v>
      </c>
      <c r="AT87" s="97">
        <f>Apr!AT85+May!AT85+June!AT85</f>
        <v>50000</v>
      </c>
      <c r="AU87" s="108">
        <v>0</v>
      </c>
      <c r="AV87" s="90">
        <f t="shared" si="22"/>
        <v>2867147</v>
      </c>
      <c r="AW87" s="90">
        <f t="shared" si="17"/>
        <v>73263</v>
      </c>
      <c r="AX87" s="114">
        <f>Apr!AX85+May!AX85+June!AX85</f>
        <v>3863812</v>
      </c>
      <c r="AY87" s="98">
        <f>Apr!AY85+May!AY85+June!AY85</f>
        <v>11592</v>
      </c>
      <c r="AZ87" s="110">
        <f t="shared" si="18"/>
        <v>108187.3</v>
      </c>
      <c r="BA87" s="128"/>
      <c r="BB87" s="110">
        <f t="shared" si="19"/>
        <v>108187.3</v>
      </c>
      <c r="BC87" s="111">
        <f t="shared" si="23"/>
        <v>34924.300000000003</v>
      </c>
      <c r="BD87" s="112">
        <f t="shared" si="24"/>
        <v>1.2180854347544789E-2</v>
      </c>
      <c r="BE87" s="113">
        <f t="shared" si="25"/>
        <v>0.67718669381711161</v>
      </c>
      <c r="BF87" s="129">
        <v>4.1538456965731295E-2</v>
      </c>
      <c r="BG87" s="127">
        <v>0.43945307399544248</v>
      </c>
    </row>
    <row r="88" spans="1:59" x14ac:dyDescent="0.2">
      <c r="A88" s="96" t="s">
        <v>138</v>
      </c>
      <c r="B88" s="96" t="s">
        <v>137</v>
      </c>
      <c r="C88" s="96" t="s">
        <v>136</v>
      </c>
      <c r="D88" s="97">
        <f>Apr!D86+May!D86+June!D86</f>
        <v>14000</v>
      </c>
      <c r="E88" s="97">
        <f>Apr!E86+May!E86+June!E86</f>
        <v>10000</v>
      </c>
      <c r="F88" s="97">
        <f>Apr!F86+May!F86+June!F86</f>
        <v>4500</v>
      </c>
      <c r="G88" s="97">
        <f>Apr!G86+May!G86+June!G86</f>
        <v>400</v>
      </c>
      <c r="H88" s="97">
        <f>Apr!H86+May!H86+June!H86</f>
        <v>0</v>
      </c>
      <c r="I88" s="97">
        <f>Apr!I86+May!I86+June!I86</f>
        <v>3000</v>
      </c>
      <c r="J88" s="97">
        <f>Apr!J86+May!J86+June!J86</f>
        <v>60000</v>
      </c>
      <c r="K88" s="97">
        <f>Apr!K86+May!K86+June!K86</f>
        <v>8000</v>
      </c>
      <c r="L88" s="97">
        <f>Apr!L86+May!L86+June!L86</f>
        <v>0</v>
      </c>
      <c r="M88" s="97">
        <f>Apr!M86+May!M86+June!M86</f>
        <v>10248</v>
      </c>
      <c r="N88" s="97">
        <f>Apr!N86+May!N86+June!N86</f>
        <v>10000</v>
      </c>
      <c r="O88" s="97">
        <f>Apr!O86+May!O86+June!O86</f>
        <v>4500</v>
      </c>
      <c r="P88" s="97">
        <f>Apr!P86+May!P86+June!P86</f>
        <v>1500</v>
      </c>
      <c r="Q88" s="97">
        <f>Apr!Q86+May!Q86+June!Q86</f>
        <v>2000</v>
      </c>
      <c r="R88" s="97">
        <f>Apr!R86+May!R86+June!R86</f>
        <v>500</v>
      </c>
      <c r="S88" s="97">
        <f>Apr!S86+May!S86+June!S86</f>
        <v>500</v>
      </c>
      <c r="T88" s="89">
        <f t="shared" si="16"/>
        <v>129148</v>
      </c>
      <c r="U88" s="97">
        <f>Apr!U86+May!U86+June!U86</f>
        <v>110000</v>
      </c>
      <c r="V88" s="97">
        <f>Apr!V86+May!V86+June!V86</f>
        <v>110000</v>
      </c>
      <c r="W88" s="97">
        <f>Apr!W86+May!W86+June!W86</f>
        <v>70000</v>
      </c>
      <c r="X88" s="97">
        <f>Apr!X86+May!X86+June!X86</f>
        <v>108000</v>
      </c>
      <c r="Y88" s="97">
        <f>Apr!Y86+May!Y86+June!Y86</f>
        <v>0</v>
      </c>
      <c r="Z88" s="97">
        <f>Apr!Z86+May!Z86+June!Z86</f>
        <v>0</v>
      </c>
      <c r="AA88" s="97">
        <f>Apr!AA86+May!AA86+June!AA86</f>
        <v>0</v>
      </c>
      <c r="AB88" s="97">
        <f>Apr!AB86+May!AB86+June!AB86</f>
        <v>0</v>
      </c>
      <c r="AC88" s="99"/>
      <c r="AD88" s="99"/>
      <c r="AE88" s="99"/>
      <c r="AF88" s="99"/>
      <c r="AG88" s="99"/>
      <c r="AH88" s="99"/>
      <c r="AI88" s="99"/>
      <c r="AJ88" s="99"/>
      <c r="AK88" s="90">
        <f t="shared" si="20"/>
        <v>6633.4660000000003</v>
      </c>
      <c r="AL88" s="97">
        <f>Apr!AL86+May!AL86+June!AL86</f>
        <v>10400</v>
      </c>
      <c r="AM88" s="97">
        <f>Apr!AM86+May!AM86+June!AM86</f>
        <v>6000</v>
      </c>
      <c r="AN88" s="97">
        <f>Apr!AN86+May!AN86+June!AN86</f>
        <v>0</v>
      </c>
      <c r="AO88" s="90">
        <f t="shared" si="21"/>
        <v>16400</v>
      </c>
      <c r="AP88" s="97">
        <f>Apr!AP86+May!AP86+June!AP86</f>
        <v>9911948</v>
      </c>
      <c r="AQ88" s="97">
        <f>Apr!AQ86+May!AQ86+June!AQ86</f>
        <v>0</v>
      </c>
      <c r="AR88" s="97">
        <f>Apr!AR86+May!AR86+June!AR86</f>
        <v>3500000</v>
      </c>
      <c r="AS88" s="97">
        <f>Apr!AS86+May!AS86+June!AS86</f>
        <v>100000</v>
      </c>
      <c r="AT88" s="97">
        <f>Apr!AT86+May!AT86+June!AT86</f>
        <v>600000</v>
      </c>
      <c r="AU88" s="108">
        <v>3410000</v>
      </c>
      <c r="AV88" s="90">
        <f t="shared" si="22"/>
        <v>14509948</v>
      </c>
      <c r="AW88" s="90">
        <f t="shared" si="17"/>
        <v>152181.46600000001</v>
      </c>
      <c r="AX88" s="114">
        <f>Apr!AX86+May!AX86+June!AX86</f>
        <v>10248038</v>
      </c>
      <c r="AY88" s="98">
        <f>Apr!AY86+May!AY86+June!AY86</f>
        <v>51241</v>
      </c>
      <c r="AZ88" s="110">
        <f t="shared" si="18"/>
        <v>307441.95</v>
      </c>
      <c r="BA88" s="128"/>
      <c r="BB88" s="110">
        <f t="shared" si="19"/>
        <v>307441.95</v>
      </c>
      <c r="BC88" s="111">
        <f t="shared" si="23"/>
        <v>155260.484</v>
      </c>
      <c r="BD88" s="112">
        <f t="shared" si="24"/>
        <v>1.0700278457234995E-2</v>
      </c>
      <c r="BE88" s="113">
        <f t="shared" si="25"/>
        <v>0.49499252135240496</v>
      </c>
      <c r="BF88" s="129">
        <v>3.3913212456294931E-2</v>
      </c>
      <c r="BG88" s="127">
        <v>0.29760409994630777</v>
      </c>
    </row>
    <row r="89" spans="1:59" x14ac:dyDescent="0.2">
      <c r="A89" s="96" t="s">
        <v>159</v>
      </c>
      <c r="B89" s="96" t="s">
        <v>160</v>
      </c>
      <c r="C89" s="96" t="s">
        <v>161</v>
      </c>
      <c r="D89" s="97">
        <f>Apr!D87+May!D87+June!D87</f>
        <v>0</v>
      </c>
      <c r="E89" s="97">
        <f>Apr!E87+May!E87+June!E87</f>
        <v>0</v>
      </c>
      <c r="F89" s="97">
        <f>Apr!F87+May!F87+June!F87</f>
        <v>0</v>
      </c>
      <c r="G89" s="97">
        <f>Apr!G87+May!G87+June!G87</f>
        <v>0</v>
      </c>
      <c r="H89" s="97">
        <f>Apr!H87+May!H87+June!H87</f>
        <v>0</v>
      </c>
      <c r="I89" s="97">
        <f>Apr!I87+May!I87+June!I87</f>
        <v>0</v>
      </c>
      <c r="J89" s="97">
        <f>Apr!J87+May!J87+June!J87</f>
        <v>0</v>
      </c>
      <c r="K89" s="97">
        <f>Apr!K87+May!K87+June!K87</f>
        <v>0</v>
      </c>
      <c r="L89" s="97">
        <f>Apr!L87+May!L87+June!L87</f>
        <v>0</v>
      </c>
      <c r="M89" s="97">
        <f>Apr!M87+May!M87+June!M87</f>
        <v>0</v>
      </c>
      <c r="N89" s="97">
        <f>Apr!N87+May!N87+June!N87</f>
        <v>0</v>
      </c>
      <c r="O89" s="97">
        <f>Apr!O87+May!O87+June!O87</f>
        <v>0</v>
      </c>
      <c r="P89" s="97">
        <f>Apr!P87+May!P87+June!P87</f>
        <v>0</v>
      </c>
      <c r="Q89" s="97">
        <f>Apr!Q87+May!Q87+June!Q87</f>
        <v>0</v>
      </c>
      <c r="R89" s="97">
        <f>Apr!R87+May!R87+June!R87</f>
        <v>0</v>
      </c>
      <c r="S89" s="97">
        <f>Apr!S87+May!S87+June!S87</f>
        <v>0</v>
      </c>
      <c r="T89" s="89">
        <f t="shared" si="16"/>
        <v>0</v>
      </c>
      <c r="U89" s="97">
        <f>Apr!U87+May!U87+June!U87</f>
        <v>0</v>
      </c>
      <c r="V89" s="97">
        <f>Apr!V87+May!V87+June!V87</f>
        <v>0</v>
      </c>
      <c r="W89" s="97">
        <f>Apr!W87+May!W87+June!W87</f>
        <v>0</v>
      </c>
      <c r="X89" s="97">
        <f>Apr!X87+May!X87+June!X87</f>
        <v>0</v>
      </c>
      <c r="Y89" s="97">
        <f>Apr!Y87+May!Y87+June!Y87</f>
        <v>0</v>
      </c>
      <c r="Z89" s="97">
        <f>Apr!Z87+May!Z87+June!Z87</f>
        <v>0</v>
      </c>
      <c r="AA89" s="97">
        <f>Apr!AA87+May!AA87+June!AA87</f>
        <v>0</v>
      </c>
      <c r="AB89" s="97">
        <f>Apr!AB87+May!AB87+June!AB87</f>
        <v>0</v>
      </c>
      <c r="AC89" s="99"/>
      <c r="AD89" s="99"/>
      <c r="AE89" s="99"/>
      <c r="AF89" s="99"/>
      <c r="AG89" s="99"/>
      <c r="AH89" s="99"/>
      <c r="AI89" s="99"/>
      <c r="AJ89" s="99"/>
      <c r="AK89" s="90">
        <f t="shared" si="20"/>
        <v>0</v>
      </c>
      <c r="AL89" s="97">
        <f>Apr!AL87+May!AL87+June!AL87</f>
        <v>0</v>
      </c>
      <c r="AM89" s="97">
        <f>Apr!AM87+May!AM87+June!AM87</f>
        <v>0</v>
      </c>
      <c r="AN89" s="97">
        <f>Apr!AN87+May!AN87+June!AN87</f>
        <v>0</v>
      </c>
      <c r="AO89" s="90">
        <f t="shared" si="21"/>
        <v>0</v>
      </c>
      <c r="AP89" s="97">
        <f>Apr!AP87+May!AP87+June!AP87</f>
        <v>0</v>
      </c>
      <c r="AQ89" s="97">
        <f>Apr!AQ87+May!AQ87+June!AQ87</f>
        <v>0</v>
      </c>
      <c r="AR89" s="97">
        <f>Apr!AR87+May!AR87+June!AR87</f>
        <v>0</v>
      </c>
      <c r="AS89" s="97">
        <f>Apr!AS87+May!AS87+June!AS87</f>
        <v>0</v>
      </c>
      <c r="AT89" s="97">
        <f>Apr!AT87+May!AT87+June!AT87</f>
        <v>0</v>
      </c>
      <c r="AU89" s="108">
        <v>0</v>
      </c>
      <c r="AV89" s="90">
        <f t="shared" si="22"/>
        <v>0</v>
      </c>
      <c r="AW89" s="90">
        <f t="shared" si="17"/>
        <v>0</v>
      </c>
      <c r="AX89" s="114">
        <f>Apr!AX87+May!AX87+June!AX87</f>
        <v>0</v>
      </c>
      <c r="AY89" s="98">
        <f>Apr!AY87+May!AY87+June!AY87</f>
        <v>0</v>
      </c>
      <c r="AZ89" s="110">
        <f t="shared" si="18"/>
        <v>0</v>
      </c>
      <c r="BA89" s="128"/>
      <c r="BB89" s="110">
        <f t="shared" si="19"/>
        <v>0</v>
      </c>
      <c r="BC89" s="111">
        <f t="shared" si="23"/>
        <v>0</v>
      </c>
      <c r="BD89" s="112" t="e">
        <f t="shared" si="24"/>
        <v>#DIV/0!</v>
      </c>
      <c r="BE89" s="113" t="e">
        <f t="shared" si="25"/>
        <v>#DIV/0!</v>
      </c>
      <c r="BF89" s="129">
        <v>3.1093792334854289E-2</v>
      </c>
      <c r="BG89" s="127">
        <v>0.31871207946672819</v>
      </c>
    </row>
    <row r="90" spans="1:59" x14ac:dyDescent="0.2">
      <c r="A90" s="96" t="s">
        <v>162</v>
      </c>
      <c r="B90" s="96" t="s">
        <v>160</v>
      </c>
      <c r="C90" s="96" t="s">
        <v>161</v>
      </c>
      <c r="D90" s="97">
        <f>Apr!D88+May!D88+June!D88</f>
        <v>0</v>
      </c>
      <c r="E90" s="97">
        <f>Apr!E88+May!E88+June!E88</f>
        <v>0</v>
      </c>
      <c r="F90" s="97">
        <f>Apr!F88+May!F88+June!F88</f>
        <v>0</v>
      </c>
      <c r="G90" s="97">
        <f>Apr!G88+May!G88+June!G88</f>
        <v>0</v>
      </c>
      <c r="H90" s="97">
        <f>Apr!H88+May!H88+June!H88</f>
        <v>0</v>
      </c>
      <c r="I90" s="97">
        <f>Apr!I88+May!I88+June!I88</f>
        <v>0</v>
      </c>
      <c r="J90" s="97">
        <f>Apr!J88+May!J88+June!J88</f>
        <v>0</v>
      </c>
      <c r="K90" s="97">
        <f>Apr!K88+May!K88+June!K88</f>
        <v>0</v>
      </c>
      <c r="L90" s="97">
        <f>Apr!L88+May!L88+June!L88</f>
        <v>0</v>
      </c>
      <c r="M90" s="97">
        <f>Apr!M88+May!M88+June!M88</f>
        <v>0</v>
      </c>
      <c r="N90" s="97">
        <f>Apr!N88+May!N88+June!N88</f>
        <v>0</v>
      </c>
      <c r="O90" s="97">
        <f>Apr!O88+May!O88+June!O88</f>
        <v>0</v>
      </c>
      <c r="P90" s="97">
        <f>Apr!P88+May!P88+June!P88</f>
        <v>0</v>
      </c>
      <c r="Q90" s="97">
        <f>Apr!Q88+May!Q88+June!Q88</f>
        <v>0</v>
      </c>
      <c r="R90" s="97">
        <f>Apr!R88+May!R88+June!R88</f>
        <v>0</v>
      </c>
      <c r="S90" s="97">
        <f>Apr!S88+May!S88+June!S88</f>
        <v>0</v>
      </c>
      <c r="T90" s="89">
        <f t="shared" si="16"/>
        <v>0</v>
      </c>
      <c r="U90" s="97">
        <f>Apr!U88+May!U88+June!U88</f>
        <v>0</v>
      </c>
      <c r="V90" s="97">
        <f>Apr!V88+May!V88+June!V88</f>
        <v>0</v>
      </c>
      <c r="W90" s="97">
        <f>Apr!W88+May!W88+June!W88</f>
        <v>0</v>
      </c>
      <c r="X90" s="97">
        <f>Apr!X88+May!X88+June!X88</f>
        <v>0</v>
      </c>
      <c r="Y90" s="97">
        <f>Apr!Y88+May!Y88+June!Y88</f>
        <v>0</v>
      </c>
      <c r="Z90" s="97">
        <f>Apr!Z88+May!Z88+June!Z88</f>
        <v>0</v>
      </c>
      <c r="AA90" s="97">
        <f>Apr!AA88+May!AA88+June!AA88</f>
        <v>0</v>
      </c>
      <c r="AB90" s="97">
        <f>Apr!AB88+May!AB88+June!AB88</f>
        <v>0</v>
      </c>
      <c r="AC90" s="99"/>
      <c r="AD90" s="99"/>
      <c r="AE90" s="99"/>
      <c r="AF90" s="99"/>
      <c r="AG90" s="99"/>
      <c r="AH90" s="99"/>
      <c r="AI90" s="99"/>
      <c r="AJ90" s="99"/>
      <c r="AK90" s="90">
        <f t="shared" si="20"/>
        <v>0</v>
      </c>
      <c r="AL90" s="97">
        <f>Apr!AL88+May!AL88+June!AL88</f>
        <v>0</v>
      </c>
      <c r="AM90" s="97">
        <f>Apr!AM88+May!AM88+June!AM88</f>
        <v>0</v>
      </c>
      <c r="AN90" s="97">
        <f>Apr!AN88+May!AN88+June!AN88</f>
        <v>0</v>
      </c>
      <c r="AO90" s="90">
        <f t="shared" si="21"/>
        <v>0</v>
      </c>
      <c r="AP90" s="97">
        <f>Apr!AP88+May!AP88+June!AP88</f>
        <v>0</v>
      </c>
      <c r="AQ90" s="97">
        <f>Apr!AQ88+May!AQ88+June!AQ88</f>
        <v>0</v>
      </c>
      <c r="AR90" s="97">
        <f>Apr!AR88+May!AR88+June!AR88</f>
        <v>0</v>
      </c>
      <c r="AS90" s="97">
        <f>Apr!AS88+May!AS88+June!AS88</f>
        <v>0</v>
      </c>
      <c r="AT90" s="97">
        <f>Apr!AT88+May!AT88+June!AT88</f>
        <v>0</v>
      </c>
      <c r="AU90" s="108">
        <v>0</v>
      </c>
      <c r="AV90" s="90">
        <f t="shared" si="22"/>
        <v>0</v>
      </c>
      <c r="AW90" s="90">
        <f t="shared" si="17"/>
        <v>0</v>
      </c>
      <c r="AX90" s="114">
        <f>Apr!AX88+May!AX88+June!AX88</f>
        <v>0</v>
      </c>
      <c r="AY90" s="98">
        <f>Apr!AY88+May!AY88+June!AY88</f>
        <v>0</v>
      </c>
      <c r="AZ90" s="110">
        <f t="shared" si="18"/>
        <v>0</v>
      </c>
      <c r="BA90" s="128"/>
      <c r="BB90" s="110">
        <f t="shared" si="19"/>
        <v>0</v>
      </c>
      <c r="BC90" s="111">
        <f t="shared" si="23"/>
        <v>0</v>
      </c>
      <c r="BD90" s="112" t="e">
        <f t="shared" si="24"/>
        <v>#DIV/0!</v>
      </c>
      <c r="BE90" s="113" t="e">
        <f t="shared" si="25"/>
        <v>#DIV/0!</v>
      </c>
      <c r="BF90" s="129">
        <v>4.3443868690222646E-2</v>
      </c>
      <c r="BG90" s="127">
        <v>0.3535811274158393</v>
      </c>
    </row>
    <row r="91" spans="1:59" x14ac:dyDescent="0.2">
      <c r="A91" s="96" t="s">
        <v>163</v>
      </c>
      <c r="B91" s="96" t="s">
        <v>160</v>
      </c>
      <c r="C91" s="96" t="s">
        <v>161</v>
      </c>
      <c r="D91" s="97">
        <f>Apr!D89+May!D89+June!D89</f>
        <v>0</v>
      </c>
      <c r="E91" s="97">
        <f>Apr!E89+May!E89+June!E89</f>
        <v>0</v>
      </c>
      <c r="F91" s="97">
        <f>Apr!F89+May!F89+June!F89</f>
        <v>0</v>
      </c>
      <c r="G91" s="97">
        <f>Apr!G89+May!G89+June!G89</f>
        <v>0</v>
      </c>
      <c r="H91" s="97">
        <f>Apr!H89+May!H89+June!H89</f>
        <v>0</v>
      </c>
      <c r="I91" s="97">
        <f>Apr!I89+May!I89+June!I89</f>
        <v>0</v>
      </c>
      <c r="J91" s="97">
        <f>Apr!J89+May!J89+June!J89</f>
        <v>0</v>
      </c>
      <c r="K91" s="97">
        <f>Apr!K89+May!K89+June!K89</f>
        <v>0</v>
      </c>
      <c r="L91" s="97">
        <f>Apr!L89+May!L89+June!L89</f>
        <v>0</v>
      </c>
      <c r="M91" s="97">
        <f>Apr!M89+May!M89+June!M89</f>
        <v>0</v>
      </c>
      <c r="N91" s="97">
        <f>Apr!N89+May!N89+June!N89</f>
        <v>0</v>
      </c>
      <c r="O91" s="97">
        <f>Apr!O89+May!O89+June!O89</f>
        <v>0</v>
      </c>
      <c r="P91" s="97">
        <f>Apr!P89+May!P89+June!P89</f>
        <v>0</v>
      </c>
      <c r="Q91" s="97">
        <f>Apr!Q89+May!Q89+June!Q89</f>
        <v>0</v>
      </c>
      <c r="R91" s="97">
        <f>Apr!R89+May!R89+June!R89</f>
        <v>0</v>
      </c>
      <c r="S91" s="97">
        <f>Apr!S89+May!S89+June!S89</f>
        <v>0</v>
      </c>
      <c r="T91" s="89">
        <f t="shared" si="16"/>
        <v>0</v>
      </c>
      <c r="U91" s="97">
        <f>Apr!U89+May!U89+June!U89</f>
        <v>0</v>
      </c>
      <c r="V91" s="97">
        <f>Apr!V89+May!V89+June!V89</f>
        <v>0</v>
      </c>
      <c r="W91" s="97">
        <f>Apr!W89+May!W89+June!W89</f>
        <v>0</v>
      </c>
      <c r="X91" s="97">
        <f>Apr!X89+May!X89+June!X89</f>
        <v>0</v>
      </c>
      <c r="Y91" s="97">
        <f>Apr!Y89+May!Y89+June!Y89</f>
        <v>0</v>
      </c>
      <c r="Z91" s="97">
        <f>Apr!Z89+May!Z89+June!Z89</f>
        <v>0</v>
      </c>
      <c r="AA91" s="97">
        <f>Apr!AA89+May!AA89+June!AA89</f>
        <v>0</v>
      </c>
      <c r="AB91" s="97">
        <f>Apr!AB89+May!AB89+June!AB89</f>
        <v>0</v>
      </c>
      <c r="AC91" s="99"/>
      <c r="AD91" s="99"/>
      <c r="AE91" s="99"/>
      <c r="AF91" s="99"/>
      <c r="AG91" s="99"/>
      <c r="AH91" s="99"/>
      <c r="AI91" s="99"/>
      <c r="AJ91" s="99"/>
      <c r="AK91" s="90">
        <f t="shared" si="20"/>
        <v>0</v>
      </c>
      <c r="AL91" s="97">
        <f>Apr!AL89+May!AL89+June!AL89</f>
        <v>0</v>
      </c>
      <c r="AM91" s="97">
        <f>Apr!AM89+May!AM89+June!AM89</f>
        <v>0</v>
      </c>
      <c r="AN91" s="97">
        <f>Apr!AN89+May!AN89+June!AN89</f>
        <v>0</v>
      </c>
      <c r="AO91" s="90">
        <f t="shared" si="21"/>
        <v>0</v>
      </c>
      <c r="AP91" s="97">
        <f>Apr!AP89+May!AP89+June!AP89</f>
        <v>0</v>
      </c>
      <c r="AQ91" s="97">
        <f>Apr!AQ89+May!AQ89+June!AQ89</f>
        <v>0</v>
      </c>
      <c r="AR91" s="97">
        <f>Apr!AR89+May!AR89+June!AR89</f>
        <v>0</v>
      </c>
      <c r="AS91" s="97">
        <f>Apr!AS89+May!AS89+June!AS89</f>
        <v>0</v>
      </c>
      <c r="AT91" s="97">
        <f>Apr!AT89+May!AT89+June!AT89</f>
        <v>0</v>
      </c>
      <c r="AU91" s="108">
        <v>0</v>
      </c>
      <c r="AV91" s="90">
        <f t="shared" si="22"/>
        <v>0</v>
      </c>
      <c r="AW91" s="90">
        <f t="shared" si="17"/>
        <v>0</v>
      </c>
      <c r="AX91" s="114">
        <f>Apr!AX89+May!AX89+June!AX89</f>
        <v>0</v>
      </c>
      <c r="AY91" s="98">
        <f>Apr!AY89+May!AY89+June!AY89</f>
        <v>0</v>
      </c>
      <c r="AZ91" s="110">
        <f t="shared" si="18"/>
        <v>0</v>
      </c>
      <c r="BA91" s="128"/>
      <c r="BB91" s="110">
        <f t="shared" si="19"/>
        <v>0</v>
      </c>
      <c r="BC91" s="111">
        <f t="shared" si="23"/>
        <v>0</v>
      </c>
      <c r="BD91" s="112" t="e">
        <f t="shared" si="24"/>
        <v>#DIV/0!</v>
      </c>
      <c r="BE91" s="113" t="e">
        <f t="shared" si="25"/>
        <v>#DIV/0!</v>
      </c>
      <c r="BF91" s="129">
        <v>5.5378631487195754E-2</v>
      </c>
      <c r="BG91" s="127">
        <v>0.3613130330901565</v>
      </c>
    </row>
    <row r="92" spans="1:59" x14ac:dyDescent="0.2">
      <c r="A92" s="96" t="s">
        <v>164</v>
      </c>
      <c r="B92" s="96" t="s">
        <v>160</v>
      </c>
      <c r="C92" s="96" t="s">
        <v>165</v>
      </c>
      <c r="D92" s="97">
        <f>Apr!D90+May!D90+June!D90</f>
        <v>0</v>
      </c>
      <c r="E92" s="97">
        <f>Apr!E90+May!E90+June!E90</f>
        <v>0</v>
      </c>
      <c r="F92" s="97">
        <f>Apr!F90+May!F90+June!F90</f>
        <v>0</v>
      </c>
      <c r="G92" s="97">
        <f>Apr!G90+May!G90+June!G90</f>
        <v>0</v>
      </c>
      <c r="H92" s="97">
        <f>Apr!H90+May!H90+June!H90</f>
        <v>0</v>
      </c>
      <c r="I92" s="97">
        <f>Apr!I90+May!I90+June!I90</f>
        <v>0</v>
      </c>
      <c r="J92" s="97">
        <f>Apr!J90+May!J90+June!J90</f>
        <v>0</v>
      </c>
      <c r="K92" s="97">
        <f>Apr!K90+May!K90+June!K90</f>
        <v>0</v>
      </c>
      <c r="L92" s="97">
        <f>Apr!L90+May!L90+June!L90</f>
        <v>0</v>
      </c>
      <c r="M92" s="97">
        <f>Apr!M90+May!M90+June!M90</f>
        <v>0</v>
      </c>
      <c r="N92" s="97">
        <f>Apr!N90+May!N90+June!N90</f>
        <v>0</v>
      </c>
      <c r="O92" s="97">
        <f>Apr!O90+May!O90+June!O90</f>
        <v>0</v>
      </c>
      <c r="P92" s="97">
        <f>Apr!P90+May!P90+June!P90</f>
        <v>0</v>
      </c>
      <c r="Q92" s="97">
        <f>Apr!Q90+May!Q90+June!Q90</f>
        <v>0</v>
      </c>
      <c r="R92" s="97">
        <f>Apr!R90+May!R90+June!R90</f>
        <v>0</v>
      </c>
      <c r="S92" s="97">
        <f>Apr!S90+May!S90+June!S90</f>
        <v>0</v>
      </c>
      <c r="T92" s="89">
        <f t="shared" si="16"/>
        <v>0</v>
      </c>
      <c r="U92" s="97">
        <f>Apr!U90+May!U90+June!U90</f>
        <v>0</v>
      </c>
      <c r="V92" s="97">
        <f>Apr!V90+May!V90+June!V90</f>
        <v>0</v>
      </c>
      <c r="W92" s="97">
        <f>Apr!W90+May!W90+June!W90</f>
        <v>0</v>
      </c>
      <c r="X92" s="97">
        <f>Apr!X90+May!X90+June!X90</f>
        <v>0</v>
      </c>
      <c r="Y92" s="97">
        <f>Apr!Y90+May!Y90+June!Y90</f>
        <v>0</v>
      </c>
      <c r="Z92" s="97">
        <f>Apr!Z90+May!Z90+June!Z90</f>
        <v>0</v>
      </c>
      <c r="AA92" s="97">
        <f>Apr!AA90+May!AA90+June!AA90</f>
        <v>0</v>
      </c>
      <c r="AB92" s="97">
        <f>Apr!AB90+May!AB90+June!AB90</f>
        <v>0</v>
      </c>
      <c r="AC92" s="99"/>
      <c r="AD92" s="99"/>
      <c r="AE92" s="99"/>
      <c r="AF92" s="99"/>
      <c r="AG92" s="99"/>
      <c r="AH92" s="99"/>
      <c r="AI92" s="99"/>
      <c r="AJ92" s="99"/>
      <c r="AK92" s="90">
        <f t="shared" si="20"/>
        <v>0</v>
      </c>
      <c r="AL92" s="97">
        <f>Apr!AL90+May!AL90+June!AL90</f>
        <v>0</v>
      </c>
      <c r="AM92" s="97">
        <f>Apr!AM90+May!AM90+June!AM90</f>
        <v>0</v>
      </c>
      <c r="AN92" s="97">
        <f>Apr!AN90+May!AN90+June!AN90</f>
        <v>0</v>
      </c>
      <c r="AO92" s="90">
        <f t="shared" si="21"/>
        <v>0</v>
      </c>
      <c r="AP92" s="97">
        <f>Apr!AP90+May!AP90+June!AP90</f>
        <v>0</v>
      </c>
      <c r="AQ92" s="97">
        <f>Apr!AQ90+May!AQ90+June!AQ90</f>
        <v>0</v>
      </c>
      <c r="AR92" s="97">
        <f>Apr!AR90+May!AR90+June!AR90</f>
        <v>0</v>
      </c>
      <c r="AS92" s="97">
        <f>Apr!AS90+May!AS90+June!AS90</f>
        <v>0</v>
      </c>
      <c r="AT92" s="97">
        <f>Apr!AT90+May!AT90+June!AT90</f>
        <v>0</v>
      </c>
      <c r="AU92" s="108">
        <v>1300000</v>
      </c>
      <c r="AV92" s="90">
        <f t="shared" si="22"/>
        <v>0</v>
      </c>
      <c r="AW92" s="90">
        <f t="shared" si="17"/>
        <v>0</v>
      </c>
      <c r="AX92" s="114">
        <f>Apr!AX90+May!AX90+June!AX90</f>
        <v>0</v>
      </c>
      <c r="AY92" s="98">
        <f>Apr!AY90+May!AY90+June!AY90</f>
        <v>0</v>
      </c>
      <c r="AZ92" s="110">
        <f t="shared" si="18"/>
        <v>0</v>
      </c>
      <c r="BA92" s="128"/>
      <c r="BB92" s="110">
        <f t="shared" si="19"/>
        <v>0</v>
      </c>
      <c r="BC92" s="111">
        <f t="shared" si="23"/>
        <v>0</v>
      </c>
      <c r="BD92" s="112" t="e">
        <f t="shared" si="24"/>
        <v>#DIV/0!</v>
      </c>
      <c r="BE92" s="113" t="e">
        <f t="shared" si="25"/>
        <v>#DIV/0!</v>
      </c>
      <c r="BF92" s="129">
        <v>3.7399564937176326E-2</v>
      </c>
      <c r="BG92" s="127">
        <v>0.24330114995604199</v>
      </c>
    </row>
    <row r="93" spans="1:59" x14ac:dyDescent="0.2">
      <c r="A93" s="96" t="s">
        <v>217</v>
      </c>
      <c r="B93" s="96" t="s">
        <v>160</v>
      </c>
      <c r="C93" s="96" t="s">
        <v>165</v>
      </c>
      <c r="D93" s="97">
        <f>Apr!D91+May!D91+June!D91</f>
        <v>0</v>
      </c>
      <c r="E93" s="97">
        <f>Apr!E91+May!E91+June!E91</f>
        <v>0</v>
      </c>
      <c r="F93" s="97">
        <f>Apr!F91+May!F91+June!F91</f>
        <v>0</v>
      </c>
      <c r="G93" s="97">
        <f>Apr!G91+May!G91+June!G91</f>
        <v>0</v>
      </c>
      <c r="H93" s="97">
        <f>Apr!H91+May!H91+June!H91</f>
        <v>0</v>
      </c>
      <c r="I93" s="97">
        <f>Apr!I91+May!I91+June!I91</f>
        <v>0</v>
      </c>
      <c r="J93" s="97">
        <f>Apr!J91+May!J91+June!J91</f>
        <v>0</v>
      </c>
      <c r="K93" s="97">
        <f>Apr!K91+May!K91+June!K91</f>
        <v>0</v>
      </c>
      <c r="L93" s="97">
        <f>Apr!L91+May!L91+June!L91</f>
        <v>0</v>
      </c>
      <c r="M93" s="97">
        <f>Apr!M91+May!M91+June!M91</f>
        <v>0</v>
      </c>
      <c r="N93" s="97">
        <f>Apr!N91+May!N91+June!N91</f>
        <v>0</v>
      </c>
      <c r="O93" s="97">
        <f>Apr!O91+May!O91+June!O91</f>
        <v>0</v>
      </c>
      <c r="P93" s="97">
        <f>Apr!P91+May!P91+June!P91</f>
        <v>0</v>
      </c>
      <c r="Q93" s="97">
        <f>Apr!Q91+May!Q91+June!Q91</f>
        <v>0</v>
      </c>
      <c r="R93" s="97">
        <f>Apr!R91+May!R91+June!R91</f>
        <v>0</v>
      </c>
      <c r="S93" s="97">
        <f>Apr!S91+May!S91+June!S91</f>
        <v>0</v>
      </c>
      <c r="T93" s="89">
        <f t="shared" si="16"/>
        <v>0</v>
      </c>
      <c r="U93" s="97">
        <f>Apr!U91+May!U91+June!U91</f>
        <v>0</v>
      </c>
      <c r="V93" s="97">
        <f>Apr!V91+May!V91+June!V91</f>
        <v>0</v>
      </c>
      <c r="W93" s="97">
        <f>Apr!W91+May!W91+June!W91</f>
        <v>0</v>
      </c>
      <c r="X93" s="97">
        <f>Apr!X91+May!X91+June!X91</f>
        <v>0</v>
      </c>
      <c r="Y93" s="97">
        <f>Apr!Y91+May!Y91+June!Y91</f>
        <v>0</v>
      </c>
      <c r="Z93" s="97">
        <f>Apr!Z91+May!Z91+June!Z91</f>
        <v>0</v>
      </c>
      <c r="AA93" s="97">
        <f>Apr!AA91+May!AA91+June!AA91</f>
        <v>0</v>
      </c>
      <c r="AB93" s="97">
        <f>Apr!AB91+May!AB91+June!AB91</f>
        <v>0</v>
      </c>
      <c r="AC93" s="99"/>
      <c r="AD93" s="99"/>
      <c r="AE93" s="99"/>
      <c r="AF93" s="99"/>
      <c r="AG93" s="99"/>
      <c r="AH93" s="99"/>
      <c r="AI93" s="99"/>
      <c r="AJ93" s="99"/>
      <c r="AK93" s="90">
        <f t="shared" si="20"/>
        <v>0</v>
      </c>
      <c r="AL93" s="97">
        <f>Apr!AL91+May!AL91+June!AL91</f>
        <v>0</v>
      </c>
      <c r="AM93" s="97">
        <f>Apr!AM91+May!AM91+June!AM91</f>
        <v>0</v>
      </c>
      <c r="AN93" s="97">
        <f>Apr!AN91+May!AN91+June!AN91</f>
        <v>0</v>
      </c>
      <c r="AO93" s="90">
        <f t="shared" si="21"/>
        <v>0</v>
      </c>
      <c r="AP93" s="97">
        <f>Apr!AP91+May!AP91+June!AP91</f>
        <v>0</v>
      </c>
      <c r="AQ93" s="97">
        <f>Apr!AQ91+May!AQ91+June!AQ91</f>
        <v>0</v>
      </c>
      <c r="AR93" s="97">
        <f>Apr!AR91+May!AR91+June!AR91</f>
        <v>0</v>
      </c>
      <c r="AS93" s="97">
        <f>Apr!AS91+May!AS91+June!AS91</f>
        <v>0</v>
      </c>
      <c r="AT93" s="97">
        <f>Apr!AT91+May!AT91+June!AT91</f>
        <v>0</v>
      </c>
      <c r="AU93" s="108">
        <v>1000000</v>
      </c>
      <c r="AV93" s="90">
        <f t="shared" si="22"/>
        <v>0</v>
      </c>
      <c r="AW93" s="90">
        <f t="shared" si="17"/>
        <v>0</v>
      </c>
      <c r="AX93" s="114">
        <f>Apr!AX91+May!AX91+June!AX91</f>
        <v>0</v>
      </c>
      <c r="AY93" s="98">
        <f>Apr!AY91+May!AY91+June!AY91</f>
        <v>0</v>
      </c>
      <c r="AZ93" s="110">
        <f t="shared" si="18"/>
        <v>0</v>
      </c>
      <c r="BA93" s="128"/>
      <c r="BB93" s="110">
        <f t="shared" si="19"/>
        <v>0</v>
      </c>
      <c r="BC93" s="111">
        <f t="shared" si="23"/>
        <v>0</v>
      </c>
      <c r="BD93" s="112" t="e">
        <f t="shared" si="24"/>
        <v>#DIV/0!</v>
      </c>
      <c r="BE93" s="113" t="e">
        <f t="shared" si="25"/>
        <v>#DIV/0!</v>
      </c>
      <c r="BF93" s="129">
        <v>3.9343096291063931E-2</v>
      </c>
      <c r="BG93" s="127">
        <v>0.22178096742317135</v>
      </c>
    </row>
    <row r="94" spans="1:59" x14ac:dyDescent="0.2">
      <c r="A94" s="96" t="s">
        <v>167</v>
      </c>
      <c r="B94" s="96" t="s">
        <v>160</v>
      </c>
      <c r="C94" s="96" t="s">
        <v>160</v>
      </c>
      <c r="D94" s="97">
        <f>Apr!D92+May!D92+June!D92</f>
        <v>0</v>
      </c>
      <c r="E94" s="97">
        <f>Apr!E92+May!E92+June!E92</f>
        <v>0</v>
      </c>
      <c r="F94" s="97">
        <f>Apr!F92+May!F92+June!F92</f>
        <v>0</v>
      </c>
      <c r="G94" s="97">
        <f>Apr!G92+May!G92+June!G92</f>
        <v>0</v>
      </c>
      <c r="H94" s="97">
        <f>Apr!H92+May!H92+June!H92</f>
        <v>0</v>
      </c>
      <c r="I94" s="97">
        <f>Apr!I92+May!I92+June!I92</f>
        <v>0</v>
      </c>
      <c r="J94" s="97">
        <f>Apr!J92+May!J92+June!J92</f>
        <v>0</v>
      </c>
      <c r="K94" s="97">
        <f>Apr!K92+May!K92+June!K92</f>
        <v>0</v>
      </c>
      <c r="L94" s="97">
        <f>Apr!L92+May!L92+June!L92</f>
        <v>0</v>
      </c>
      <c r="M94" s="97">
        <f>Apr!M92+May!M92+June!M92</f>
        <v>0</v>
      </c>
      <c r="N94" s="97">
        <f>Apr!N92+May!N92+June!N92</f>
        <v>0</v>
      </c>
      <c r="O94" s="97">
        <f>Apr!O92+May!O92+June!O92</f>
        <v>0</v>
      </c>
      <c r="P94" s="97">
        <f>Apr!P92+May!P92+June!P92</f>
        <v>0</v>
      </c>
      <c r="Q94" s="97">
        <f>Apr!Q92+May!Q92+June!Q92</f>
        <v>0</v>
      </c>
      <c r="R94" s="97">
        <f>Apr!R92+May!R92+June!R92</f>
        <v>0</v>
      </c>
      <c r="S94" s="97">
        <f>Apr!S92+May!S92+June!S92</f>
        <v>0</v>
      </c>
      <c r="T94" s="89">
        <f t="shared" si="16"/>
        <v>0</v>
      </c>
      <c r="U94" s="97">
        <f>Apr!U92+May!U92+June!U92</f>
        <v>0</v>
      </c>
      <c r="V94" s="97">
        <f>Apr!V92+May!V92+June!V92</f>
        <v>0</v>
      </c>
      <c r="W94" s="97">
        <f>Apr!W92+May!W92+June!W92</f>
        <v>0</v>
      </c>
      <c r="X94" s="97">
        <f>Apr!X92+May!X92+June!X92</f>
        <v>0</v>
      </c>
      <c r="Y94" s="97">
        <f>Apr!Y92+May!Y92+June!Y92</f>
        <v>0</v>
      </c>
      <c r="Z94" s="97">
        <f>Apr!Z92+May!Z92+June!Z92</f>
        <v>0</v>
      </c>
      <c r="AA94" s="97">
        <f>Apr!AA92+May!AA92+June!AA92</f>
        <v>0</v>
      </c>
      <c r="AB94" s="97">
        <f>Apr!AB92+May!AB92+June!AB92</f>
        <v>0</v>
      </c>
      <c r="AC94" s="99"/>
      <c r="AD94" s="99"/>
      <c r="AE94" s="99"/>
      <c r="AF94" s="99"/>
      <c r="AG94" s="99"/>
      <c r="AH94" s="99"/>
      <c r="AI94" s="99"/>
      <c r="AJ94" s="99"/>
      <c r="AK94" s="90">
        <f t="shared" si="20"/>
        <v>0</v>
      </c>
      <c r="AL94" s="97">
        <f>Apr!AL92+May!AL92+June!AL92</f>
        <v>0</v>
      </c>
      <c r="AM94" s="97">
        <f>Apr!AM92+May!AM92+June!AM92</f>
        <v>0</v>
      </c>
      <c r="AN94" s="97">
        <f>Apr!AN92+May!AN92+June!AN92</f>
        <v>0</v>
      </c>
      <c r="AO94" s="90">
        <f t="shared" si="21"/>
        <v>0</v>
      </c>
      <c r="AP94" s="97">
        <f>Apr!AP92+May!AP92+June!AP92</f>
        <v>0</v>
      </c>
      <c r="AQ94" s="97">
        <f>Apr!AQ92+May!AQ92+June!AQ92</f>
        <v>0</v>
      </c>
      <c r="AR94" s="97">
        <f>Apr!AR92+May!AR92+June!AR92</f>
        <v>0</v>
      </c>
      <c r="AS94" s="97">
        <f>Apr!AS92+May!AS92+June!AS92</f>
        <v>0</v>
      </c>
      <c r="AT94" s="97">
        <f>Apr!AT92+May!AT92+June!AT92</f>
        <v>0</v>
      </c>
      <c r="AU94" s="108">
        <v>0</v>
      </c>
      <c r="AV94" s="90">
        <f t="shared" si="22"/>
        <v>0</v>
      </c>
      <c r="AW94" s="90">
        <f t="shared" si="17"/>
        <v>0</v>
      </c>
      <c r="AX94" s="114">
        <f>Apr!AX92+May!AX92+June!AX92</f>
        <v>0</v>
      </c>
      <c r="AY94" s="98">
        <f>Apr!AY92+May!AY92+June!AY92</f>
        <v>0</v>
      </c>
      <c r="AZ94" s="110">
        <f t="shared" si="18"/>
        <v>0</v>
      </c>
      <c r="BA94" s="128"/>
      <c r="BB94" s="110">
        <f t="shared" si="19"/>
        <v>0</v>
      </c>
      <c r="BC94" s="111">
        <f t="shared" si="23"/>
        <v>0</v>
      </c>
      <c r="BD94" s="112" t="e">
        <f t="shared" si="24"/>
        <v>#DIV/0!</v>
      </c>
      <c r="BE94" s="113" t="e">
        <f t="shared" si="25"/>
        <v>#DIV/0!</v>
      </c>
      <c r="BF94" s="129">
        <v>3.9800350345039683E-2</v>
      </c>
      <c r="BG94" s="127">
        <v>0.33046231639631507</v>
      </c>
    </row>
    <row r="95" spans="1:59" x14ac:dyDescent="0.2">
      <c r="A95" s="96" t="s">
        <v>168</v>
      </c>
      <c r="B95" s="96" t="s">
        <v>160</v>
      </c>
      <c r="C95" s="96" t="s">
        <v>160</v>
      </c>
      <c r="D95" s="97">
        <f>Apr!D93+May!D93+June!D93</f>
        <v>0</v>
      </c>
      <c r="E95" s="97">
        <f>Apr!E93+May!E93+June!E93</f>
        <v>0</v>
      </c>
      <c r="F95" s="97">
        <f>Apr!F93+May!F93+June!F93</f>
        <v>0</v>
      </c>
      <c r="G95" s="97">
        <f>Apr!G93+May!G93+June!G93</f>
        <v>0</v>
      </c>
      <c r="H95" s="97">
        <f>Apr!H93+May!H93+June!H93</f>
        <v>0</v>
      </c>
      <c r="I95" s="97">
        <f>Apr!I93+May!I93+June!I93</f>
        <v>0</v>
      </c>
      <c r="J95" s="97">
        <f>Apr!J93+May!J93+June!J93</f>
        <v>0</v>
      </c>
      <c r="K95" s="97">
        <f>Apr!K93+May!K93+June!K93</f>
        <v>0</v>
      </c>
      <c r="L95" s="97">
        <f>Apr!L93+May!L93+June!L93</f>
        <v>0</v>
      </c>
      <c r="M95" s="97">
        <f>Apr!M93+May!M93+June!M93</f>
        <v>0</v>
      </c>
      <c r="N95" s="97">
        <f>Apr!N93+May!N93+June!N93</f>
        <v>0</v>
      </c>
      <c r="O95" s="97">
        <f>Apr!O93+May!O93+June!O93</f>
        <v>0</v>
      </c>
      <c r="P95" s="97">
        <f>Apr!P93+May!P93+June!P93</f>
        <v>0</v>
      </c>
      <c r="Q95" s="97">
        <f>Apr!Q93+May!Q93+June!Q93</f>
        <v>0</v>
      </c>
      <c r="R95" s="97">
        <f>Apr!R93+May!R93+June!R93</f>
        <v>0</v>
      </c>
      <c r="S95" s="97">
        <f>Apr!S93+May!S93+June!S93</f>
        <v>0</v>
      </c>
      <c r="T95" s="89">
        <f t="shared" si="16"/>
        <v>0</v>
      </c>
      <c r="U95" s="97">
        <f>Apr!U93+May!U93+June!U93</f>
        <v>0</v>
      </c>
      <c r="V95" s="97">
        <f>Apr!V93+May!V93+June!V93</f>
        <v>0</v>
      </c>
      <c r="W95" s="97">
        <f>Apr!W93+May!W93+June!W93</f>
        <v>0</v>
      </c>
      <c r="X95" s="97">
        <f>Apr!X93+May!X93+June!X93</f>
        <v>0</v>
      </c>
      <c r="Y95" s="97">
        <f>Apr!Y93+May!Y93+June!Y93</f>
        <v>0</v>
      </c>
      <c r="Z95" s="97">
        <f>Apr!Z93+May!Z93+June!Z93</f>
        <v>0</v>
      </c>
      <c r="AA95" s="97">
        <f>Apr!AA93+May!AA93+June!AA93</f>
        <v>0</v>
      </c>
      <c r="AB95" s="97">
        <f>Apr!AB93+May!AB93+June!AB93</f>
        <v>0</v>
      </c>
      <c r="AC95" s="99"/>
      <c r="AD95" s="99"/>
      <c r="AE95" s="99"/>
      <c r="AF95" s="99"/>
      <c r="AG95" s="99"/>
      <c r="AH95" s="99"/>
      <c r="AI95" s="99"/>
      <c r="AJ95" s="99"/>
      <c r="AK95" s="90">
        <f t="shared" si="20"/>
        <v>0</v>
      </c>
      <c r="AL95" s="97">
        <f>Apr!AL93+May!AL93+June!AL93</f>
        <v>0</v>
      </c>
      <c r="AM95" s="97">
        <f>Apr!AM93+May!AM93+June!AM93</f>
        <v>0</v>
      </c>
      <c r="AN95" s="97">
        <f>Apr!AN93+May!AN93+June!AN93</f>
        <v>0</v>
      </c>
      <c r="AO95" s="90">
        <f t="shared" si="21"/>
        <v>0</v>
      </c>
      <c r="AP95" s="97">
        <f>Apr!AP93+May!AP93+June!AP93</f>
        <v>0</v>
      </c>
      <c r="AQ95" s="97">
        <f>Apr!AQ93+May!AQ93+June!AQ93</f>
        <v>0</v>
      </c>
      <c r="AR95" s="97">
        <f>Apr!AR93+May!AR93+June!AR93</f>
        <v>0</v>
      </c>
      <c r="AS95" s="97">
        <f>Apr!AS93+May!AS93+June!AS93</f>
        <v>0</v>
      </c>
      <c r="AT95" s="97">
        <f>Apr!AT93+May!AT93+June!AT93</f>
        <v>0</v>
      </c>
      <c r="AU95" s="108">
        <v>2300000</v>
      </c>
      <c r="AV95" s="90">
        <f t="shared" si="22"/>
        <v>0</v>
      </c>
      <c r="AW95" s="90">
        <f t="shared" si="17"/>
        <v>0</v>
      </c>
      <c r="AX95" s="114">
        <f>Apr!AX93+May!AX93+June!AX93</f>
        <v>0</v>
      </c>
      <c r="AY95" s="98">
        <f>Apr!AY93+May!AY93+June!AY93</f>
        <v>0</v>
      </c>
      <c r="AZ95" s="110">
        <f t="shared" si="18"/>
        <v>0</v>
      </c>
      <c r="BA95" s="128"/>
      <c r="BB95" s="110">
        <f t="shared" si="19"/>
        <v>0</v>
      </c>
      <c r="BC95" s="111">
        <f t="shared" si="23"/>
        <v>0</v>
      </c>
      <c r="BD95" s="112" t="e">
        <f t="shared" si="24"/>
        <v>#DIV/0!</v>
      </c>
      <c r="BE95" s="113" t="e">
        <f t="shared" si="25"/>
        <v>#DIV/0!</v>
      </c>
      <c r="BF95" s="129">
        <v>4.4524219235314383E-2</v>
      </c>
      <c r="BG95" s="127">
        <v>0.17994021990992776</v>
      </c>
    </row>
    <row r="96" spans="1:59" x14ac:dyDescent="0.2">
      <c r="A96" s="96" t="s">
        <v>169</v>
      </c>
      <c r="B96" s="96" t="s">
        <v>160</v>
      </c>
      <c r="C96" s="96" t="s">
        <v>160</v>
      </c>
      <c r="D96" s="97">
        <f>Apr!D94+May!D94+June!D94</f>
        <v>0</v>
      </c>
      <c r="E96" s="97">
        <f>Apr!E94+May!E94+June!E94</f>
        <v>0</v>
      </c>
      <c r="F96" s="97">
        <f>Apr!F94+May!F94+June!F94</f>
        <v>0</v>
      </c>
      <c r="G96" s="97">
        <f>Apr!G94+May!G94+June!G94</f>
        <v>0</v>
      </c>
      <c r="H96" s="97">
        <f>Apr!H94+May!H94+June!H94</f>
        <v>0</v>
      </c>
      <c r="I96" s="97">
        <f>Apr!I94+May!I94+June!I94</f>
        <v>0</v>
      </c>
      <c r="J96" s="97">
        <f>Apr!J94+May!J94+June!J94</f>
        <v>0</v>
      </c>
      <c r="K96" s="97">
        <f>Apr!K94+May!K94+June!K94</f>
        <v>0</v>
      </c>
      <c r="L96" s="97">
        <f>Apr!L94+May!L94+June!L94</f>
        <v>0</v>
      </c>
      <c r="M96" s="97">
        <f>Apr!M94+May!M94+June!M94</f>
        <v>0</v>
      </c>
      <c r="N96" s="97">
        <f>Apr!N94+May!N94+June!N94</f>
        <v>0</v>
      </c>
      <c r="O96" s="97">
        <f>Apr!O94+May!O94+June!O94</f>
        <v>0</v>
      </c>
      <c r="P96" s="97">
        <f>Apr!P94+May!P94+June!P94</f>
        <v>0</v>
      </c>
      <c r="Q96" s="97">
        <f>Apr!Q94+May!Q94+June!Q94</f>
        <v>0</v>
      </c>
      <c r="R96" s="97">
        <f>Apr!R94+May!R94+June!R94</f>
        <v>0</v>
      </c>
      <c r="S96" s="97">
        <f>Apr!S94+May!S94+June!S94</f>
        <v>0</v>
      </c>
      <c r="T96" s="89">
        <f t="shared" si="16"/>
        <v>0</v>
      </c>
      <c r="U96" s="97">
        <f>Apr!U94+May!U94+June!U94</f>
        <v>0</v>
      </c>
      <c r="V96" s="97">
        <f>Apr!V94+May!V94+June!V94</f>
        <v>0</v>
      </c>
      <c r="W96" s="97">
        <f>Apr!W94+May!W94+June!W94</f>
        <v>0</v>
      </c>
      <c r="X96" s="97">
        <f>Apr!X94+May!X94+June!X94</f>
        <v>0</v>
      </c>
      <c r="Y96" s="97">
        <f>Apr!Y94+May!Y94+June!Y94</f>
        <v>0</v>
      </c>
      <c r="Z96" s="97">
        <f>Apr!Z94+May!Z94+June!Z94</f>
        <v>0</v>
      </c>
      <c r="AA96" s="97">
        <f>Apr!AA94+May!AA94+June!AA94</f>
        <v>0</v>
      </c>
      <c r="AB96" s="97">
        <f>Apr!AB94+May!AB94+June!AB94</f>
        <v>0</v>
      </c>
      <c r="AC96" s="99"/>
      <c r="AD96" s="99"/>
      <c r="AE96" s="99"/>
      <c r="AF96" s="99"/>
      <c r="AG96" s="99"/>
      <c r="AH96" s="99"/>
      <c r="AI96" s="99"/>
      <c r="AJ96" s="99"/>
      <c r="AK96" s="90">
        <f t="shared" si="20"/>
        <v>0</v>
      </c>
      <c r="AL96" s="97">
        <f>Apr!AL94+May!AL94+June!AL94</f>
        <v>0</v>
      </c>
      <c r="AM96" s="97">
        <f>Apr!AM94+May!AM94+June!AM94</f>
        <v>0</v>
      </c>
      <c r="AN96" s="97">
        <f>Apr!AN94+May!AN94+June!AN94</f>
        <v>0</v>
      </c>
      <c r="AO96" s="90">
        <f t="shared" si="21"/>
        <v>0</v>
      </c>
      <c r="AP96" s="97">
        <f>Apr!AP94+May!AP94+June!AP94</f>
        <v>0</v>
      </c>
      <c r="AQ96" s="97">
        <f>Apr!AQ94+May!AQ94+June!AQ94</f>
        <v>0</v>
      </c>
      <c r="AR96" s="97">
        <f>Apr!AR94+May!AR94+June!AR94</f>
        <v>0</v>
      </c>
      <c r="AS96" s="97">
        <f>Apr!AS94+May!AS94+June!AS94</f>
        <v>0</v>
      </c>
      <c r="AT96" s="97">
        <f>Apr!AT94+May!AT94+June!AT94</f>
        <v>0</v>
      </c>
      <c r="AU96" s="108">
        <v>2300000</v>
      </c>
      <c r="AV96" s="90">
        <f t="shared" si="22"/>
        <v>0</v>
      </c>
      <c r="AW96" s="90">
        <f t="shared" si="17"/>
        <v>0</v>
      </c>
      <c r="AX96" s="114">
        <f>Apr!AX94+May!AX94+June!AX94</f>
        <v>0</v>
      </c>
      <c r="AY96" s="98">
        <f>Apr!AY94+May!AY94+June!AY94</f>
        <v>0</v>
      </c>
      <c r="AZ96" s="110">
        <f t="shared" si="18"/>
        <v>0</v>
      </c>
      <c r="BA96" s="128"/>
      <c r="BB96" s="110">
        <f t="shared" si="19"/>
        <v>0</v>
      </c>
      <c r="BC96" s="111">
        <f t="shared" si="23"/>
        <v>0</v>
      </c>
      <c r="BD96" s="112" t="e">
        <f t="shared" si="24"/>
        <v>#DIV/0!</v>
      </c>
      <c r="BE96" s="113" t="e">
        <f t="shared" si="25"/>
        <v>#DIV/0!</v>
      </c>
      <c r="BF96" s="129">
        <v>4.4785809466511055E-2</v>
      </c>
      <c r="BG96" s="127">
        <v>0.20433124507411943</v>
      </c>
    </row>
    <row r="97" spans="1:59" x14ac:dyDescent="0.2">
      <c r="A97" s="96" t="s">
        <v>170</v>
      </c>
      <c r="B97" s="96" t="s">
        <v>160</v>
      </c>
      <c r="C97" s="96" t="s">
        <v>160</v>
      </c>
      <c r="D97" s="97">
        <f>Apr!D95+May!D95+June!D95</f>
        <v>0</v>
      </c>
      <c r="E97" s="97">
        <f>Apr!E95+May!E95+June!E95</f>
        <v>0</v>
      </c>
      <c r="F97" s="97">
        <f>Apr!F95+May!F95+June!F95</f>
        <v>0</v>
      </c>
      <c r="G97" s="97">
        <f>Apr!G95+May!G95+June!G95</f>
        <v>0</v>
      </c>
      <c r="H97" s="97">
        <f>Apr!H95+May!H95+June!H95</f>
        <v>0</v>
      </c>
      <c r="I97" s="97">
        <f>Apr!I95+May!I95+June!I95</f>
        <v>0</v>
      </c>
      <c r="J97" s="97">
        <f>Apr!J95+May!J95+June!J95</f>
        <v>0</v>
      </c>
      <c r="K97" s="97">
        <f>Apr!K95+May!K95+June!K95</f>
        <v>0</v>
      </c>
      <c r="L97" s="97">
        <f>Apr!L95+May!L95+June!L95</f>
        <v>0</v>
      </c>
      <c r="M97" s="97">
        <f>Apr!M95+May!M95+June!M95</f>
        <v>0</v>
      </c>
      <c r="N97" s="97">
        <f>Apr!N95+May!N95+June!N95</f>
        <v>0</v>
      </c>
      <c r="O97" s="97">
        <f>Apr!O95+May!O95+June!O95</f>
        <v>0</v>
      </c>
      <c r="P97" s="97">
        <f>Apr!P95+May!P95+June!P95</f>
        <v>0</v>
      </c>
      <c r="Q97" s="97">
        <f>Apr!Q95+May!Q95+June!Q95</f>
        <v>0</v>
      </c>
      <c r="R97" s="97">
        <f>Apr!R95+May!R95+June!R95</f>
        <v>0</v>
      </c>
      <c r="S97" s="97">
        <f>Apr!S95+May!S95+June!S95</f>
        <v>0</v>
      </c>
      <c r="T97" s="89">
        <f t="shared" si="16"/>
        <v>0</v>
      </c>
      <c r="U97" s="97">
        <f>Apr!U95+May!U95+June!U95</f>
        <v>0</v>
      </c>
      <c r="V97" s="97">
        <f>Apr!V95+May!V95+June!V95</f>
        <v>0</v>
      </c>
      <c r="W97" s="97">
        <f>Apr!W95+May!W95+June!W95</f>
        <v>0</v>
      </c>
      <c r="X97" s="97">
        <f>Apr!X95+May!X95+June!X95</f>
        <v>0</v>
      </c>
      <c r="Y97" s="97">
        <f>Apr!Y95+May!Y95+June!Y95</f>
        <v>0</v>
      </c>
      <c r="Z97" s="97">
        <f>Apr!Z95+May!Z95+June!Z95</f>
        <v>0</v>
      </c>
      <c r="AA97" s="97">
        <f>Apr!AA95+May!AA95+June!AA95</f>
        <v>0</v>
      </c>
      <c r="AB97" s="97">
        <f>Apr!AB95+May!AB95+June!AB95</f>
        <v>0</v>
      </c>
      <c r="AC97" s="99"/>
      <c r="AD97" s="99"/>
      <c r="AE97" s="99"/>
      <c r="AF97" s="99"/>
      <c r="AG97" s="99"/>
      <c r="AH97" s="99"/>
      <c r="AI97" s="99"/>
      <c r="AJ97" s="99"/>
      <c r="AK97" s="90">
        <f t="shared" si="20"/>
        <v>0</v>
      </c>
      <c r="AL97" s="97">
        <f>Apr!AL95+May!AL95+June!AL95</f>
        <v>0</v>
      </c>
      <c r="AM97" s="97">
        <f>Apr!AM95+May!AM95+June!AM95</f>
        <v>0</v>
      </c>
      <c r="AN97" s="97">
        <f>Apr!AN95+May!AN95+June!AN95</f>
        <v>0</v>
      </c>
      <c r="AO97" s="90">
        <f t="shared" si="21"/>
        <v>0</v>
      </c>
      <c r="AP97" s="97">
        <f>Apr!AP95+May!AP95+June!AP95</f>
        <v>0</v>
      </c>
      <c r="AQ97" s="97">
        <f>Apr!AQ95+May!AQ95+June!AQ95</f>
        <v>0</v>
      </c>
      <c r="AR97" s="97">
        <f>Apr!AR95+May!AR95+June!AR95</f>
        <v>0</v>
      </c>
      <c r="AS97" s="97">
        <f>Apr!AS95+May!AS95+June!AS95</f>
        <v>0</v>
      </c>
      <c r="AT97" s="97">
        <f>Apr!AT95+May!AT95+June!AT95</f>
        <v>0</v>
      </c>
      <c r="AU97" s="108">
        <v>0</v>
      </c>
      <c r="AV97" s="90">
        <f t="shared" si="22"/>
        <v>0</v>
      </c>
      <c r="AW97" s="90">
        <f t="shared" si="17"/>
        <v>0</v>
      </c>
      <c r="AX97" s="114">
        <f>Apr!AX95+May!AX95+June!AX95</f>
        <v>0</v>
      </c>
      <c r="AY97" s="98">
        <f>Apr!AY95+May!AY95+June!AY95</f>
        <v>0</v>
      </c>
      <c r="AZ97" s="110">
        <f t="shared" si="18"/>
        <v>0</v>
      </c>
      <c r="BA97" s="128"/>
      <c r="BB97" s="110">
        <f t="shared" si="19"/>
        <v>0</v>
      </c>
      <c r="BC97" s="111">
        <f t="shared" si="23"/>
        <v>0</v>
      </c>
      <c r="BD97" s="112" t="e">
        <f t="shared" si="24"/>
        <v>#DIV/0!</v>
      </c>
      <c r="BE97" s="113" t="e">
        <f t="shared" si="25"/>
        <v>#DIV/0!</v>
      </c>
      <c r="BF97" s="129">
        <v>3.3975446379678212E-2</v>
      </c>
      <c r="BG97" s="127">
        <v>0.25024529078963076</v>
      </c>
    </row>
    <row r="98" spans="1:59" x14ac:dyDescent="0.2">
      <c r="A98" s="96" t="s">
        <v>171</v>
      </c>
      <c r="B98" s="96" t="s">
        <v>160</v>
      </c>
      <c r="C98" s="96" t="s">
        <v>161</v>
      </c>
      <c r="D98" s="97">
        <f>Apr!D96+May!D96+June!D96</f>
        <v>0</v>
      </c>
      <c r="E98" s="97">
        <f>Apr!E96+May!E96+June!E96</f>
        <v>0</v>
      </c>
      <c r="F98" s="97">
        <f>Apr!F96+May!F96+June!F96</f>
        <v>0</v>
      </c>
      <c r="G98" s="97">
        <f>Apr!G96+May!G96+June!G96</f>
        <v>0</v>
      </c>
      <c r="H98" s="97">
        <f>Apr!H96+May!H96+June!H96</f>
        <v>0</v>
      </c>
      <c r="I98" s="97">
        <f>Apr!I96+May!I96+June!I96</f>
        <v>0</v>
      </c>
      <c r="J98" s="97">
        <f>Apr!J96+May!J96+June!J96</f>
        <v>0</v>
      </c>
      <c r="K98" s="97">
        <f>Apr!K96+May!K96+June!K96</f>
        <v>0</v>
      </c>
      <c r="L98" s="97">
        <f>Apr!L96+May!L96+June!L96</f>
        <v>0</v>
      </c>
      <c r="M98" s="97">
        <f>Apr!M96+May!M96+June!M96</f>
        <v>0</v>
      </c>
      <c r="N98" s="97">
        <f>Apr!N96+May!N96+June!N96</f>
        <v>0</v>
      </c>
      <c r="O98" s="97">
        <f>Apr!O96+May!O96+June!O96</f>
        <v>0</v>
      </c>
      <c r="P98" s="97">
        <f>Apr!P96+May!P96+June!P96</f>
        <v>0</v>
      </c>
      <c r="Q98" s="97">
        <f>Apr!Q96+May!Q96+June!Q96</f>
        <v>0</v>
      </c>
      <c r="R98" s="97">
        <f>Apr!R96+May!R96+June!R96</f>
        <v>0</v>
      </c>
      <c r="S98" s="97">
        <f>Apr!S96+May!S96+June!S96</f>
        <v>0</v>
      </c>
      <c r="T98" s="89">
        <f t="shared" si="16"/>
        <v>0</v>
      </c>
      <c r="U98" s="97">
        <f>Apr!U96+May!U96+June!U96</f>
        <v>0</v>
      </c>
      <c r="V98" s="97">
        <f>Apr!V96+May!V96+June!V96</f>
        <v>0</v>
      </c>
      <c r="W98" s="97">
        <f>Apr!W96+May!W96+June!W96</f>
        <v>0</v>
      </c>
      <c r="X98" s="97">
        <f>Apr!X96+May!X96+June!X96</f>
        <v>0</v>
      </c>
      <c r="Y98" s="97">
        <f>Apr!Y96+May!Y96+June!Y96</f>
        <v>0</v>
      </c>
      <c r="Z98" s="97">
        <f>Apr!Z96+May!Z96+June!Z96</f>
        <v>0</v>
      </c>
      <c r="AA98" s="97">
        <f>Apr!AA96+May!AA96+June!AA96</f>
        <v>0</v>
      </c>
      <c r="AB98" s="97">
        <f>Apr!AB96+May!AB96+June!AB96</f>
        <v>0</v>
      </c>
      <c r="AC98" s="99"/>
      <c r="AD98" s="99"/>
      <c r="AE98" s="99"/>
      <c r="AF98" s="99"/>
      <c r="AG98" s="99"/>
      <c r="AH98" s="99"/>
      <c r="AI98" s="99"/>
      <c r="AJ98" s="99"/>
      <c r="AK98" s="90">
        <f t="shared" si="20"/>
        <v>0</v>
      </c>
      <c r="AL98" s="97">
        <f>Apr!AL96+May!AL96+June!AL96</f>
        <v>0</v>
      </c>
      <c r="AM98" s="97">
        <f>Apr!AM96+May!AM96+June!AM96</f>
        <v>0</v>
      </c>
      <c r="AN98" s="97">
        <f>Apr!AN96+May!AN96+June!AN96</f>
        <v>0</v>
      </c>
      <c r="AO98" s="90">
        <f t="shared" si="21"/>
        <v>0</v>
      </c>
      <c r="AP98" s="97">
        <f>Apr!AP96+May!AP96+June!AP96</f>
        <v>0</v>
      </c>
      <c r="AQ98" s="97">
        <f>Apr!AQ96+May!AQ96+June!AQ96</f>
        <v>0</v>
      </c>
      <c r="AR98" s="97">
        <f>Apr!AR96+May!AR96+June!AR96</f>
        <v>0</v>
      </c>
      <c r="AS98" s="97">
        <f>Apr!AS96+May!AS96+June!AS96</f>
        <v>0</v>
      </c>
      <c r="AT98" s="97">
        <f>Apr!AT96+May!AT96+June!AT96</f>
        <v>0</v>
      </c>
      <c r="AU98" s="108">
        <v>0</v>
      </c>
      <c r="AV98" s="90">
        <f t="shared" si="22"/>
        <v>0</v>
      </c>
      <c r="AW98" s="90">
        <f t="shared" si="17"/>
        <v>0</v>
      </c>
      <c r="AX98" s="114">
        <f>Apr!AX96+May!AX96+June!AX96</f>
        <v>0</v>
      </c>
      <c r="AY98" s="98">
        <f>Apr!AY96+May!AY96+June!AY96</f>
        <v>0</v>
      </c>
      <c r="AZ98" s="110">
        <f t="shared" si="18"/>
        <v>0</v>
      </c>
      <c r="BA98" s="128"/>
      <c r="BB98" s="110">
        <f t="shared" si="19"/>
        <v>0</v>
      </c>
      <c r="BC98" s="111">
        <f t="shared" si="23"/>
        <v>0</v>
      </c>
      <c r="BD98" s="112" t="e">
        <f t="shared" si="24"/>
        <v>#DIV/0!</v>
      </c>
      <c r="BE98" s="113" t="e">
        <f t="shared" si="25"/>
        <v>#DIV/0!</v>
      </c>
      <c r="BF98" s="129">
        <v>3.1325768048102859E-2</v>
      </c>
      <c r="BG98" s="127">
        <v>0.25734560441384247</v>
      </c>
    </row>
    <row r="99" spans="1:59" x14ac:dyDescent="0.2">
      <c r="A99" s="96" t="s">
        <v>172</v>
      </c>
      <c r="B99" s="96" t="s">
        <v>160</v>
      </c>
      <c r="C99" s="96" t="s">
        <v>173</v>
      </c>
      <c r="D99" s="97">
        <f>Apr!D97+May!D97+June!D97</f>
        <v>0</v>
      </c>
      <c r="E99" s="97">
        <f>Apr!E97+May!E97+June!E97</f>
        <v>0</v>
      </c>
      <c r="F99" s="97">
        <f>Apr!F97+May!F97+June!F97</f>
        <v>0</v>
      </c>
      <c r="G99" s="97">
        <f>Apr!G97+May!G97+June!G97</f>
        <v>0</v>
      </c>
      <c r="H99" s="97">
        <f>Apr!H97+May!H97+June!H97</f>
        <v>0</v>
      </c>
      <c r="I99" s="97">
        <f>Apr!I97+May!I97+June!I97</f>
        <v>0</v>
      </c>
      <c r="J99" s="97">
        <f>Apr!J97+May!J97+June!J97</f>
        <v>0</v>
      </c>
      <c r="K99" s="97">
        <f>Apr!K97+May!K97+June!K97</f>
        <v>0</v>
      </c>
      <c r="L99" s="97">
        <f>Apr!L97+May!L97+June!L97</f>
        <v>0</v>
      </c>
      <c r="M99" s="97">
        <f>Apr!M97+May!M97+June!M97</f>
        <v>0</v>
      </c>
      <c r="N99" s="97">
        <f>Apr!N97+May!N97+June!N97</f>
        <v>0</v>
      </c>
      <c r="O99" s="97">
        <f>Apr!O97+May!O97+June!O97</f>
        <v>0</v>
      </c>
      <c r="P99" s="97">
        <f>Apr!P97+May!P97+June!P97</f>
        <v>0</v>
      </c>
      <c r="Q99" s="97">
        <f>Apr!Q97+May!Q97+June!Q97</f>
        <v>0</v>
      </c>
      <c r="R99" s="97">
        <f>Apr!R97+May!R97+June!R97</f>
        <v>0</v>
      </c>
      <c r="S99" s="97">
        <f>Apr!S97+May!S97+June!S97</f>
        <v>0</v>
      </c>
      <c r="T99" s="89">
        <f t="shared" si="16"/>
        <v>0</v>
      </c>
      <c r="U99" s="97">
        <f>Apr!U97+May!U97+June!U97</f>
        <v>0</v>
      </c>
      <c r="V99" s="97">
        <f>Apr!V97+May!V97+June!V97</f>
        <v>0</v>
      </c>
      <c r="W99" s="97">
        <f>Apr!W97+May!W97+June!W97</f>
        <v>0</v>
      </c>
      <c r="X99" s="97">
        <f>Apr!X97+May!X97+June!X97</f>
        <v>0</v>
      </c>
      <c r="Y99" s="97">
        <f>Apr!Y97+May!Y97+June!Y97</f>
        <v>0</v>
      </c>
      <c r="Z99" s="97">
        <f>Apr!Z97+May!Z97+June!Z97</f>
        <v>0</v>
      </c>
      <c r="AA99" s="97">
        <f>Apr!AA97+May!AA97+June!AA97</f>
        <v>0</v>
      </c>
      <c r="AB99" s="97">
        <f>Apr!AB97+May!AB97+June!AB97</f>
        <v>0</v>
      </c>
      <c r="AC99" s="99"/>
      <c r="AD99" s="99"/>
      <c r="AE99" s="99"/>
      <c r="AF99" s="99"/>
      <c r="AG99" s="99"/>
      <c r="AH99" s="99"/>
      <c r="AI99" s="99"/>
      <c r="AJ99" s="99"/>
      <c r="AK99" s="90">
        <f t="shared" si="20"/>
        <v>0</v>
      </c>
      <c r="AL99" s="97">
        <f>Apr!AL97+May!AL97+June!AL97</f>
        <v>0</v>
      </c>
      <c r="AM99" s="97">
        <f>Apr!AM97+May!AM97+June!AM97</f>
        <v>0</v>
      </c>
      <c r="AN99" s="97">
        <f>Apr!AN97+May!AN97+June!AN97</f>
        <v>0</v>
      </c>
      <c r="AO99" s="90">
        <f t="shared" si="21"/>
        <v>0</v>
      </c>
      <c r="AP99" s="97">
        <f>Apr!AP97+May!AP97+June!AP97</f>
        <v>0</v>
      </c>
      <c r="AQ99" s="97">
        <f>Apr!AQ97+May!AQ97+June!AQ97</f>
        <v>0</v>
      </c>
      <c r="AR99" s="97">
        <f>Apr!AR97+May!AR97+June!AR97</f>
        <v>0</v>
      </c>
      <c r="AS99" s="97">
        <f>Apr!AS97+May!AS97+June!AS97</f>
        <v>0</v>
      </c>
      <c r="AT99" s="97">
        <f>Apr!AT97+May!AT97+June!AT97</f>
        <v>0</v>
      </c>
      <c r="AU99" s="108">
        <v>0</v>
      </c>
      <c r="AV99" s="90">
        <f t="shared" si="22"/>
        <v>0</v>
      </c>
      <c r="AW99" s="90">
        <f t="shared" si="17"/>
        <v>0</v>
      </c>
      <c r="AX99" s="114">
        <f>Apr!AX97+May!AX97+June!AX97</f>
        <v>0</v>
      </c>
      <c r="AY99" s="98">
        <f>Apr!AY97+May!AY97+June!AY97</f>
        <v>0</v>
      </c>
      <c r="AZ99" s="110">
        <f t="shared" si="18"/>
        <v>0</v>
      </c>
      <c r="BA99" s="128"/>
      <c r="BB99" s="110">
        <f t="shared" si="19"/>
        <v>0</v>
      </c>
      <c r="BC99" s="111">
        <f t="shared" si="23"/>
        <v>0</v>
      </c>
      <c r="BD99" s="112" t="e">
        <f t="shared" si="24"/>
        <v>#DIV/0!</v>
      </c>
      <c r="BE99" s="113" t="e">
        <f t="shared" si="25"/>
        <v>#DIV/0!</v>
      </c>
      <c r="BF99" s="129">
        <v>3.9415610614123242E-2</v>
      </c>
      <c r="BG99" s="127">
        <v>0.26579605584169497</v>
      </c>
    </row>
    <row r="100" spans="1:59" x14ac:dyDescent="0.2">
      <c r="A100" s="96" t="s">
        <v>174</v>
      </c>
      <c r="B100" s="96" t="s">
        <v>160</v>
      </c>
      <c r="C100" s="96" t="s">
        <v>173</v>
      </c>
      <c r="D100" s="97">
        <f>Apr!D98+May!D98+June!D98</f>
        <v>0</v>
      </c>
      <c r="E100" s="97">
        <f>Apr!E98+May!E98+June!E98</f>
        <v>0</v>
      </c>
      <c r="F100" s="97">
        <f>Apr!F98+May!F98+June!F98</f>
        <v>0</v>
      </c>
      <c r="G100" s="97">
        <f>Apr!G98+May!G98+June!G98</f>
        <v>0</v>
      </c>
      <c r="H100" s="97">
        <f>Apr!H98+May!H98+June!H98</f>
        <v>0</v>
      </c>
      <c r="I100" s="97">
        <f>Apr!I98+May!I98+June!I98</f>
        <v>0</v>
      </c>
      <c r="J100" s="97">
        <f>Apr!J98+May!J98+June!J98</f>
        <v>0</v>
      </c>
      <c r="K100" s="97">
        <f>Apr!K98+May!K98+June!K98</f>
        <v>0</v>
      </c>
      <c r="L100" s="97">
        <f>Apr!L98+May!L98+June!L98</f>
        <v>0</v>
      </c>
      <c r="M100" s="97">
        <f>Apr!M98+May!M98+June!M98</f>
        <v>0</v>
      </c>
      <c r="N100" s="97">
        <f>Apr!N98+May!N98+June!N98</f>
        <v>0</v>
      </c>
      <c r="O100" s="97">
        <f>Apr!O98+May!O98+June!O98</f>
        <v>0</v>
      </c>
      <c r="P100" s="97">
        <f>Apr!P98+May!P98+June!P98</f>
        <v>0</v>
      </c>
      <c r="Q100" s="97">
        <f>Apr!Q98+May!Q98+June!Q98</f>
        <v>0</v>
      </c>
      <c r="R100" s="97">
        <f>Apr!R98+May!R98+June!R98</f>
        <v>0</v>
      </c>
      <c r="S100" s="97">
        <f>Apr!S98+May!S98+June!S98</f>
        <v>0</v>
      </c>
      <c r="T100" s="89">
        <f t="shared" si="16"/>
        <v>0</v>
      </c>
      <c r="U100" s="97">
        <f>Apr!U98+May!U98+June!U98</f>
        <v>0</v>
      </c>
      <c r="V100" s="97">
        <f>Apr!V98+May!V98+June!V98</f>
        <v>0</v>
      </c>
      <c r="W100" s="97">
        <f>Apr!W98+May!W98+June!W98</f>
        <v>0</v>
      </c>
      <c r="X100" s="97">
        <f>Apr!X98+May!X98+June!X98</f>
        <v>0</v>
      </c>
      <c r="Y100" s="97">
        <f>Apr!Y98+May!Y98+June!Y98</f>
        <v>0</v>
      </c>
      <c r="Z100" s="97">
        <f>Apr!Z98+May!Z98+June!Z98</f>
        <v>0</v>
      </c>
      <c r="AA100" s="97">
        <f>Apr!AA98+May!AA98+June!AA98</f>
        <v>0</v>
      </c>
      <c r="AB100" s="97">
        <f>Apr!AB98+May!AB98+June!AB98</f>
        <v>0</v>
      </c>
      <c r="AC100" s="99"/>
      <c r="AD100" s="99"/>
      <c r="AE100" s="99"/>
      <c r="AF100" s="99"/>
      <c r="AG100" s="99"/>
      <c r="AH100" s="99"/>
      <c r="AI100" s="99"/>
      <c r="AJ100" s="99"/>
      <c r="AK100" s="90">
        <f t="shared" si="20"/>
        <v>0</v>
      </c>
      <c r="AL100" s="97">
        <f>Apr!AL98+May!AL98+June!AL98</f>
        <v>0</v>
      </c>
      <c r="AM100" s="97">
        <f>Apr!AM98+May!AM98+June!AM98</f>
        <v>0</v>
      </c>
      <c r="AN100" s="97">
        <f>Apr!AN98+May!AN98+June!AN98</f>
        <v>0</v>
      </c>
      <c r="AO100" s="90">
        <f t="shared" si="21"/>
        <v>0</v>
      </c>
      <c r="AP100" s="97">
        <f>Apr!AP98+May!AP98+June!AP98</f>
        <v>0</v>
      </c>
      <c r="AQ100" s="97">
        <f>Apr!AQ98+May!AQ98+June!AQ98</f>
        <v>0</v>
      </c>
      <c r="AR100" s="97">
        <f>Apr!AR98+May!AR98+June!AR98</f>
        <v>0</v>
      </c>
      <c r="AS100" s="97">
        <f>Apr!AS98+May!AS98+June!AS98</f>
        <v>0</v>
      </c>
      <c r="AT100" s="97">
        <f>Apr!AT98+May!AT98+June!AT98</f>
        <v>0</v>
      </c>
      <c r="AU100" s="108">
        <v>0</v>
      </c>
      <c r="AV100" s="90">
        <f t="shared" si="22"/>
        <v>0</v>
      </c>
      <c r="AW100" s="90">
        <f t="shared" si="17"/>
        <v>0</v>
      </c>
      <c r="AX100" s="114">
        <f>Apr!AX98+May!AX98+June!AX98</f>
        <v>0</v>
      </c>
      <c r="AY100" s="98">
        <f>Apr!AY98+May!AY98+June!AY98</f>
        <v>0</v>
      </c>
      <c r="AZ100" s="110">
        <f t="shared" si="18"/>
        <v>0</v>
      </c>
      <c r="BA100" s="128"/>
      <c r="BB100" s="110">
        <f t="shared" si="19"/>
        <v>0</v>
      </c>
      <c r="BC100" s="111">
        <f t="shared" si="23"/>
        <v>0</v>
      </c>
      <c r="BD100" s="112" t="e">
        <f t="shared" si="24"/>
        <v>#DIV/0!</v>
      </c>
      <c r="BE100" s="113" t="e">
        <f t="shared" si="25"/>
        <v>#DIV/0!</v>
      </c>
      <c r="BF100" s="129">
        <v>3.9053918266275509E-2</v>
      </c>
      <c r="BG100" s="127">
        <v>0.25482466329685982</v>
      </c>
    </row>
    <row r="101" spans="1:59" x14ac:dyDescent="0.2">
      <c r="A101" s="96" t="s">
        <v>175</v>
      </c>
      <c r="B101" s="96" t="s">
        <v>176</v>
      </c>
      <c r="C101" s="96" t="s">
        <v>176</v>
      </c>
      <c r="D101" s="97">
        <f>Apr!D99+May!D99+June!D99</f>
        <v>0</v>
      </c>
      <c r="E101" s="97">
        <f>Apr!E99+May!E99+June!E99</f>
        <v>0</v>
      </c>
      <c r="F101" s="97">
        <f>Apr!F99+May!F99+June!F99</f>
        <v>0</v>
      </c>
      <c r="G101" s="97">
        <f>Apr!G99+May!G99+June!G99</f>
        <v>0</v>
      </c>
      <c r="H101" s="97">
        <f>Apr!H99+May!H99+June!H99</f>
        <v>0</v>
      </c>
      <c r="I101" s="97">
        <f>Apr!I99+May!I99+June!I99</f>
        <v>0</v>
      </c>
      <c r="J101" s="97">
        <f>Apr!J99+May!J99+June!J99</f>
        <v>0</v>
      </c>
      <c r="K101" s="97">
        <f>Apr!K99+May!K99+June!K99</f>
        <v>0</v>
      </c>
      <c r="L101" s="97">
        <f>Apr!L99+May!L99+June!L99</f>
        <v>0</v>
      </c>
      <c r="M101" s="97">
        <f>Apr!M99+May!M99+June!M99</f>
        <v>0</v>
      </c>
      <c r="N101" s="97">
        <f>Apr!N99+May!N99+June!N99</f>
        <v>0</v>
      </c>
      <c r="O101" s="97">
        <f>Apr!O99+May!O99+June!O99</f>
        <v>0</v>
      </c>
      <c r="P101" s="97">
        <f>Apr!P99+May!P99+June!P99</f>
        <v>0</v>
      </c>
      <c r="Q101" s="97">
        <f>Apr!Q99+May!Q99+June!Q99</f>
        <v>0</v>
      </c>
      <c r="R101" s="97">
        <f>Apr!R99+May!R99+June!R99</f>
        <v>0</v>
      </c>
      <c r="S101" s="97">
        <f>Apr!S99+May!S99+June!S99</f>
        <v>0</v>
      </c>
      <c r="T101" s="89">
        <f t="shared" si="16"/>
        <v>0</v>
      </c>
      <c r="U101" s="97">
        <f>Apr!U99+May!U99+June!U99</f>
        <v>0</v>
      </c>
      <c r="V101" s="97">
        <f>Apr!V99+May!V99+June!V99</f>
        <v>0</v>
      </c>
      <c r="W101" s="97">
        <f>Apr!W99+May!W99+June!W99</f>
        <v>0</v>
      </c>
      <c r="X101" s="97">
        <f>Apr!X99+May!X99+June!X99</f>
        <v>0</v>
      </c>
      <c r="Y101" s="97">
        <f>Apr!Y99+May!Y99+June!Y99</f>
        <v>0</v>
      </c>
      <c r="Z101" s="97">
        <f>Apr!Z99+May!Z99+June!Z99</f>
        <v>0</v>
      </c>
      <c r="AA101" s="97">
        <f>Apr!AA99+May!AA99+June!AA99</f>
        <v>0</v>
      </c>
      <c r="AB101" s="97">
        <f>Apr!AB99+May!AB99+June!AB99</f>
        <v>0</v>
      </c>
      <c r="AC101" s="97"/>
      <c r="AD101" s="97"/>
      <c r="AE101" s="97"/>
      <c r="AF101" s="97"/>
      <c r="AG101" s="97"/>
      <c r="AH101" s="97"/>
      <c r="AI101" s="97"/>
      <c r="AJ101" s="97"/>
      <c r="AK101" s="90">
        <f t="shared" si="20"/>
        <v>0</v>
      </c>
      <c r="AL101" s="97">
        <f>Apr!AL99+May!AL99+June!AL99</f>
        <v>0</v>
      </c>
      <c r="AM101" s="97">
        <f>Apr!AM99+May!AM99+June!AM99</f>
        <v>0</v>
      </c>
      <c r="AN101" s="97">
        <f>Apr!AN99+May!AN99+June!AN99</f>
        <v>0</v>
      </c>
      <c r="AO101" s="90">
        <f t="shared" si="21"/>
        <v>0</v>
      </c>
      <c r="AP101" s="97">
        <f>Apr!AP99+May!AP99+June!AP99</f>
        <v>0</v>
      </c>
      <c r="AQ101" s="97">
        <f>Apr!AQ99+May!AQ99+June!AQ99</f>
        <v>0</v>
      </c>
      <c r="AR101" s="97">
        <f>Apr!AR99+May!AR99+June!AR99</f>
        <v>0</v>
      </c>
      <c r="AS101" s="97">
        <f>Apr!AS99+May!AS99+June!AS99</f>
        <v>0</v>
      </c>
      <c r="AT101" s="97">
        <f>Apr!AT99+May!AT99+June!AT99</f>
        <v>0</v>
      </c>
      <c r="AU101" s="108">
        <v>0</v>
      </c>
      <c r="AV101" s="90">
        <f t="shared" si="22"/>
        <v>0</v>
      </c>
      <c r="AW101" s="90">
        <f t="shared" si="17"/>
        <v>0</v>
      </c>
      <c r="AX101" s="114">
        <f>Apr!AX99+May!AX99+June!AX99</f>
        <v>0</v>
      </c>
      <c r="AY101" s="98">
        <f>Apr!AY99+May!AY99+June!AY99</f>
        <v>0</v>
      </c>
      <c r="AZ101" s="110">
        <f t="shared" si="18"/>
        <v>0</v>
      </c>
      <c r="BA101" s="128"/>
      <c r="BB101" s="110">
        <f>AZ101+BA101</f>
        <v>0</v>
      </c>
      <c r="BC101" s="111">
        <f t="shared" si="23"/>
        <v>0</v>
      </c>
      <c r="BD101" s="112" t="e">
        <f t="shared" si="24"/>
        <v>#DIV/0!</v>
      </c>
      <c r="BE101" s="113" t="e">
        <f t="shared" si="25"/>
        <v>#DIV/0!</v>
      </c>
      <c r="BF101" s="129">
        <v>3.9778426505501702E-2</v>
      </c>
      <c r="BG101" s="127">
        <v>0.48816718662141789</v>
      </c>
    </row>
    <row r="102" spans="1:59" x14ac:dyDescent="0.2">
      <c r="A102" s="96" t="s">
        <v>177</v>
      </c>
      <c r="B102" s="96" t="s">
        <v>176</v>
      </c>
      <c r="C102" s="96" t="s">
        <v>176</v>
      </c>
      <c r="D102" s="97">
        <f>Apr!D100+May!D100+June!D100</f>
        <v>0</v>
      </c>
      <c r="E102" s="97">
        <f>Apr!E100+May!E100+June!E100</f>
        <v>0</v>
      </c>
      <c r="F102" s="97">
        <f>Apr!F100+May!F100+June!F100</f>
        <v>0</v>
      </c>
      <c r="G102" s="97">
        <f>Apr!G100+May!G100+June!G100</f>
        <v>0</v>
      </c>
      <c r="H102" s="97">
        <f>Apr!H100+May!H100+June!H100</f>
        <v>0</v>
      </c>
      <c r="I102" s="97">
        <f>Apr!I100+May!I100+June!I100</f>
        <v>0</v>
      </c>
      <c r="J102" s="97">
        <f>Apr!J100+May!J100+June!J100</f>
        <v>0</v>
      </c>
      <c r="K102" s="97">
        <f>Apr!K100+May!K100+June!K100</f>
        <v>0</v>
      </c>
      <c r="L102" s="97">
        <f>Apr!L100+May!L100+June!L100</f>
        <v>0</v>
      </c>
      <c r="M102" s="97">
        <f>Apr!M100+May!M100+June!M100</f>
        <v>0</v>
      </c>
      <c r="N102" s="97">
        <f>Apr!N100+May!N100+June!N100</f>
        <v>0</v>
      </c>
      <c r="O102" s="97">
        <f>Apr!O100+May!O100+June!O100</f>
        <v>0</v>
      </c>
      <c r="P102" s="97">
        <f>Apr!P100+May!P100+June!P100</f>
        <v>0</v>
      </c>
      <c r="Q102" s="97">
        <f>Apr!Q100+May!Q100+June!Q100</f>
        <v>0</v>
      </c>
      <c r="R102" s="97">
        <f>Apr!R100+May!R100+June!R100</f>
        <v>0</v>
      </c>
      <c r="S102" s="97">
        <f>Apr!S100+May!S100+June!S100</f>
        <v>0</v>
      </c>
      <c r="T102" s="89">
        <f t="shared" si="16"/>
        <v>0</v>
      </c>
      <c r="U102" s="97">
        <f>Apr!U100+May!U100+June!U100</f>
        <v>0</v>
      </c>
      <c r="V102" s="97">
        <f>Apr!V100+May!V100+June!V100</f>
        <v>0</v>
      </c>
      <c r="W102" s="97">
        <f>Apr!W100+May!W100+June!W100</f>
        <v>0</v>
      </c>
      <c r="X102" s="97">
        <f>Apr!X100+May!X100+June!X100</f>
        <v>0</v>
      </c>
      <c r="Y102" s="97">
        <f>Apr!Y100+May!Y100+June!Y100</f>
        <v>0</v>
      </c>
      <c r="Z102" s="97">
        <f>Apr!Z100+May!Z100+June!Z100</f>
        <v>0</v>
      </c>
      <c r="AA102" s="97">
        <f>Apr!AA100+May!AA100+June!AA100</f>
        <v>0</v>
      </c>
      <c r="AB102" s="97">
        <f>Apr!AB100+May!AB100+June!AB100</f>
        <v>0</v>
      </c>
      <c r="AC102" s="97"/>
      <c r="AD102" s="97"/>
      <c r="AE102" s="97"/>
      <c r="AF102" s="97"/>
      <c r="AG102" s="97"/>
      <c r="AH102" s="97"/>
      <c r="AI102" s="97"/>
      <c r="AJ102" s="97"/>
      <c r="AK102" s="90">
        <f t="shared" si="20"/>
        <v>0</v>
      </c>
      <c r="AL102" s="97">
        <f>Apr!AL100+May!AL100+June!AL100</f>
        <v>0</v>
      </c>
      <c r="AM102" s="97">
        <f>Apr!AM100+May!AM100+June!AM100</f>
        <v>0</v>
      </c>
      <c r="AN102" s="97">
        <f>Apr!AN100+May!AN100+June!AN100</f>
        <v>0</v>
      </c>
      <c r="AO102" s="90">
        <f t="shared" si="21"/>
        <v>0</v>
      </c>
      <c r="AP102" s="97">
        <f>Apr!AP100+May!AP100+June!AP100</f>
        <v>0</v>
      </c>
      <c r="AQ102" s="97">
        <f>Apr!AQ100+May!AQ100+June!AQ100</f>
        <v>0</v>
      </c>
      <c r="AR102" s="97">
        <f>Apr!AR100+May!AR100+June!AR100</f>
        <v>0</v>
      </c>
      <c r="AS102" s="97">
        <f>Apr!AS100+May!AS100+June!AS100</f>
        <v>0</v>
      </c>
      <c r="AT102" s="97">
        <f>Apr!AT100+May!AT100+June!AT100</f>
        <v>0</v>
      </c>
      <c r="AU102" s="108">
        <v>0</v>
      </c>
      <c r="AV102" s="90">
        <f t="shared" si="22"/>
        <v>0</v>
      </c>
      <c r="AW102" s="90">
        <f t="shared" si="17"/>
        <v>0</v>
      </c>
      <c r="AX102" s="114">
        <f>Apr!AX100+May!AX100+June!AX100</f>
        <v>0</v>
      </c>
      <c r="AY102" s="98">
        <f>Apr!AY100+May!AY100+June!AY100</f>
        <v>0</v>
      </c>
      <c r="AZ102" s="110">
        <f t="shared" si="18"/>
        <v>0</v>
      </c>
      <c r="BA102" s="128"/>
      <c r="BB102" s="110">
        <f t="shared" ref="BB102:BB123" si="26">AZ102+BA102</f>
        <v>0</v>
      </c>
      <c r="BC102" s="111">
        <f t="shared" si="23"/>
        <v>0</v>
      </c>
      <c r="BD102" s="112" t="e">
        <f t="shared" si="24"/>
        <v>#DIV/0!</v>
      </c>
      <c r="BE102" s="113" t="e">
        <f t="shared" si="25"/>
        <v>#DIV/0!</v>
      </c>
      <c r="BF102" s="129">
        <v>3.3911734061799988E-2</v>
      </c>
      <c r="BG102" s="127">
        <v>0.392364522119792</v>
      </c>
    </row>
    <row r="103" spans="1:59" x14ac:dyDescent="0.2">
      <c r="A103" s="96" t="s">
        <v>178</v>
      </c>
      <c r="B103" s="96" t="s">
        <v>176</v>
      </c>
      <c r="C103" s="96" t="s">
        <v>176</v>
      </c>
      <c r="D103" s="97">
        <f>Apr!D101+May!D101+June!D101</f>
        <v>0</v>
      </c>
      <c r="E103" s="97">
        <f>Apr!E101+May!E101+June!E101</f>
        <v>0</v>
      </c>
      <c r="F103" s="97">
        <f>Apr!F101+May!F101+June!F101</f>
        <v>0</v>
      </c>
      <c r="G103" s="97">
        <f>Apr!G101+May!G101+June!G101</f>
        <v>0</v>
      </c>
      <c r="H103" s="97">
        <f>Apr!H101+May!H101+June!H101</f>
        <v>0</v>
      </c>
      <c r="I103" s="97">
        <f>Apr!I101+May!I101+June!I101</f>
        <v>0</v>
      </c>
      <c r="J103" s="97">
        <f>Apr!J101+May!J101+June!J101</f>
        <v>0</v>
      </c>
      <c r="K103" s="97">
        <f>Apr!K101+May!K101+June!K101</f>
        <v>0</v>
      </c>
      <c r="L103" s="97">
        <f>Apr!L101+May!L101+June!L101</f>
        <v>0</v>
      </c>
      <c r="M103" s="97">
        <f>Apr!M101+May!M101+June!M101</f>
        <v>0</v>
      </c>
      <c r="N103" s="97">
        <f>Apr!N101+May!N101+June!N101</f>
        <v>0</v>
      </c>
      <c r="O103" s="97">
        <f>Apr!O101+May!O101+June!O101</f>
        <v>0</v>
      </c>
      <c r="P103" s="97">
        <f>Apr!P101+May!P101+June!P101</f>
        <v>0</v>
      </c>
      <c r="Q103" s="97">
        <f>Apr!Q101+May!Q101+June!Q101</f>
        <v>0</v>
      </c>
      <c r="R103" s="97">
        <f>Apr!R101+May!R101+June!R101</f>
        <v>0</v>
      </c>
      <c r="S103" s="97">
        <f>Apr!S101+May!S101+June!S101</f>
        <v>0</v>
      </c>
      <c r="T103" s="89">
        <f t="shared" si="16"/>
        <v>0</v>
      </c>
      <c r="U103" s="97">
        <f>Apr!U101+May!U101+June!U101</f>
        <v>0</v>
      </c>
      <c r="V103" s="97">
        <f>Apr!V101+May!V101+June!V101</f>
        <v>0</v>
      </c>
      <c r="W103" s="97">
        <f>Apr!W101+May!W101+June!W101</f>
        <v>0</v>
      </c>
      <c r="X103" s="97">
        <f>Apr!X101+May!X101+June!X101</f>
        <v>0</v>
      </c>
      <c r="Y103" s="97">
        <f>Apr!Y101+May!Y101+June!Y101</f>
        <v>0</v>
      </c>
      <c r="Z103" s="97">
        <f>Apr!Z101+May!Z101+June!Z101</f>
        <v>0</v>
      </c>
      <c r="AA103" s="97">
        <f>Apr!AA101+May!AA101+June!AA101</f>
        <v>0</v>
      </c>
      <c r="AB103" s="97">
        <f>Apr!AB101+May!AB101+June!AB101</f>
        <v>0</v>
      </c>
      <c r="AC103" s="97"/>
      <c r="AD103" s="97"/>
      <c r="AE103" s="97"/>
      <c r="AF103" s="97"/>
      <c r="AG103" s="97"/>
      <c r="AH103" s="97"/>
      <c r="AI103" s="97"/>
      <c r="AJ103" s="97"/>
      <c r="AK103" s="90">
        <f t="shared" si="20"/>
        <v>0</v>
      </c>
      <c r="AL103" s="97">
        <f>Apr!AL101+May!AL101+June!AL101</f>
        <v>0</v>
      </c>
      <c r="AM103" s="97">
        <f>Apr!AM101+May!AM101+June!AM101</f>
        <v>0</v>
      </c>
      <c r="AN103" s="97">
        <f>Apr!AN101+May!AN101+June!AN101</f>
        <v>0</v>
      </c>
      <c r="AO103" s="90">
        <f t="shared" si="21"/>
        <v>0</v>
      </c>
      <c r="AP103" s="97">
        <f>Apr!AP101+May!AP101+June!AP101</f>
        <v>0</v>
      </c>
      <c r="AQ103" s="97">
        <f>Apr!AQ101+May!AQ101+June!AQ101</f>
        <v>0</v>
      </c>
      <c r="AR103" s="97">
        <f>Apr!AR101+May!AR101+June!AR101</f>
        <v>0</v>
      </c>
      <c r="AS103" s="97">
        <f>Apr!AS101+May!AS101+June!AS101</f>
        <v>0</v>
      </c>
      <c r="AT103" s="97">
        <f>Apr!AT101+May!AT101+June!AT101</f>
        <v>0</v>
      </c>
      <c r="AU103" s="108">
        <v>1074520</v>
      </c>
      <c r="AV103" s="90">
        <f t="shared" si="22"/>
        <v>0</v>
      </c>
      <c r="AW103" s="90">
        <f t="shared" si="17"/>
        <v>0</v>
      </c>
      <c r="AX103" s="114">
        <f>Apr!AX101+May!AX101+June!AX101</f>
        <v>0</v>
      </c>
      <c r="AY103" s="98">
        <f>Apr!AY101+May!AY101+June!AY101</f>
        <v>0</v>
      </c>
      <c r="AZ103" s="110">
        <f t="shared" si="18"/>
        <v>0</v>
      </c>
      <c r="BA103" s="128"/>
      <c r="BB103" s="110">
        <f t="shared" si="26"/>
        <v>0</v>
      </c>
      <c r="BC103" s="111">
        <f t="shared" si="23"/>
        <v>0</v>
      </c>
      <c r="BD103" s="112" t="e">
        <f t="shared" si="24"/>
        <v>#DIV/0!</v>
      </c>
      <c r="BE103" s="113" t="e">
        <f t="shared" si="25"/>
        <v>#DIV/0!</v>
      </c>
      <c r="BF103" s="129">
        <v>1.9759354049041392E-2</v>
      </c>
      <c r="BG103" s="127">
        <v>0.45286955600452267</v>
      </c>
    </row>
    <row r="104" spans="1:59" x14ac:dyDescent="0.2">
      <c r="A104" s="96" t="s">
        <v>179</v>
      </c>
      <c r="B104" s="96" t="s">
        <v>176</v>
      </c>
      <c r="C104" s="96" t="s">
        <v>180</v>
      </c>
      <c r="D104" s="97">
        <f>Apr!D102+May!D102+June!D102</f>
        <v>0</v>
      </c>
      <c r="E104" s="97">
        <f>Apr!E102+May!E102+June!E102</f>
        <v>0</v>
      </c>
      <c r="F104" s="97">
        <f>Apr!F102+May!F102+June!F102</f>
        <v>0</v>
      </c>
      <c r="G104" s="97">
        <f>Apr!G102+May!G102+June!G102</f>
        <v>0</v>
      </c>
      <c r="H104" s="97">
        <f>Apr!H102+May!H102+June!H102</f>
        <v>0</v>
      </c>
      <c r="I104" s="97">
        <f>Apr!I102+May!I102+June!I102</f>
        <v>0</v>
      </c>
      <c r="J104" s="97">
        <f>Apr!J102+May!J102+June!J102</f>
        <v>0</v>
      </c>
      <c r="K104" s="97">
        <f>Apr!K102+May!K102+June!K102</f>
        <v>0</v>
      </c>
      <c r="L104" s="97">
        <f>Apr!L102+May!L102+June!L102</f>
        <v>0</v>
      </c>
      <c r="M104" s="97">
        <f>Apr!M102+May!M102+June!M102</f>
        <v>0</v>
      </c>
      <c r="N104" s="97">
        <f>Apr!N102+May!N102+June!N102</f>
        <v>0</v>
      </c>
      <c r="O104" s="97">
        <f>Apr!O102+May!O102+June!O102</f>
        <v>0</v>
      </c>
      <c r="P104" s="97">
        <f>Apr!P102+May!P102+June!P102</f>
        <v>0</v>
      </c>
      <c r="Q104" s="97">
        <f>Apr!Q102+May!Q102+June!Q102</f>
        <v>0</v>
      </c>
      <c r="R104" s="97">
        <f>Apr!R102+May!R102+June!R102</f>
        <v>0</v>
      </c>
      <c r="S104" s="97">
        <f>Apr!S102+May!S102+June!S102</f>
        <v>0</v>
      </c>
      <c r="T104" s="89">
        <f t="shared" si="16"/>
        <v>0</v>
      </c>
      <c r="U104" s="97">
        <f>Apr!U102+May!U102+June!U102</f>
        <v>0</v>
      </c>
      <c r="V104" s="97">
        <f>Apr!V102+May!V102+June!V102</f>
        <v>0</v>
      </c>
      <c r="W104" s="97">
        <f>Apr!W102+May!W102+June!W102</f>
        <v>0</v>
      </c>
      <c r="X104" s="97">
        <f>Apr!X102+May!X102+June!X102</f>
        <v>0</v>
      </c>
      <c r="Y104" s="97">
        <f>Apr!Y102+May!Y102+June!Y102</f>
        <v>0</v>
      </c>
      <c r="Z104" s="97">
        <f>Apr!Z102+May!Z102+June!Z102</f>
        <v>0</v>
      </c>
      <c r="AA104" s="97">
        <f>Apr!AA102+May!AA102+June!AA102</f>
        <v>0</v>
      </c>
      <c r="AB104" s="97">
        <f>Apr!AB102+May!AB102+June!AB102</f>
        <v>0</v>
      </c>
      <c r="AC104" s="97"/>
      <c r="AD104" s="97"/>
      <c r="AE104" s="97"/>
      <c r="AF104" s="97"/>
      <c r="AG104" s="97"/>
      <c r="AH104" s="97"/>
      <c r="AI104" s="97"/>
      <c r="AJ104" s="97"/>
      <c r="AK104" s="90">
        <f t="shared" si="20"/>
        <v>0</v>
      </c>
      <c r="AL104" s="97">
        <f>Apr!AL102+May!AL102+June!AL102</f>
        <v>0</v>
      </c>
      <c r="AM104" s="97">
        <f>Apr!AM102+May!AM102+June!AM102</f>
        <v>0</v>
      </c>
      <c r="AN104" s="97">
        <f>Apr!AN102+May!AN102+June!AN102</f>
        <v>0</v>
      </c>
      <c r="AO104" s="90">
        <f t="shared" si="21"/>
        <v>0</v>
      </c>
      <c r="AP104" s="97">
        <f>Apr!AP102+May!AP102+June!AP102</f>
        <v>0</v>
      </c>
      <c r="AQ104" s="97">
        <f>Apr!AQ102+May!AQ102+June!AQ102</f>
        <v>0</v>
      </c>
      <c r="AR104" s="97">
        <f>Apr!AR102+May!AR102+June!AR102</f>
        <v>0</v>
      </c>
      <c r="AS104" s="97">
        <f>Apr!AS102+May!AS102+June!AS102</f>
        <v>0</v>
      </c>
      <c r="AT104" s="97">
        <f>Apr!AT102+May!AT102+June!AT102</f>
        <v>0</v>
      </c>
      <c r="AU104" s="108">
        <v>0</v>
      </c>
      <c r="AV104" s="90">
        <f t="shared" si="22"/>
        <v>0</v>
      </c>
      <c r="AW104" s="90">
        <f t="shared" si="17"/>
        <v>0</v>
      </c>
      <c r="AX104" s="114">
        <f>Apr!AX102+May!AX102+June!AX102</f>
        <v>0</v>
      </c>
      <c r="AY104" s="98">
        <f>Apr!AY102+May!AY102+June!AY102</f>
        <v>0</v>
      </c>
      <c r="AZ104" s="110">
        <f t="shared" si="18"/>
        <v>0</v>
      </c>
      <c r="BA104" s="128"/>
      <c r="BB104" s="110">
        <f t="shared" si="26"/>
        <v>0</v>
      </c>
      <c r="BC104" s="111">
        <f t="shared" si="23"/>
        <v>0</v>
      </c>
      <c r="BD104" s="112" t="e">
        <f t="shared" si="24"/>
        <v>#DIV/0!</v>
      </c>
      <c r="BE104" s="113" t="e">
        <f t="shared" si="25"/>
        <v>#DIV/0!</v>
      </c>
      <c r="BF104" s="129">
        <v>9.6983348280389875E-3</v>
      </c>
      <c r="BG104" s="127">
        <v>0.6953110148495768</v>
      </c>
    </row>
    <row r="105" spans="1:59" x14ac:dyDescent="0.2">
      <c r="A105" s="96" t="s">
        <v>181</v>
      </c>
      <c r="B105" s="96" t="s">
        <v>176</v>
      </c>
      <c r="C105" s="96" t="s">
        <v>180</v>
      </c>
      <c r="D105" s="97">
        <f>Apr!D103+May!D103+June!D103</f>
        <v>0</v>
      </c>
      <c r="E105" s="97">
        <f>Apr!E103+May!E103+June!E103</f>
        <v>0</v>
      </c>
      <c r="F105" s="97">
        <f>Apr!F103+May!F103+June!F103</f>
        <v>0</v>
      </c>
      <c r="G105" s="97">
        <f>Apr!G103+May!G103+June!G103</f>
        <v>0</v>
      </c>
      <c r="H105" s="97">
        <f>Apr!H103+May!H103+June!H103</f>
        <v>0</v>
      </c>
      <c r="I105" s="97">
        <f>Apr!I103+May!I103+June!I103</f>
        <v>0</v>
      </c>
      <c r="J105" s="97">
        <f>Apr!J103+May!J103+June!J103</f>
        <v>0</v>
      </c>
      <c r="K105" s="97">
        <f>Apr!K103+May!K103+June!K103</f>
        <v>0</v>
      </c>
      <c r="L105" s="97">
        <f>Apr!L103+May!L103+June!L103</f>
        <v>0</v>
      </c>
      <c r="M105" s="97">
        <f>Apr!M103+May!M103+June!M103</f>
        <v>0</v>
      </c>
      <c r="N105" s="97">
        <f>Apr!N103+May!N103+June!N103</f>
        <v>0</v>
      </c>
      <c r="O105" s="97">
        <f>Apr!O103+May!O103+June!O103</f>
        <v>0</v>
      </c>
      <c r="P105" s="97">
        <f>Apr!P103+May!P103+June!P103</f>
        <v>0</v>
      </c>
      <c r="Q105" s="97">
        <f>Apr!Q103+May!Q103+June!Q103</f>
        <v>0</v>
      </c>
      <c r="R105" s="97">
        <f>Apr!R103+May!R103+June!R103</f>
        <v>0</v>
      </c>
      <c r="S105" s="97">
        <f>Apr!S103+May!S103+June!S103</f>
        <v>0</v>
      </c>
      <c r="T105" s="89">
        <f t="shared" si="16"/>
        <v>0</v>
      </c>
      <c r="U105" s="97">
        <f>Apr!U103+May!U103+June!U103</f>
        <v>0</v>
      </c>
      <c r="V105" s="97">
        <f>Apr!V103+May!V103+June!V103</f>
        <v>0</v>
      </c>
      <c r="W105" s="97">
        <f>Apr!W103+May!W103+June!W103</f>
        <v>0</v>
      </c>
      <c r="X105" s="97">
        <f>Apr!X103+May!X103+June!X103</f>
        <v>0</v>
      </c>
      <c r="Y105" s="97">
        <f>Apr!Y103+May!Y103+June!Y103</f>
        <v>0</v>
      </c>
      <c r="Z105" s="97">
        <f>Apr!Z103+May!Z103+June!Z103</f>
        <v>0</v>
      </c>
      <c r="AA105" s="97">
        <f>Apr!AA103+May!AA103+June!AA103</f>
        <v>0</v>
      </c>
      <c r="AB105" s="97">
        <f>Apr!AB103+May!AB103+June!AB103</f>
        <v>0</v>
      </c>
      <c r="AC105" s="97"/>
      <c r="AD105" s="97"/>
      <c r="AE105" s="97"/>
      <c r="AF105" s="97"/>
      <c r="AG105" s="97"/>
      <c r="AH105" s="97"/>
      <c r="AI105" s="97"/>
      <c r="AJ105" s="97"/>
      <c r="AK105" s="90">
        <f t="shared" si="20"/>
        <v>0</v>
      </c>
      <c r="AL105" s="97">
        <f>Apr!AL103+May!AL103+June!AL103</f>
        <v>0</v>
      </c>
      <c r="AM105" s="97">
        <f>Apr!AM103+May!AM103+June!AM103</f>
        <v>0</v>
      </c>
      <c r="AN105" s="97">
        <f>Apr!AN103+May!AN103+June!AN103</f>
        <v>0</v>
      </c>
      <c r="AO105" s="90">
        <f t="shared" si="21"/>
        <v>0</v>
      </c>
      <c r="AP105" s="97">
        <f>Apr!AP103+May!AP103+June!AP103</f>
        <v>0</v>
      </c>
      <c r="AQ105" s="97">
        <f>Apr!AQ103+May!AQ103+June!AQ103</f>
        <v>0</v>
      </c>
      <c r="AR105" s="97">
        <f>Apr!AR103+May!AR103+June!AR103</f>
        <v>0</v>
      </c>
      <c r="AS105" s="97">
        <f>Apr!AS103+May!AS103+June!AS103</f>
        <v>0</v>
      </c>
      <c r="AT105" s="97">
        <f>Apr!AT103+May!AT103+June!AT103</f>
        <v>0</v>
      </c>
      <c r="AU105" s="108">
        <v>0</v>
      </c>
      <c r="AV105" s="90">
        <f t="shared" si="22"/>
        <v>0</v>
      </c>
      <c r="AW105" s="90">
        <f t="shared" si="17"/>
        <v>0</v>
      </c>
      <c r="AX105" s="114">
        <f>Apr!AX103+May!AX103+June!AX103</f>
        <v>0</v>
      </c>
      <c r="AY105" s="98">
        <f>Apr!AY103+May!AY103+June!AY103</f>
        <v>0</v>
      </c>
      <c r="AZ105" s="110">
        <f t="shared" si="18"/>
        <v>0</v>
      </c>
      <c r="BA105" s="128"/>
      <c r="BB105" s="110">
        <f t="shared" si="26"/>
        <v>0</v>
      </c>
      <c r="BC105" s="111">
        <f t="shared" si="23"/>
        <v>0</v>
      </c>
      <c r="BD105" s="112" t="e">
        <f t="shared" si="24"/>
        <v>#DIV/0!</v>
      </c>
      <c r="BE105" s="113" t="e">
        <f t="shared" si="25"/>
        <v>#DIV/0!</v>
      </c>
      <c r="BF105" s="129">
        <v>2.6786423942696098E-2</v>
      </c>
      <c r="BG105" s="127">
        <v>0.5328359518848057</v>
      </c>
    </row>
    <row r="106" spans="1:59" x14ac:dyDescent="0.2">
      <c r="A106" s="96" t="s">
        <v>182</v>
      </c>
      <c r="B106" s="96" t="s">
        <v>176</v>
      </c>
      <c r="C106" s="96" t="s">
        <v>180</v>
      </c>
      <c r="D106" s="97">
        <f>Apr!D104+May!D104+June!D104</f>
        <v>0</v>
      </c>
      <c r="E106" s="97">
        <f>Apr!E104+May!E104+June!E104</f>
        <v>0</v>
      </c>
      <c r="F106" s="97">
        <f>Apr!F104+May!F104+June!F104</f>
        <v>0</v>
      </c>
      <c r="G106" s="97">
        <f>Apr!G104+May!G104+June!G104</f>
        <v>0</v>
      </c>
      <c r="H106" s="97">
        <f>Apr!H104+May!H104+June!H104</f>
        <v>0</v>
      </c>
      <c r="I106" s="97">
        <f>Apr!I104+May!I104+June!I104</f>
        <v>0</v>
      </c>
      <c r="J106" s="97">
        <f>Apr!J104+May!J104+June!J104</f>
        <v>0</v>
      </c>
      <c r="K106" s="97">
        <f>Apr!K104+May!K104+June!K104</f>
        <v>0</v>
      </c>
      <c r="L106" s="97">
        <f>Apr!L104+May!L104+June!L104</f>
        <v>0</v>
      </c>
      <c r="M106" s="97">
        <f>Apr!M104+May!M104+June!M104</f>
        <v>0</v>
      </c>
      <c r="N106" s="97">
        <f>Apr!N104+May!N104+June!N104</f>
        <v>0</v>
      </c>
      <c r="O106" s="97">
        <f>Apr!O104+May!O104+June!O104</f>
        <v>0</v>
      </c>
      <c r="P106" s="97">
        <f>Apr!P104+May!P104+June!P104</f>
        <v>0</v>
      </c>
      <c r="Q106" s="97">
        <f>Apr!Q104+May!Q104+June!Q104</f>
        <v>0</v>
      </c>
      <c r="R106" s="97">
        <f>Apr!R104+May!R104+June!R104</f>
        <v>0</v>
      </c>
      <c r="S106" s="97">
        <f>Apr!S104+May!S104+June!S104</f>
        <v>0</v>
      </c>
      <c r="T106" s="89">
        <f t="shared" si="16"/>
        <v>0</v>
      </c>
      <c r="U106" s="97">
        <f>Apr!U104+May!U104+June!U104</f>
        <v>0</v>
      </c>
      <c r="V106" s="97">
        <f>Apr!V104+May!V104+June!V104</f>
        <v>0</v>
      </c>
      <c r="W106" s="97">
        <f>Apr!W104+May!W104+June!W104</f>
        <v>0</v>
      </c>
      <c r="X106" s="97">
        <f>Apr!X104+May!X104+June!X104</f>
        <v>0</v>
      </c>
      <c r="Y106" s="97">
        <f>Apr!Y104+May!Y104+June!Y104</f>
        <v>0</v>
      </c>
      <c r="Z106" s="97">
        <f>Apr!Z104+May!Z104+June!Z104</f>
        <v>0</v>
      </c>
      <c r="AA106" s="97">
        <f>Apr!AA104+May!AA104+June!AA104</f>
        <v>0</v>
      </c>
      <c r="AB106" s="97">
        <f>Apr!AB104+May!AB104+June!AB104</f>
        <v>0</v>
      </c>
      <c r="AC106" s="97"/>
      <c r="AD106" s="97"/>
      <c r="AE106" s="97"/>
      <c r="AF106" s="97"/>
      <c r="AG106" s="97"/>
      <c r="AH106" s="97"/>
      <c r="AI106" s="97"/>
      <c r="AJ106" s="97"/>
      <c r="AK106" s="90">
        <f t="shared" si="20"/>
        <v>0</v>
      </c>
      <c r="AL106" s="97">
        <f>Apr!AL104+May!AL104+June!AL104</f>
        <v>0</v>
      </c>
      <c r="AM106" s="97">
        <f>Apr!AM104+May!AM104+June!AM104</f>
        <v>0</v>
      </c>
      <c r="AN106" s="97">
        <f>Apr!AN104+May!AN104+June!AN104</f>
        <v>0</v>
      </c>
      <c r="AO106" s="90">
        <f t="shared" si="21"/>
        <v>0</v>
      </c>
      <c r="AP106" s="97">
        <f>Apr!AP104+May!AP104+June!AP104</f>
        <v>0</v>
      </c>
      <c r="AQ106" s="97">
        <f>Apr!AQ104+May!AQ104+June!AQ104</f>
        <v>0</v>
      </c>
      <c r="AR106" s="97">
        <f>Apr!AR104+May!AR104+June!AR104</f>
        <v>0</v>
      </c>
      <c r="AS106" s="97">
        <f>Apr!AS104+May!AS104+June!AS104</f>
        <v>0</v>
      </c>
      <c r="AT106" s="97">
        <f>Apr!AT104+May!AT104+June!AT104</f>
        <v>0</v>
      </c>
      <c r="AU106" s="108">
        <v>1000000</v>
      </c>
      <c r="AV106" s="90">
        <f t="shared" si="22"/>
        <v>0</v>
      </c>
      <c r="AW106" s="90">
        <f t="shared" si="17"/>
        <v>0</v>
      </c>
      <c r="AX106" s="114">
        <f>Apr!AX104+May!AX104+June!AX104</f>
        <v>0</v>
      </c>
      <c r="AY106" s="98">
        <f>Apr!AY104+May!AY104+June!AY104</f>
        <v>0</v>
      </c>
      <c r="AZ106" s="110">
        <f t="shared" si="18"/>
        <v>0</v>
      </c>
      <c r="BA106" s="128"/>
      <c r="BB106" s="110">
        <f t="shared" si="26"/>
        <v>0</v>
      </c>
      <c r="BC106" s="111">
        <f t="shared" si="23"/>
        <v>0</v>
      </c>
      <c r="BD106" s="112" t="e">
        <f t="shared" si="24"/>
        <v>#DIV/0!</v>
      </c>
      <c r="BE106" s="113" t="e">
        <f t="shared" si="25"/>
        <v>#DIV/0!</v>
      </c>
      <c r="BF106" s="129">
        <v>1.4704234631927908E-2</v>
      </c>
      <c r="BG106" s="127">
        <v>0.41056163642501636</v>
      </c>
    </row>
    <row r="107" spans="1:59" x14ac:dyDescent="0.2">
      <c r="A107" s="96" t="s">
        <v>183</v>
      </c>
      <c r="B107" s="96" t="s">
        <v>176</v>
      </c>
      <c r="C107" s="96" t="s">
        <v>180</v>
      </c>
      <c r="D107" s="97">
        <f>Apr!D105+May!D105+June!D105</f>
        <v>0</v>
      </c>
      <c r="E107" s="97">
        <f>Apr!E105+May!E105+June!E105</f>
        <v>0</v>
      </c>
      <c r="F107" s="97">
        <f>Apr!F105+May!F105+June!F105</f>
        <v>0</v>
      </c>
      <c r="G107" s="97">
        <f>Apr!G105+May!G105+June!G105</f>
        <v>0</v>
      </c>
      <c r="H107" s="97">
        <f>Apr!H105+May!H105+June!H105</f>
        <v>0</v>
      </c>
      <c r="I107" s="97">
        <f>Apr!I105+May!I105+June!I105</f>
        <v>0</v>
      </c>
      <c r="J107" s="97">
        <f>Apr!J105+May!J105+June!J105</f>
        <v>0</v>
      </c>
      <c r="K107" s="97">
        <f>Apr!K105+May!K105+June!K105</f>
        <v>0</v>
      </c>
      <c r="L107" s="97">
        <f>Apr!L105+May!L105+June!L105</f>
        <v>0</v>
      </c>
      <c r="M107" s="97">
        <f>Apr!M105+May!M105+June!M105</f>
        <v>0</v>
      </c>
      <c r="N107" s="97">
        <f>Apr!N105+May!N105+June!N105</f>
        <v>0</v>
      </c>
      <c r="O107" s="97">
        <f>Apr!O105+May!O105+June!O105</f>
        <v>0</v>
      </c>
      <c r="P107" s="97">
        <f>Apr!P105+May!P105+June!P105</f>
        <v>0</v>
      </c>
      <c r="Q107" s="97">
        <f>Apr!Q105+May!Q105+June!Q105</f>
        <v>0</v>
      </c>
      <c r="R107" s="97">
        <f>Apr!R105+May!R105+June!R105</f>
        <v>0</v>
      </c>
      <c r="S107" s="97">
        <f>Apr!S105+May!S105+June!S105</f>
        <v>0</v>
      </c>
      <c r="T107" s="89">
        <f t="shared" si="16"/>
        <v>0</v>
      </c>
      <c r="U107" s="97">
        <f>Apr!U105+May!U105+June!U105</f>
        <v>0</v>
      </c>
      <c r="V107" s="97">
        <f>Apr!V105+May!V105+June!V105</f>
        <v>0</v>
      </c>
      <c r="W107" s="97">
        <f>Apr!W105+May!W105+June!W105</f>
        <v>0</v>
      </c>
      <c r="X107" s="97">
        <f>Apr!X105+May!X105+June!X105</f>
        <v>0</v>
      </c>
      <c r="Y107" s="97">
        <f>Apr!Y105+May!Y105+June!Y105</f>
        <v>0</v>
      </c>
      <c r="Z107" s="97">
        <f>Apr!Z105+May!Z105+June!Z105</f>
        <v>0</v>
      </c>
      <c r="AA107" s="97">
        <f>Apr!AA105+May!AA105+June!AA105</f>
        <v>0</v>
      </c>
      <c r="AB107" s="97">
        <f>Apr!AB105+May!AB105+June!AB105</f>
        <v>0</v>
      </c>
      <c r="AC107" s="97"/>
      <c r="AD107" s="97"/>
      <c r="AE107" s="97"/>
      <c r="AF107" s="97"/>
      <c r="AG107" s="97"/>
      <c r="AH107" s="97"/>
      <c r="AI107" s="97"/>
      <c r="AJ107" s="97"/>
      <c r="AK107" s="90">
        <f t="shared" si="20"/>
        <v>0</v>
      </c>
      <c r="AL107" s="97">
        <f>Apr!AL105+May!AL105+June!AL105</f>
        <v>0</v>
      </c>
      <c r="AM107" s="97">
        <f>Apr!AM105+May!AM105+June!AM105</f>
        <v>0</v>
      </c>
      <c r="AN107" s="97">
        <f>Apr!AN105+May!AN105+June!AN105</f>
        <v>0</v>
      </c>
      <c r="AO107" s="90">
        <f t="shared" si="21"/>
        <v>0</v>
      </c>
      <c r="AP107" s="97">
        <f>Apr!AP105+May!AP105+June!AP105</f>
        <v>0</v>
      </c>
      <c r="AQ107" s="97">
        <f>Apr!AQ105+May!AQ105+June!AQ105</f>
        <v>0</v>
      </c>
      <c r="AR107" s="97">
        <f>Apr!AR105+May!AR105+June!AR105</f>
        <v>0</v>
      </c>
      <c r="AS107" s="97">
        <f>Apr!AS105+May!AS105+June!AS105</f>
        <v>0</v>
      </c>
      <c r="AT107" s="97">
        <f>Apr!AT105+May!AT105+June!AT105</f>
        <v>0</v>
      </c>
      <c r="AU107" s="108">
        <v>0</v>
      </c>
      <c r="AV107" s="90">
        <f t="shared" si="22"/>
        <v>0</v>
      </c>
      <c r="AW107" s="90">
        <f t="shared" si="17"/>
        <v>0</v>
      </c>
      <c r="AX107" s="114">
        <f>Apr!AX105+May!AX105+June!AX105</f>
        <v>0</v>
      </c>
      <c r="AY107" s="98">
        <f>Apr!AY105+May!AY105+June!AY105</f>
        <v>0</v>
      </c>
      <c r="AZ107" s="110">
        <f t="shared" si="18"/>
        <v>0</v>
      </c>
      <c r="BA107" s="128"/>
      <c r="BB107" s="110">
        <f t="shared" si="26"/>
        <v>0</v>
      </c>
      <c r="BC107" s="111">
        <f t="shared" si="23"/>
        <v>0</v>
      </c>
      <c r="BD107" s="112" t="e">
        <f t="shared" si="24"/>
        <v>#DIV/0!</v>
      </c>
      <c r="BE107" s="113" t="e">
        <f t="shared" si="25"/>
        <v>#DIV/0!</v>
      </c>
      <c r="BF107" s="129">
        <v>1.8091888752977559E-2</v>
      </c>
      <c r="BG107" s="127">
        <v>0.51900196690274647</v>
      </c>
    </row>
    <row r="108" spans="1:59" x14ac:dyDescent="0.2">
      <c r="A108" s="96" t="s">
        <v>184</v>
      </c>
      <c r="B108" s="96" t="s">
        <v>176</v>
      </c>
      <c r="C108" s="96" t="s">
        <v>180</v>
      </c>
      <c r="D108" s="97">
        <f>Apr!D106+May!D106+June!D106</f>
        <v>0</v>
      </c>
      <c r="E108" s="97">
        <f>Apr!E106+May!E106+June!E106</f>
        <v>0</v>
      </c>
      <c r="F108" s="97">
        <f>Apr!F106+May!F106+June!F106</f>
        <v>0</v>
      </c>
      <c r="G108" s="97">
        <f>Apr!G106+May!G106+June!G106</f>
        <v>0</v>
      </c>
      <c r="H108" s="97">
        <f>Apr!H106+May!H106+June!H106</f>
        <v>0</v>
      </c>
      <c r="I108" s="97">
        <f>Apr!I106+May!I106+June!I106</f>
        <v>0</v>
      </c>
      <c r="J108" s="97">
        <f>Apr!J106+May!J106+June!J106</f>
        <v>0</v>
      </c>
      <c r="K108" s="97">
        <f>Apr!K106+May!K106+June!K106</f>
        <v>0</v>
      </c>
      <c r="L108" s="97">
        <f>Apr!L106+May!L106+June!L106</f>
        <v>0</v>
      </c>
      <c r="M108" s="97">
        <f>Apr!M106+May!M106+June!M106</f>
        <v>0</v>
      </c>
      <c r="N108" s="97">
        <f>Apr!N106+May!N106+June!N106</f>
        <v>0</v>
      </c>
      <c r="O108" s="97">
        <f>Apr!O106+May!O106+June!O106</f>
        <v>0</v>
      </c>
      <c r="P108" s="97">
        <f>Apr!P106+May!P106+June!P106</f>
        <v>0</v>
      </c>
      <c r="Q108" s="97">
        <f>Apr!Q106+May!Q106+June!Q106</f>
        <v>0</v>
      </c>
      <c r="R108" s="97">
        <f>Apr!R106+May!R106+June!R106</f>
        <v>0</v>
      </c>
      <c r="S108" s="97">
        <f>Apr!S106+May!S106+June!S106</f>
        <v>0</v>
      </c>
      <c r="T108" s="89">
        <f t="shared" si="16"/>
        <v>0</v>
      </c>
      <c r="U108" s="97">
        <f>Apr!U106+May!U106+June!U106</f>
        <v>0</v>
      </c>
      <c r="V108" s="97">
        <f>Apr!V106+May!V106+June!V106</f>
        <v>0</v>
      </c>
      <c r="W108" s="97">
        <f>Apr!W106+May!W106+June!W106</f>
        <v>0</v>
      </c>
      <c r="X108" s="97">
        <f>Apr!X106+May!X106+June!X106</f>
        <v>0</v>
      </c>
      <c r="Y108" s="97">
        <f>Apr!Y106+May!Y106+June!Y106</f>
        <v>0</v>
      </c>
      <c r="Z108" s="97">
        <f>Apr!Z106+May!Z106+June!Z106</f>
        <v>0</v>
      </c>
      <c r="AA108" s="97">
        <f>Apr!AA106+May!AA106+June!AA106</f>
        <v>0</v>
      </c>
      <c r="AB108" s="97">
        <f>Apr!AB106+May!AB106+June!AB106</f>
        <v>0</v>
      </c>
      <c r="AC108" s="97"/>
      <c r="AD108" s="97"/>
      <c r="AE108" s="97"/>
      <c r="AF108" s="97"/>
      <c r="AG108" s="97"/>
      <c r="AH108" s="97"/>
      <c r="AI108" s="97"/>
      <c r="AJ108" s="97"/>
      <c r="AK108" s="90">
        <f t="shared" si="20"/>
        <v>0</v>
      </c>
      <c r="AL108" s="97">
        <f>Apr!AL106+May!AL106+June!AL106</f>
        <v>0</v>
      </c>
      <c r="AM108" s="97">
        <f>Apr!AM106+May!AM106+June!AM106</f>
        <v>0</v>
      </c>
      <c r="AN108" s="97">
        <f>Apr!AN106+May!AN106+June!AN106</f>
        <v>0</v>
      </c>
      <c r="AO108" s="90">
        <f t="shared" si="21"/>
        <v>0</v>
      </c>
      <c r="AP108" s="97">
        <f>Apr!AP106+May!AP106+June!AP106</f>
        <v>0</v>
      </c>
      <c r="AQ108" s="97">
        <f>Apr!AQ106+May!AQ106+June!AQ106</f>
        <v>0</v>
      </c>
      <c r="AR108" s="97">
        <f>Apr!AR106+May!AR106+June!AR106</f>
        <v>0</v>
      </c>
      <c r="AS108" s="97">
        <f>Apr!AS106+May!AS106+June!AS106</f>
        <v>0</v>
      </c>
      <c r="AT108" s="97">
        <f>Apr!AT106+May!AT106+June!AT106</f>
        <v>0</v>
      </c>
      <c r="AU108" s="108">
        <v>0</v>
      </c>
      <c r="AV108" s="90">
        <f t="shared" si="22"/>
        <v>0</v>
      </c>
      <c r="AW108" s="90">
        <f t="shared" si="17"/>
        <v>0</v>
      </c>
      <c r="AX108" s="114">
        <f>Apr!AX106+May!AX106+June!AX106</f>
        <v>0</v>
      </c>
      <c r="AY108" s="98">
        <f>Apr!AY106+May!AY106+June!AY106</f>
        <v>0</v>
      </c>
      <c r="AZ108" s="110">
        <f t="shared" si="18"/>
        <v>0</v>
      </c>
      <c r="BA108" s="128"/>
      <c r="BB108" s="110">
        <f t="shared" si="26"/>
        <v>0</v>
      </c>
      <c r="BC108" s="111">
        <f t="shared" si="23"/>
        <v>0</v>
      </c>
      <c r="BD108" s="112" t="e">
        <f t="shared" si="24"/>
        <v>#DIV/0!</v>
      </c>
      <c r="BE108" s="113" t="e">
        <f t="shared" si="25"/>
        <v>#DIV/0!</v>
      </c>
      <c r="BF108" s="129">
        <v>2.1551742321223068E-3</v>
      </c>
      <c r="BG108" s="127">
        <v>0.91033923051691645</v>
      </c>
    </row>
    <row r="109" spans="1:59" x14ac:dyDescent="0.2">
      <c r="A109" s="96" t="s">
        <v>185</v>
      </c>
      <c r="B109" s="96" t="s">
        <v>176</v>
      </c>
      <c r="C109" s="96" t="s">
        <v>186</v>
      </c>
      <c r="D109" s="97">
        <f>Apr!D107+May!D107+June!D107</f>
        <v>0</v>
      </c>
      <c r="E109" s="97">
        <f>Apr!E107+May!E107+June!E107</f>
        <v>0</v>
      </c>
      <c r="F109" s="97">
        <f>Apr!F107+May!F107+June!F107</f>
        <v>0</v>
      </c>
      <c r="G109" s="97">
        <f>Apr!G107+May!G107+June!G107</f>
        <v>0</v>
      </c>
      <c r="H109" s="97">
        <f>Apr!H107+May!H107+June!H107</f>
        <v>0</v>
      </c>
      <c r="I109" s="97">
        <f>Apr!I107+May!I107+June!I107</f>
        <v>0</v>
      </c>
      <c r="J109" s="97">
        <f>Apr!J107+May!J107+June!J107</f>
        <v>0</v>
      </c>
      <c r="K109" s="97">
        <f>Apr!K107+May!K107+June!K107</f>
        <v>0</v>
      </c>
      <c r="L109" s="97">
        <f>Apr!L107+May!L107+June!L107</f>
        <v>0</v>
      </c>
      <c r="M109" s="97">
        <f>Apr!M107+May!M107+June!M107</f>
        <v>0</v>
      </c>
      <c r="N109" s="97">
        <f>Apr!N107+May!N107+June!N107</f>
        <v>0</v>
      </c>
      <c r="O109" s="97">
        <f>Apr!O107+May!O107+June!O107</f>
        <v>0</v>
      </c>
      <c r="P109" s="97">
        <f>Apr!P107+May!P107+June!P107</f>
        <v>0</v>
      </c>
      <c r="Q109" s="97">
        <f>Apr!Q107+May!Q107+June!Q107</f>
        <v>0</v>
      </c>
      <c r="R109" s="97">
        <f>Apr!R107+May!R107+June!R107</f>
        <v>0</v>
      </c>
      <c r="S109" s="97">
        <f>Apr!S107+May!S107+June!S107</f>
        <v>0</v>
      </c>
      <c r="T109" s="89">
        <f t="shared" si="16"/>
        <v>0</v>
      </c>
      <c r="U109" s="97">
        <f>Apr!U107+May!U107+June!U107</f>
        <v>0</v>
      </c>
      <c r="V109" s="97">
        <f>Apr!V107+May!V107+June!V107</f>
        <v>0</v>
      </c>
      <c r="W109" s="97">
        <f>Apr!W107+May!W107+June!W107</f>
        <v>0</v>
      </c>
      <c r="X109" s="97">
        <f>Apr!X107+May!X107+June!X107</f>
        <v>0</v>
      </c>
      <c r="Y109" s="97">
        <f>Apr!Y107+May!Y107+June!Y107</f>
        <v>0</v>
      </c>
      <c r="Z109" s="97">
        <f>Apr!Z107+May!Z107+June!Z107</f>
        <v>0</v>
      </c>
      <c r="AA109" s="97">
        <f>Apr!AA107+May!AA107+June!AA107</f>
        <v>0</v>
      </c>
      <c r="AB109" s="97">
        <f>Apr!AB107+May!AB107+June!AB107</f>
        <v>0</v>
      </c>
      <c r="AC109" s="97"/>
      <c r="AD109" s="97"/>
      <c r="AE109" s="97"/>
      <c r="AF109" s="97"/>
      <c r="AG109" s="97"/>
      <c r="AH109" s="97"/>
      <c r="AI109" s="97"/>
      <c r="AJ109" s="97"/>
      <c r="AK109" s="90">
        <f t="shared" si="20"/>
        <v>0</v>
      </c>
      <c r="AL109" s="97">
        <f>Apr!AL107+May!AL107+June!AL107</f>
        <v>0</v>
      </c>
      <c r="AM109" s="97">
        <f>Apr!AM107+May!AM107+June!AM107</f>
        <v>0</v>
      </c>
      <c r="AN109" s="97">
        <f>Apr!AN107+May!AN107+June!AN107</f>
        <v>0</v>
      </c>
      <c r="AO109" s="90">
        <f t="shared" si="21"/>
        <v>0</v>
      </c>
      <c r="AP109" s="97">
        <f>Apr!AP107+May!AP107+June!AP107</f>
        <v>0</v>
      </c>
      <c r="AQ109" s="97">
        <f>Apr!AQ107+May!AQ107+June!AQ107</f>
        <v>0</v>
      </c>
      <c r="AR109" s="97">
        <f>Apr!AR107+May!AR107+June!AR107</f>
        <v>0</v>
      </c>
      <c r="AS109" s="97">
        <f>Apr!AS107+May!AS107+June!AS107</f>
        <v>0</v>
      </c>
      <c r="AT109" s="97">
        <f>Apr!AT107+May!AT107+June!AT107</f>
        <v>0</v>
      </c>
      <c r="AU109" s="108">
        <v>0</v>
      </c>
      <c r="AV109" s="90">
        <f t="shared" si="22"/>
        <v>0</v>
      </c>
      <c r="AW109" s="90">
        <f t="shared" si="17"/>
        <v>0</v>
      </c>
      <c r="AX109" s="114">
        <f>Apr!AX107+May!AX107+June!AX107</f>
        <v>0</v>
      </c>
      <c r="AY109" s="98">
        <f>Apr!AY107+May!AY107+June!AY107</f>
        <v>0</v>
      </c>
      <c r="AZ109" s="110">
        <f t="shared" si="18"/>
        <v>0</v>
      </c>
      <c r="BA109" s="128"/>
      <c r="BB109" s="110">
        <f t="shared" si="26"/>
        <v>0</v>
      </c>
      <c r="BC109" s="111">
        <f t="shared" si="23"/>
        <v>0</v>
      </c>
      <c r="BD109" s="112" t="e">
        <f t="shared" si="24"/>
        <v>#DIV/0!</v>
      </c>
      <c r="BE109" s="113" t="e">
        <f t="shared" si="25"/>
        <v>#DIV/0!</v>
      </c>
      <c r="BF109" s="129">
        <v>2.607718251879208E-2</v>
      </c>
      <c r="BG109" s="127">
        <v>0.4628111587707337</v>
      </c>
    </row>
    <row r="110" spans="1:59" x14ac:dyDescent="0.2">
      <c r="A110" s="96" t="s">
        <v>187</v>
      </c>
      <c r="B110" s="96" t="s">
        <v>176</v>
      </c>
      <c r="C110" s="96" t="s">
        <v>186</v>
      </c>
      <c r="D110" s="97">
        <f>Apr!D108+May!D108+June!D108</f>
        <v>0</v>
      </c>
      <c r="E110" s="97">
        <f>Apr!E108+May!E108+June!E108</f>
        <v>0</v>
      </c>
      <c r="F110" s="97">
        <f>Apr!F108+May!F108+June!F108</f>
        <v>0</v>
      </c>
      <c r="G110" s="97">
        <f>Apr!G108+May!G108+June!G108</f>
        <v>0</v>
      </c>
      <c r="H110" s="97">
        <f>Apr!H108+May!H108+June!H108</f>
        <v>0</v>
      </c>
      <c r="I110" s="97">
        <f>Apr!I108+May!I108+June!I108</f>
        <v>0</v>
      </c>
      <c r="J110" s="97">
        <f>Apr!J108+May!J108+June!J108</f>
        <v>0</v>
      </c>
      <c r="K110" s="97">
        <f>Apr!K108+May!K108+June!K108</f>
        <v>0</v>
      </c>
      <c r="L110" s="97">
        <f>Apr!L108+May!L108+June!L108</f>
        <v>0</v>
      </c>
      <c r="M110" s="97">
        <f>Apr!M108+May!M108+June!M108</f>
        <v>0</v>
      </c>
      <c r="N110" s="97">
        <f>Apr!N108+May!N108+June!N108</f>
        <v>0</v>
      </c>
      <c r="O110" s="97">
        <f>Apr!O108+May!O108+June!O108</f>
        <v>0</v>
      </c>
      <c r="P110" s="97">
        <f>Apr!P108+May!P108+June!P108</f>
        <v>0</v>
      </c>
      <c r="Q110" s="97">
        <f>Apr!Q108+May!Q108+June!Q108</f>
        <v>0</v>
      </c>
      <c r="R110" s="97">
        <f>Apr!R108+May!R108+June!R108</f>
        <v>0</v>
      </c>
      <c r="S110" s="97">
        <f>Apr!S108+May!S108+June!S108</f>
        <v>0</v>
      </c>
      <c r="T110" s="89">
        <f t="shared" si="16"/>
        <v>0</v>
      </c>
      <c r="U110" s="97">
        <f>Apr!U108+May!U108+June!U108</f>
        <v>0</v>
      </c>
      <c r="V110" s="97">
        <f>Apr!V108+May!V108+June!V108</f>
        <v>0</v>
      </c>
      <c r="W110" s="97">
        <f>Apr!W108+May!W108+June!W108</f>
        <v>0</v>
      </c>
      <c r="X110" s="97">
        <f>Apr!X108+May!X108+June!X108</f>
        <v>0</v>
      </c>
      <c r="Y110" s="97">
        <f>Apr!Y108+May!Y108+June!Y108</f>
        <v>0</v>
      </c>
      <c r="Z110" s="97">
        <f>Apr!Z108+May!Z108+June!Z108</f>
        <v>0</v>
      </c>
      <c r="AA110" s="97">
        <f>Apr!AA108+May!AA108+June!AA108</f>
        <v>0</v>
      </c>
      <c r="AB110" s="97">
        <f>Apr!AB108+May!AB108+June!AB108</f>
        <v>0</v>
      </c>
      <c r="AC110" s="97"/>
      <c r="AD110" s="97"/>
      <c r="AE110" s="97"/>
      <c r="AF110" s="97"/>
      <c r="AG110" s="97"/>
      <c r="AH110" s="97"/>
      <c r="AI110" s="97"/>
      <c r="AJ110" s="97"/>
      <c r="AK110" s="90">
        <f t="shared" si="20"/>
        <v>0</v>
      </c>
      <c r="AL110" s="97">
        <f>Apr!AL108+May!AL108+June!AL108</f>
        <v>0</v>
      </c>
      <c r="AM110" s="97">
        <f>Apr!AM108+May!AM108+June!AM108</f>
        <v>0</v>
      </c>
      <c r="AN110" s="97">
        <f>Apr!AN108+May!AN108+June!AN108</f>
        <v>0</v>
      </c>
      <c r="AO110" s="90">
        <f t="shared" si="21"/>
        <v>0</v>
      </c>
      <c r="AP110" s="97">
        <f>Apr!AP108+May!AP108+June!AP108</f>
        <v>0</v>
      </c>
      <c r="AQ110" s="97">
        <f>Apr!AQ108+May!AQ108+June!AQ108</f>
        <v>0</v>
      </c>
      <c r="AR110" s="97">
        <f>Apr!AR108+May!AR108+June!AR108</f>
        <v>0</v>
      </c>
      <c r="AS110" s="97">
        <f>Apr!AS108+May!AS108+June!AS108</f>
        <v>0</v>
      </c>
      <c r="AT110" s="97">
        <f>Apr!AT108+May!AT108+June!AT108</f>
        <v>0</v>
      </c>
      <c r="AU110" s="108">
        <v>1298080</v>
      </c>
      <c r="AV110" s="90">
        <f t="shared" si="22"/>
        <v>0</v>
      </c>
      <c r="AW110" s="90">
        <f t="shared" si="17"/>
        <v>0</v>
      </c>
      <c r="AX110" s="114">
        <f>Apr!AX108+May!AX108+June!AX108</f>
        <v>0</v>
      </c>
      <c r="AY110" s="98">
        <f>Apr!AY108+May!AY108+June!AY108</f>
        <v>0</v>
      </c>
      <c r="AZ110" s="110">
        <f t="shared" si="18"/>
        <v>0</v>
      </c>
      <c r="BA110" s="128"/>
      <c r="BB110" s="110">
        <f t="shared" si="26"/>
        <v>0</v>
      </c>
      <c r="BC110" s="111">
        <f t="shared" si="23"/>
        <v>0</v>
      </c>
      <c r="BD110" s="112" t="e">
        <f t="shared" si="24"/>
        <v>#DIV/0!</v>
      </c>
      <c r="BE110" s="113" t="e">
        <f t="shared" si="25"/>
        <v>#DIV/0!</v>
      </c>
      <c r="BF110" s="129">
        <v>2.4870183678268907E-2</v>
      </c>
      <c r="BG110" s="127">
        <v>0.49093301005598877</v>
      </c>
    </row>
    <row r="111" spans="1:59" x14ac:dyDescent="0.2">
      <c r="A111" s="96" t="s">
        <v>188</v>
      </c>
      <c r="B111" s="96" t="s">
        <v>176</v>
      </c>
      <c r="C111" s="96" t="s">
        <v>186</v>
      </c>
      <c r="D111" s="97">
        <f>Apr!D109+May!D109+June!D109</f>
        <v>0</v>
      </c>
      <c r="E111" s="97">
        <f>Apr!E109+May!E109+June!E109</f>
        <v>0</v>
      </c>
      <c r="F111" s="97">
        <f>Apr!F109+May!F109+June!F109</f>
        <v>0</v>
      </c>
      <c r="G111" s="97">
        <f>Apr!G109+May!G109+June!G109</f>
        <v>0</v>
      </c>
      <c r="H111" s="97">
        <f>Apr!H109+May!H109+June!H109</f>
        <v>0</v>
      </c>
      <c r="I111" s="97">
        <f>Apr!I109+May!I109+June!I109</f>
        <v>0</v>
      </c>
      <c r="J111" s="97">
        <f>Apr!J109+May!J109+June!J109</f>
        <v>0</v>
      </c>
      <c r="K111" s="97">
        <f>Apr!K109+May!K109+June!K109</f>
        <v>0</v>
      </c>
      <c r="L111" s="97">
        <f>Apr!L109+May!L109+June!L109</f>
        <v>0</v>
      </c>
      <c r="M111" s="97">
        <f>Apr!M109+May!M109+June!M109</f>
        <v>0</v>
      </c>
      <c r="N111" s="97">
        <f>Apr!N109+May!N109+June!N109</f>
        <v>0</v>
      </c>
      <c r="O111" s="97">
        <f>Apr!O109+May!O109+June!O109</f>
        <v>0</v>
      </c>
      <c r="P111" s="97">
        <f>Apr!P109+May!P109+June!P109</f>
        <v>0</v>
      </c>
      <c r="Q111" s="97">
        <f>Apr!Q109+May!Q109+June!Q109</f>
        <v>0</v>
      </c>
      <c r="R111" s="97">
        <f>Apr!R109+May!R109+June!R109</f>
        <v>0</v>
      </c>
      <c r="S111" s="97">
        <f>Apr!S109+May!S109+June!S109</f>
        <v>0</v>
      </c>
      <c r="T111" s="89">
        <f t="shared" si="16"/>
        <v>0</v>
      </c>
      <c r="U111" s="97">
        <f>Apr!U109+May!U109+June!U109</f>
        <v>0</v>
      </c>
      <c r="V111" s="97">
        <f>Apr!V109+May!V109+June!V109</f>
        <v>0</v>
      </c>
      <c r="W111" s="97">
        <f>Apr!W109+May!W109+June!W109</f>
        <v>0</v>
      </c>
      <c r="X111" s="97">
        <f>Apr!X109+May!X109+June!X109</f>
        <v>0</v>
      </c>
      <c r="Y111" s="97">
        <f>Apr!Y109+May!Y109+June!Y109</f>
        <v>0</v>
      </c>
      <c r="Z111" s="97">
        <f>Apr!Z109+May!Z109+June!Z109</f>
        <v>0</v>
      </c>
      <c r="AA111" s="97">
        <f>Apr!AA109+May!AA109+June!AA109</f>
        <v>0</v>
      </c>
      <c r="AB111" s="97">
        <f>Apr!AB109+May!AB109+June!AB109</f>
        <v>0</v>
      </c>
      <c r="AC111" s="97"/>
      <c r="AD111" s="97"/>
      <c r="AE111" s="97"/>
      <c r="AF111" s="97"/>
      <c r="AG111" s="97"/>
      <c r="AH111" s="97"/>
      <c r="AI111" s="97"/>
      <c r="AJ111" s="97"/>
      <c r="AK111" s="90">
        <f t="shared" si="20"/>
        <v>0</v>
      </c>
      <c r="AL111" s="97">
        <f>Apr!AL109+May!AL109+June!AL109</f>
        <v>0</v>
      </c>
      <c r="AM111" s="97">
        <f>Apr!AM109+May!AM109+June!AM109</f>
        <v>0</v>
      </c>
      <c r="AN111" s="97">
        <f>Apr!AN109+May!AN109+June!AN109</f>
        <v>0</v>
      </c>
      <c r="AO111" s="90">
        <f t="shared" si="21"/>
        <v>0</v>
      </c>
      <c r="AP111" s="97">
        <f>Apr!AP109+May!AP109+June!AP109</f>
        <v>0</v>
      </c>
      <c r="AQ111" s="97">
        <f>Apr!AQ109+May!AQ109+June!AQ109</f>
        <v>0</v>
      </c>
      <c r="AR111" s="97">
        <f>Apr!AR109+May!AR109+June!AR109</f>
        <v>0</v>
      </c>
      <c r="AS111" s="97">
        <f>Apr!AS109+May!AS109+June!AS109</f>
        <v>0</v>
      </c>
      <c r="AT111" s="97">
        <f>Apr!AT109+May!AT109+June!AT109</f>
        <v>0</v>
      </c>
      <c r="AU111" s="108">
        <v>1000000</v>
      </c>
      <c r="AV111" s="90">
        <f t="shared" si="22"/>
        <v>0</v>
      </c>
      <c r="AW111" s="90">
        <f t="shared" si="17"/>
        <v>0</v>
      </c>
      <c r="AX111" s="114">
        <f>Apr!AX109+May!AX109+June!AX109</f>
        <v>0</v>
      </c>
      <c r="AY111" s="98">
        <f>Apr!AY109+May!AY109+June!AY109</f>
        <v>0</v>
      </c>
      <c r="AZ111" s="110">
        <f t="shared" si="18"/>
        <v>0</v>
      </c>
      <c r="BA111" s="128"/>
      <c r="BB111" s="110">
        <f t="shared" si="26"/>
        <v>0</v>
      </c>
      <c r="BC111" s="111">
        <f t="shared" si="23"/>
        <v>0</v>
      </c>
      <c r="BD111" s="112" t="e">
        <f t="shared" si="24"/>
        <v>#DIV/0!</v>
      </c>
      <c r="BE111" s="113" t="e">
        <f t="shared" si="25"/>
        <v>#DIV/0!</v>
      </c>
      <c r="BF111" s="129">
        <v>1.9778858302140646E-2</v>
      </c>
      <c r="BG111" s="127">
        <v>0.32990282864931403</v>
      </c>
    </row>
    <row r="112" spans="1:59" x14ac:dyDescent="0.2">
      <c r="A112" s="96" t="s">
        <v>189</v>
      </c>
      <c r="B112" s="96" t="s">
        <v>176</v>
      </c>
      <c r="C112" s="96" t="s">
        <v>186</v>
      </c>
      <c r="D112" s="97">
        <f>Apr!D110+May!D110+June!D110</f>
        <v>0</v>
      </c>
      <c r="E112" s="97">
        <f>Apr!E110+May!E110+June!E110</f>
        <v>0</v>
      </c>
      <c r="F112" s="97">
        <f>Apr!F110+May!F110+June!F110</f>
        <v>0</v>
      </c>
      <c r="G112" s="97">
        <f>Apr!G110+May!G110+June!G110</f>
        <v>0</v>
      </c>
      <c r="H112" s="97">
        <f>Apr!H110+May!H110+June!H110</f>
        <v>0</v>
      </c>
      <c r="I112" s="97">
        <f>Apr!I110+May!I110+June!I110</f>
        <v>0</v>
      </c>
      <c r="J112" s="97">
        <f>Apr!J110+May!J110+June!J110</f>
        <v>0</v>
      </c>
      <c r="K112" s="97">
        <f>Apr!K110+May!K110+June!K110</f>
        <v>0</v>
      </c>
      <c r="L112" s="97">
        <f>Apr!L110+May!L110+June!L110</f>
        <v>0</v>
      </c>
      <c r="M112" s="97">
        <f>Apr!M110+May!M110+June!M110</f>
        <v>0</v>
      </c>
      <c r="N112" s="97">
        <f>Apr!N110+May!N110+June!N110</f>
        <v>0</v>
      </c>
      <c r="O112" s="97">
        <f>Apr!O110+May!O110+June!O110</f>
        <v>0</v>
      </c>
      <c r="P112" s="97">
        <f>Apr!P110+May!P110+June!P110</f>
        <v>0</v>
      </c>
      <c r="Q112" s="97">
        <f>Apr!Q110+May!Q110+June!Q110</f>
        <v>0</v>
      </c>
      <c r="R112" s="97">
        <f>Apr!R110+May!R110+June!R110</f>
        <v>0</v>
      </c>
      <c r="S112" s="97">
        <f>Apr!S110+May!S110+June!S110</f>
        <v>0</v>
      </c>
      <c r="T112" s="89">
        <f t="shared" si="16"/>
        <v>0</v>
      </c>
      <c r="U112" s="97">
        <f>Apr!U110+May!U110+June!U110</f>
        <v>0</v>
      </c>
      <c r="V112" s="97">
        <f>Apr!V110+May!V110+June!V110</f>
        <v>0</v>
      </c>
      <c r="W112" s="97">
        <f>Apr!W110+May!W110+June!W110</f>
        <v>0</v>
      </c>
      <c r="X112" s="97">
        <f>Apr!X110+May!X110+June!X110</f>
        <v>0</v>
      </c>
      <c r="Y112" s="97">
        <f>Apr!Y110+May!Y110+June!Y110</f>
        <v>0</v>
      </c>
      <c r="Z112" s="97">
        <f>Apr!Z110+May!Z110+June!Z110</f>
        <v>0</v>
      </c>
      <c r="AA112" s="97">
        <f>Apr!AA110+May!AA110+June!AA110</f>
        <v>0</v>
      </c>
      <c r="AB112" s="97">
        <f>Apr!AB110+May!AB110+June!AB110</f>
        <v>0</v>
      </c>
      <c r="AC112" s="97"/>
      <c r="AD112" s="97"/>
      <c r="AE112" s="97"/>
      <c r="AF112" s="97"/>
      <c r="AG112" s="97"/>
      <c r="AH112" s="97"/>
      <c r="AI112" s="97"/>
      <c r="AJ112" s="97"/>
      <c r="AK112" s="90">
        <f t="shared" si="20"/>
        <v>0</v>
      </c>
      <c r="AL112" s="97">
        <f>Apr!AL110+May!AL110+June!AL110</f>
        <v>0</v>
      </c>
      <c r="AM112" s="97">
        <f>Apr!AM110+May!AM110+June!AM110</f>
        <v>0</v>
      </c>
      <c r="AN112" s="97">
        <f>Apr!AN110+May!AN110+June!AN110</f>
        <v>0</v>
      </c>
      <c r="AO112" s="90">
        <f t="shared" si="21"/>
        <v>0</v>
      </c>
      <c r="AP112" s="97">
        <f>Apr!AP110+May!AP110+June!AP110</f>
        <v>0</v>
      </c>
      <c r="AQ112" s="97">
        <f>Apr!AQ110+May!AQ110+June!AQ110</f>
        <v>0</v>
      </c>
      <c r="AR112" s="97">
        <f>Apr!AR110+May!AR110+June!AR110</f>
        <v>0</v>
      </c>
      <c r="AS112" s="97">
        <f>Apr!AS110+May!AS110+June!AS110</f>
        <v>0</v>
      </c>
      <c r="AT112" s="97">
        <f>Apr!AT110+May!AT110+June!AT110</f>
        <v>0</v>
      </c>
      <c r="AU112" s="108">
        <v>0</v>
      </c>
      <c r="AV112" s="90">
        <f t="shared" si="22"/>
        <v>0</v>
      </c>
      <c r="AW112" s="90">
        <f t="shared" si="17"/>
        <v>0</v>
      </c>
      <c r="AX112" s="114">
        <f>Apr!AX110+May!AX110+June!AX110</f>
        <v>0</v>
      </c>
      <c r="AY112" s="98">
        <f>Apr!AY110+May!AY110+June!AY110</f>
        <v>0</v>
      </c>
      <c r="AZ112" s="110">
        <f t="shared" si="18"/>
        <v>0</v>
      </c>
      <c r="BA112" s="128"/>
      <c r="BB112" s="110">
        <f t="shared" si="26"/>
        <v>0</v>
      </c>
      <c r="BC112" s="111">
        <f t="shared" si="23"/>
        <v>0</v>
      </c>
      <c r="BD112" s="112" t="e">
        <f t="shared" si="24"/>
        <v>#DIV/0!</v>
      </c>
      <c r="BE112" s="113" t="e">
        <f t="shared" si="25"/>
        <v>#DIV/0!</v>
      </c>
      <c r="BF112" s="129">
        <v>2.1314774653231391E-2</v>
      </c>
      <c r="BG112" s="127">
        <v>0.36087318006593155</v>
      </c>
    </row>
    <row r="113" spans="1:59" x14ac:dyDescent="0.2">
      <c r="A113" s="96" t="s">
        <v>190</v>
      </c>
      <c r="B113" s="96" t="s">
        <v>176</v>
      </c>
      <c r="C113" s="96" t="s">
        <v>191</v>
      </c>
      <c r="D113" s="97">
        <f>Apr!D111+May!D111+June!D111</f>
        <v>0</v>
      </c>
      <c r="E113" s="97">
        <f>Apr!E111+May!E111+June!E111</f>
        <v>0</v>
      </c>
      <c r="F113" s="97">
        <f>Apr!F111+May!F111+June!F111</f>
        <v>0</v>
      </c>
      <c r="G113" s="97">
        <f>Apr!G111+May!G111+June!G111</f>
        <v>0</v>
      </c>
      <c r="H113" s="97">
        <f>Apr!H111+May!H111+June!H111</f>
        <v>0</v>
      </c>
      <c r="I113" s="97">
        <f>Apr!I111+May!I111+June!I111</f>
        <v>0</v>
      </c>
      <c r="J113" s="97">
        <f>Apr!J111+May!J111+June!J111</f>
        <v>0</v>
      </c>
      <c r="K113" s="97">
        <f>Apr!K111+May!K111+June!K111</f>
        <v>0</v>
      </c>
      <c r="L113" s="97">
        <f>Apr!L111+May!L111+June!L111</f>
        <v>0</v>
      </c>
      <c r="M113" s="97">
        <f>Apr!M111+May!M111+June!M111</f>
        <v>0</v>
      </c>
      <c r="N113" s="97">
        <f>Apr!N111+May!N111+June!N111</f>
        <v>0</v>
      </c>
      <c r="O113" s="97">
        <f>Apr!O111+May!O111+June!O111</f>
        <v>0</v>
      </c>
      <c r="P113" s="97">
        <f>Apr!P111+May!P111+June!P111</f>
        <v>0</v>
      </c>
      <c r="Q113" s="97">
        <f>Apr!Q111+May!Q111+June!Q111</f>
        <v>0</v>
      </c>
      <c r="R113" s="97">
        <f>Apr!R111+May!R111+June!R111</f>
        <v>0</v>
      </c>
      <c r="S113" s="97">
        <f>Apr!S111+May!S111+June!S111</f>
        <v>0</v>
      </c>
      <c r="T113" s="89">
        <f t="shared" si="16"/>
        <v>0</v>
      </c>
      <c r="U113" s="97">
        <f>Apr!U111+May!U111+June!U111</f>
        <v>0</v>
      </c>
      <c r="V113" s="97">
        <f>Apr!V111+May!V111+June!V111</f>
        <v>0</v>
      </c>
      <c r="W113" s="97">
        <f>Apr!W111+May!W111+June!W111</f>
        <v>0</v>
      </c>
      <c r="X113" s="97">
        <f>Apr!X111+May!X111+June!X111</f>
        <v>0</v>
      </c>
      <c r="Y113" s="97">
        <f>Apr!Y111+May!Y111+June!Y111</f>
        <v>0</v>
      </c>
      <c r="Z113" s="97">
        <f>Apr!Z111+May!Z111+June!Z111</f>
        <v>0</v>
      </c>
      <c r="AA113" s="97">
        <f>Apr!AA111+May!AA111+June!AA111</f>
        <v>0</v>
      </c>
      <c r="AB113" s="97">
        <f>Apr!AB111+May!AB111+June!AB111</f>
        <v>0</v>
      </c>
      <c r="AC113" s="103"/>
      <c r="AD113" s="103"/>
      <c r="AE113" s="103"/>
      <c r="AF113" s="103"/>
      <c r="AG113" s="97"/>
      <c r="AH113" s="97"/>
      <c r="AI113" s="97"/>
      <c r="AJ113" s="97"/>
      <c r="AK113" s="90">
        <f t="shared" si="20"/>
        <v>0</v>
      </c>
      <c r="AL113" s="97">
        <f>Apr!AL111+May!AL111+June!AL111</f>
        <v>0</v>
      </c>
      <c r="AM113" s="97">
        <f>Apr!AM111+May!AM111+June!AM111</f>
        <v>0</v>
      </c>
      <c r="AN113" s="97">
        <f>Apr!AN111+May!AN111+June!AN111</f>
        <v>0</v>
      </c>
      <c r="AO113" s="90">
        <f t="shared" si="21"/>
        <v>0</v>
      </c>
      <c r="AP113" s="97">
        <f>Apr!AP111+May!AP111+June!AP111</f>
        <v>0</v>
      </c>
      <c r="AQ113" s="97">
        <f>Apr!AQ111+May!AQ111+June!AQ111</f>
        <v>0</v>
      </c>
      <c r="AR113" s="97">
        <f>Apr!AR111+May!AR111+June!AR111</f>
        <v>0</v>
      </c>
      <c r="AS113" s="97">
        <f>Apr!AS111+May!AS111+June!AS111</f>
        <v>0</v>
      </c>
      <c r="AT113" s="97">
        <f>Apr!AT111+May!AT111+June!AT111</f>
        <v>0</v>
      </c>
      <c r="AU113" s="108">
        <v>0</v>
      </c>
      <c r="AV113" s="90">
        <f t="shared" si="22"/>
        <v>0</v>
      </c>
      <c r="AW113" s="90">
        <f t="shared" si="17"/>
        <v>0</v>
      </c>
      <c r="AX113" s="114">
        <f>Apr!AX111+May!AX111+June!AX111</f>
        <v>0</v>
      </c>
      <c r="AY113" s="98">
        <f>Apr!AY111+May!AY111+June!AY111</f>
        <v>0</v>
      </c>
      <c r="AZ113" s="110">
        <f t="shared" si="18"/>
        <v>0</v>
      </c>
      <c r="BA113" s="128"/>
      <c r="BB113" s="110">
        <f t="shared" si="26"/>
        <v>0</v>
      </c>
      <c r="BC113" s="111">
        <f t="shared" si="23"/>
        <v>0</v>
      </c>
      <c r="BD113" s="112" t="e">
        <f t="shared" si="24"/>
        <v>#DIV/0!</v>
      </c>
      <c r="BE113" s="113" t="e">
        <f t="shared" si="25"/>
        <v>#DIV/0!</v>
      </c>
      <c r="BF113" s="129">
        <v>1.8880218830322145E-2</v>
      </c>
      <c r="BG113" s="127">
        <v>0.6153564989608491</v>
      </c>
    </row>
    <row r="114" spans="1:59" x14ac:dyDescent="0.2">
      <c r="A114" s="96" t="s">
        <v>192</v>
      </c>
      <c r="B114" s="96" t="s">
        <v>176</v>
      </c>
      <c r="C114" s="96" t="s">
        <v>191</v>
      </c>
      <c r="D114" s="97">
        <f>Apr!D112+May!D112+June!D112</f>
        <v>0</v>
      </c>
      <c r="E114" s="97">
        <f>Apr!E112+May!E112+June!E112</f>
        <v>0</v>
      </c>
      <c r="F114" s="97">
        <f>Apr!F112+May!F112+June!F112</f>
        <v>0</v>
      </c>
      <c r="G114" s="97">
        <f>Apr!G112+May!G112+June!G112</f>
        <v>0</v>
      </c>
      <c r="H114" s="97">
        <f>Apr!H112+May!H112+June!H112</f>
        <v>0</v>
      </c>
      <c r="I114" s="97">
        <f>Apr!I112+May!I112+June!I112</f>
        <v>0</v>
      </c>
      <c r="J114" s="97">
        <f>Apr!J112+May!J112+June!J112</f>
        <v>0</v>
      </c>
      <c r="K114" s="97">
        <f>Apr!K112+May!K112+June!K112</f>
        <v>0</v>
      </c>
      <c r="L114" s="97">
        <f>Apr!L112+May!L112+June!L112</f>
        <v>0</v>
      </c>
      <c r="M114" s="97">
        <f>Apr!M112+May!M112+June!M112</f>
        <v>0</v>
      </c>
      <c r="N114" s="97">
        <f>Apr!N112+May!N112+June!N112</f>
        <v>0</v>
      </c>
      <c r="O114" s="97">
        <f>Apr!O112+May!O112+June!O112</f>
        <v>0</v>
      </c>
      <c r="P114" s="97">
        <f>Apr!P112+May!P112+June!P112</f>
        <v>0</v>
      </c>
      <c r="Q114" s="97">
        <f>Apr!Q112+May!Q112+June!Q112</f>
        <v>0</v>
      </c>
      <c r="R114" s="97">
        <f>Apr!R112+May!R112+June!R112</f>
        <v>0</v>
      </c>
      <c r="S114" s="97">
        <f>Apr!S112+May!S112+June!S112</f>
        <v>0</v>
      </c>
      <c r="T114" s="89">
        <f t="shared" si="16"/>
        <v>0</v>
      </c>
      <c r="U114" s="97">
        <f>Apr!U112+May!U112+June!U112</f>
        <v>0</v>
      </c>
      <c r="V114" s="97">
        <f>Apr!V112+May!V112+June!V112</f>
        <v>0</v>
      </c>
      <c r="W114" s="97">
        <f>Apr!W112+May!W112+June!W112</f>
        <v>0</v>
      </c>
      <c r="X114" s="97">
        <f>Apr!X112+May!X112+June!X112</f>
        <v>0</v>
      </c>
      <c r="Y114" s="97">
        <f>Apr!Y112+May!Y112+June!Y112</f>
        <v>0</v>
      </c>
      <c r="Z114" s="97">
        <f>Apr!Z112+May!Z112+June!Z112</f>
        <v>0</v>
      </c>
      <c r="AA114" s="97">
        <f>Apr!AA112+May!AA112+June!AA112</f>
        <v>0</v>
      </c>
      <c r="AB114" s="97">
        <f>Apr!AB112+May!AB112+June!AB112</f>
        <v>0</v>
      </c>
      <c r="AC114" s="103"/>
      <c r="AD114" s="97"/>
      <c r="AE114" s="97"/>
      <c r="AF114" s="97"/>
      <c r="AG114" s="97"/>
      <c r="AH114" s="97"/>
      <c r="AI114" s="97"/>
      <c r="AJ114" s="97"/>
      <c r="AK114" s="90">
        <f t="shared" si="20"/>
        <v>0</v>
      </c>
      <c r="AL114" s="97">
        <f>Apr!AL112+May!AL112+June!AL112</f>
        <v>0</v>
      </c>
      <c r="AM114" s="97">
        <f>Apr!AM112+May!AM112+June!AM112</f>
        <v>0</v>
      </c>
      <c r="AN114" s="97">
        <f>Apr!AN112+May!AN112+June!AN112</f>
        <v>0</v>
      </c>
      <c r="AO114" s="90">
        <f t="shared" si="21"/>
        <v>0</v>
      </c>
      <c r="AP114" s="97">
        <f>Apr!AP112+May!AP112+June!AP112</f>
        <v>0</v>
      </c>
      <c r="AQ114" s="97">
        <f>Apr!AQ112+May!AQ112+June!AQ112</f>
        <v>0</v>
      </c>
      <c r="AR114" s="97">
        <f>Apr!AR112+May!AR112+June!AR112</f>
        <v>0</v>
      </c>
      <c r="AS114" s="97">
        <f>Apr!AS112+May!AS112+June!AS112</f>
        <v>0</v>
      </c>
      <c r="AT114" s="97">
        <f>Apr!AT112+May!AT112+June!AT112</f>
        <v>0</v>
      </c>
      <c r="AU114" s="108">
        <v>0</v>
      </c>
      <c r="AV114" s="90">
        <f t="shared" si="22"/>
        <v>0</v>
      </c>
      <c r="AW114" s="90">
        <f t="shared" si="17"/>
        <v>0</v>
      </c>
      <c r="AX114" s="114">
        <f>Apr!AX112+May!AX112+June!AX112</f>
        <v>0</v>
      </c>
      <c r="AY114" s="98">
        <f>Apr!AY112+May!AY112+June!AY112</f>
        <v>0</v>
      </c>
      <c r="AZ114" s="110">
        <f t="shared" si="18"/>
        <v>0</v>
      </c>
      <c r="BA114" s="128"/>
      <c r="BB114" s="110">
        <f t="shared" si="26"/>
        <v>0</v>
      </c>
      <c r="BC114" s="111">
        <f t="shared" si="23"/>
        <v>0</v>
      </c>
      <c r="BD114" s="112" t="e">
        <f t="shared" si="24"/>
        <v>#DIV/0!</v>
      </c>
      <c r="BE114" s="113" t="e">
        <f t="shared" si="25"/>
        <v>#DIV/0!</v>
      </c>
      <c r="BF114" s="129">
        <v>2.6217898687982823E-2</v>
      </c>
      <c r="BG114" s="127">
        <v>0.44970685258657805</v>
      </c>
    </row>
    <row r="115" spans="1:59" x14ac:dyDescent="0.2">
      <c r="A115" s="96" t="s">
        <v>193</v>
      </c>
      <c r="B115" s="96" t="s">
        <v>176</v>
      </c>
      <c r="C115" s="96" t="s">
        <v>191</v>
      </c>
      <c r="D115" s="97">
        <f>Apr!D113+May!D113+June!D113</f>
        <v>0</v>
      </c>
      <c r="E115" s="97">
        <f>Apr!E113+May!E113+June!E113</f>
        <v>0</v>
      </c>
      <c r="F115" s="97">
        <f>Apr!F113+May!F113+June!F113</f>
        <v>0</v>
      </c>
      <c r="G115" s="97">
        <f>Apr!G113+May!G113+June!G113</f>
        <v>0</v>
      </c>
      <c r="H115" s="97">
        <f>Apr!H113+May!H113+June!H113</f>
        <v>0</v>
      </c>
      <c r="I115" s="97">
        <f>Apr!I113+May!I113+June!I113</f>
        <v>0</v>
      </c>
      <c r="J115" s="97">
        <f>Apr!J113+May!J113+June!J113</f>
        <v>0</v>
      </c>
      <c r="K115" s="97">
        <f>Apr!K113+May!K113+June!K113</f>
        <v>0</v>
      </c>
      <c r="L115" s="97">
        <f>Apr!L113+May!L113+June!L113</f>
        <v>0</v>
      </c>
      <c r="M115" s="97">
        <f>Apr!M113+May!M113+June!M113</f>
        <v>0</v>
      </c>
      <c r="N115" s="97">
        <f>Apr!N113+May!N113+June!N113</f>
        <v>0</v>
      </c>
      <c r="O115" s="97">
        <f>Apr!O113+May!O113+June!O113</f>
        <v>0</v>
      </c>
      <c r="P115" s="97">
        <f>Apr!P113+May!P113+June!P113</f>
        <v>0</v>
      </c>
      <c r="Q115" s="97">
        <f>Apr!Q113+May!Q113+June!Q113</f>
        <v>0</v>
      </c>
      <c r="R115" s="97">
        <f>Apr!R113+May!R113+June!R113</f>
        <v>0</v>
      </c>
      <c r="S115" s="97">
        <f>Apr!S113+May!S113+June!S113</f>
        <v>0</v>
      </c>
      <c r="T115" s="89">
        <f t="shared" si="16"/>
        <v>0</v>
      </c>
      <c r="U115" s="97">
        <f>Apr!U113+May!U113+June!U113</f>
        <v>0</v>
      </c>
      <c r="V115" s="97">
        <f>Apr!V113+May!V113+June!V113</f>
        <v>0</v>
      </c>
      <c r="W115" s="97">
        <f>Apr!W113+May!W113+June!W113</f>
        <v>0</v>
      </c>
      <c r="X115" s="97">
        <f>Apr!X113+May!X113+June!X113</f>
        <v>0</v>
      </c>
      <c r="Y115" s="97">
        <f>Apr!Y113+May!Y113+June!Y113</f>
        <v>0</v>
      </c>
      <c r="Z115" s="97">
        <f>Apr!Z113+May!Z113+June!Z113</f>
        <v>0</v>
      </c>
      <c r="AA115" s="97">
        <f>Apr!AA113+May!AA113+June!AA113</f>
        <v>0</v>
      </c>
      <c r="AB115" s="97">
        <f>Apr!AB113+May!AB113+June!AB113</f>
        <v>0</v>
      </c>
      <c r="AC115" s="97"/>
      <c r="AD115" s="97"/>
      <c r="AE115" s="97"/>
      <c r="AF115" s="97"/>
      <c r="AG115" s="97"/>
      <c r="AH115" s="97"/>
      <c r="AI115" s="97"/>
      <c r="AJ115" s="97"/>
      <c r="AK115" s="90">
        <f t="shared" si="20"/>
        <v>0</v>
      </c>
      <c r="AL115" s="97">
        <f>Apr!AL113+May!AL113+June!AL113</f>
        <v>0</v>
      </c>
      <c r="AM115" s="97">
        <f>Apr!AM113+May!AM113+June!AM113</f>
        <v>0</v>
      </c>
      <c r="AN115" s="97">
        <f>Apr!AN113+May!AN113+June!AN113</f>
        <v>0</v>
      </c>
      <c r="AO115" s="90">
        <f t="shared" si="21"/>
        <v>0</v>
      </c>
      <c r="AP115" s="97">
        <f>Apr!AP113+May!AP113+June!AP113</f>
        <v>0</v>
      </c>
      <c r="AQ115" s="97">
        <f>Apr!AQ113+May!AQ113+June!AQ113</f>
        <v>0</v>
      </c>
      <c r="AR115" s="97">
        <f>Apr!AR113+May!AR113+June!AR113</f>
        <v>0</v>
      </c>
      <c r="AS115" s="97">
        <f>Apr!AS113+May!AS113+June!AS113</f>
        <v>0</v>
      </c>
      <c r="AT115" s="97">
        <f>Apr!AT113+May!AT113+June!AT113</f>
        <v>0</v>
      </c>
      <c r="AU115" s="108">
        <v>0</v>
      </c>
      <c r="AV115" s="90">
        <f t="shared" si="22"/>
        <v>0</v>
      </c>
      <c r="AW115" s="90">
        <f t="shared" si="17"/>
        <v>0</v>
      </c>
      <c r="AX115" s="114">
        <f>Apr!AX113+May!AX113+June!AX113</f>
        <v>0</v>
      </c>
      <c r="AY115" s="98">
        <f>Apr!AY113+May!AY113+June!AY113</f>
        <v>0</v>
      </c>
      <c r="AZ115" s="110">
        <f t="shared" si="18"/>
        <v>0</v>
      </c>
      <c r="BA115" s="128"/>
      <c r="BB115" s="110">
        <f t="shared" si="26"/>
        <v>0</v>
      </c>
      <c r="BC115" s="111">
        <f t="shared" si="23"/>
        <v>0</v>
      </c>
      <c r="BD115" s="112" t="e">
        <f t="shared" si="24"/>
        <v>#DIV/0!</v>
      </c>
      <c r="BE115" s="113" t="e">
        <f t="shared" si="25"/>
        <v>#DIV/0!</v>
      </c>
      <c r="BF115" s="129">
        <v>4.1105650405905372E-2</v>
      </c>
      <c r="BG115" s="127">
        <v>0.34508439793111939</v>
      </c>
    </row>
    <row r="116" spans="1:59" x14ac:dyDescent="0.2">
      <c r="A116" s="96" t="s">
        <v>194</v>
      </c>
      <c r="B116" s="96" t="s">
        <v>176</v>
      </c>
      <c r="C116" s="96" t="s">
        <v>195</v>
      </c>
      <c r="D116" s="97">
        <f>Apr!D114+May!D114+June!D114</f>
        <v>0</v>
      </c>
      <c r="E116" s="97">
        <f>Apr!E114+May!E114+June!E114</f>
        <v>0</v>
      </c>
      <c r="F116" s="97">
        <f>Apr!F114+May!F114+June!F114</f>
        <v>0</v>
      </c>
      <c r="G116" s="97">
        <f>Apr!G114+May!G114+June!G114</f>
        <v>0</v>
      </c>
      <c r="H116" s="97">
        <f>Apr!H114+May!H114+June!H114</f>
        <v>0</v>
      </c>
      <c r="I116" s="97">
        <f>Apr!I114+May!I114+June!I114</f>
        <v>0</v>
      </c>
      <c r="J116" s="97">
        <f>Apr!J114+May!J114+June!J114</f>
        <v>0</v>
      </c>
      <c r="K116" s="97">
        <f>Apr!K114+May!K114+June!K114</f>
        <v>0</v>
      </c>
      <c r="L116" s="97">
        <f>Apr!L114+May!L114+June!L114</f>
        <v>0</v>
      </c>
      <c r="M116" s="97">
        <f>Apr!M114+May!M114+June!M114</f>
        <v>0</v>
      </c>
      <c r="N116" s="97">
        <f>Apr!N114+May!N114+June!N114</f>
        <v>0</v>
      </c>
      <c r="O116" s="97">
        <f>Apr!O114+May!O114+June!O114</f>
        <v>0</v>
      </c>
      <c r="P116" s="97">
        <f>Apr!P114+May!P114+June!P114</f>
        <v>0</v>
      </c>
      <c r="Q116" s="97">
        <f>Apr!Q114+May!Q114+June!Q114</f>
        <v>0</v>
      </c>
      <c r="R116" s="97">
        <f>Apr!R114+May!R114+June!R114</f>
        <v>0</v>
      </c>
      <c r="S116" s="97">
        <f>Apr!S114+May!S114+June!S114</f>
        <v>0</v>
      </c>
      <c r="T116" s="89">
        <f t="shared" si="16"/>
        <v>0</v>
      </c>
      <c r="U116" s="97">
        <f>Apr!U114+May!U114+June!U114</f>
        <v>0</v>
      </c>
      <c r="V116" s="97">
        <f>Apr!V114+May!V114+June!V114</f>
        <v>0</v>
      </c>
      <c r="W116" s="97">
        <f>Apr!W114+May!W114+June!W114</f>
        <v>0</v>
      </c>
      <c r="X116" s="97">
        <f>Apr!X114+May!X114+June!X114</f>
        <v>0</v>
      </c>
      <c r="Y116" s="97">
        <f>Apr!Y114+May!Y114+June!Y114</f>
        <v>0</v>
      </c>
      <c r="Z116" s="97">
        <f>Apr!Z114+May!Z114+June!Z114</f>
        <v>0</v>
      </c>
      <c r="AA116" s="97">
        <f>Apr!AA114+May!AA114+June!AA114</f>
        <v>0</v>
      </c>
      <c r="AB116" s="97">
        <f>Apr!AB114+May!AB114+June!AB114</f>
        <v>0</v>
      </c>
      <c r="AC116" s="97"/>
      <c r="AD116" s="97"/>
      <c r="AE116" s="97"/>
      <c r="AF116" s="97"/>
      <c r="AG116" s="97"/>
      <c r="AH116" s="97"/>
      <c r="AI116" s="97"/>
      <c r="AJ116" s="97"/>
      <c r="AK116" s="90">
        <f t="shared" si="20"/>
        <v>0</v>
      </c>
      <c r="AL116" s="97">
        <f>Apr!AL114+May!AL114+June!AL114</f>
        <v>0</v>
      </c>
      <c r="AM116" s="97">
        <f>Apr!AM114+May!AM114+June!AM114</f>
        <v>0</v>
      </c>
      <c r="AN116" s="97">
        <f>Apr!AN114+May!AN114+June!AN114</f>
        <v>0</v>
      </c>
      <c r="AO116" s="90">
        <f t="shared" si="21"/>
        <v>0</v>
      </c>
      <c r="AP116" s="97">
        <f>Apr!AP114+May!AP114+June!AP114</f>
        <v>0</v>
      </c>
      <c r="AQ116" s="97">
        <f>Apr!AQ114+May!AQ114+June!AQ114</f>
        <v>0</v>
      </c>
      <c r="AR116" s="97">
        <f>Apr!AR114+May!AR114+June!AR114</f>
        <v>0</v>
      </c>
      <c r="AS116" s="97">
        <f>Apr!AS114+May!AS114+June!AS114</f>
        <v>0</v>
      </c>
      <c r="AT116" s="97">
        <f>Apr!AT114+May!AT114+June!AT114</f>
        <v>0</v>
      </c>
      <c r="AU116" s="108">
        <v>0</v>
      </c>
      <c r="AV116" s="90">
        <f t="shared" si="22"/>
        <v>0</v>
      </c>
      <c r="AW116" s="90">
        <f t="shared" si="17"/>
        <v>0</v>
      </c>
      <c r="AX116" s="114">
        <f>Apr!AX114+May!AX114+June!AX114</f>
        <v>0</v>
      </c>
      <c r="AY116" s="98">
        <f>Apr!AY114+May!AY114+June!AY114</f>
        <v>0</v>
      </c>
      <c r="AZ116" s="110">
        <f t="shared" si="18"/>
        <v>0</v>
      </c>
      <c r="BA116" s="128"/>
      <c r="BB116" s="110">
        <f t="shared" si="26"/>
        <v>0</v>
      </c>
      <c r="BC116" s="111">
        <f t="shared" si="23"/>
        <v>0</v>
      </c>
      <c r="BD116" s="112" t="e">
        <f t="shared" si="24"/>
        <v>#DIV/0!</v>
      </c>
      <c r="BE116" s="113" t="e">
        <f t="shared" si="25"/>
        <v>#DIV/0!</v>
      </c>
      <c r="BF116" s="129">
        <v>2.2826668199631868E-2</v>
      </c>
      <c r="BG116" s="127">
        <v>0.39053411907787505</v>
      </c>
    </row>
    <row r="117" spans="1:59" x14ac:dyDescent="0.2">
      <c r="A117" s="96" t="s">
        <v>196</v>
      </c>
      <c r="B117" s="96" t="s">
        <v>176</v>
      </c>
      <c r="C117" s="96" t="s">
        <v>195</v>
      </c>
      <c r="D117" s="97">
        <f>Apr!D115+May!D115+June!D115</f>
        <v>0</v>
      </c>
      <c r="E117" s="97">
        <f>Apr!E115+May!E115+June!E115</f>
        <v>0</v>
      </c>
      <c r="F117" s="97">
        <f>Apr!F115+May!F115+June!F115</f>
        <v>0</v>
      </c>
      <c r="G117" s="97">
        <f>Apr!G115+May!G115+June!G115</f>
        <v>0</v>
      </c>
      <c r="H117" s="97">
        <f>Apr!H115+May!H115+June!H115</f>
        <v>0</v>
      </c>
      <c r="I117" s="97">
        <f>Apr!I115+May!I115+June!I115</f>
        <v>0</v>
      </c>
      <c r="J117" s="97">
        <f>Apr!J115+May!J115+June!J115</f>
        <v>0</v>
      </c>
      <c r="K117" s="97">
        <f>Apr!K115+May!K115+June!K115</f>
        <v>0</v>
      </c>
      <c r="L117" s="97">
        <f>Apr!L115+May!L115+June!L115</f>
        <v>0</v>
      </c>
      <c r="M117" s="97">
        <f>Apr!M115+May!M115+June!M115</f>
        <v>0</v>
      </c>
      <c r="N117" s="97">
        <f>Apr!N115+May!N115+June!N115</f>
        <v>0</v>
      </c>
      <c r="O117" s="97">
        <f>Apr!O115+May!O115+June!O115</f>
        <v>0</v>
      </c>
      <c r="P117" s="97">
        <f>Apr!P115+May!P115+June!P115</f>
        <v>0</v>
      </c>
      <c r="Q117" s="97">
        <f>Apr!Q115+May!Q115+June!Q115</f>
        <v>0</v>
      </c>
      <c r="R117" s="97">
        <f>Apr!R115+May!R115+June!R115</f>
        <v>0</v>
      </c>
      <c r="S117" s="97">
        <f>Apr!S115+May!S115+June!S115</f>
        <v>0</v>
      </c>
      <c r="T117" s="89">
        <f t="shared" si="16"/>
        <v>0</v>
      </c>
      <c r="U117" s="97">
        <f>Apr!U115+May!U115+June!U115</f>
        <v>0</v>
      </c>
      <c r="V117" s="97">
        <f>Apr!V115+May!V115+June!V115</f>
        <v>0</v>
      </c>
      <c r="W117" s="97">
        <f>Apr!W115+May!W115+June!W115</f>
        <v>0</v>
      </c>
      <c r="X117" s="97">
        <f>Apr!X115+May!X115+June!X115</f>
        <v>0</v>
      </c>
      <c r="Y117" s="97">
        <f>Apr!Y115+May!Y115+June!Y115</f>
        <v>0</v>
      </c>
      <c r="Z117" s="97">
        <f>Apr!Z115+May!Z115+June!Z115</f>
        <v>0</v>
      </c>
      <c r="AA117" s="97">
        <f>Apr!AA115+May!AA115+June!AA115</f>
        <v>0</v>
      </c>
      <c r="AB117" s="97">
        <f>Apr!AB115+May!AB115+June!AB115</f>
        <v>0</v>
      </c>
      <c r="AC117" s="100"/>
      <c r="AD117" s="97"/>
      <c r="AE117" s="97"/>
      <c r="AF117" s="97"/>
      <c r="AG117" s="97"/>
      <c r="AH117" s="97"/>
      <c r="AI117" s="97"/>
      <c r="AJ117" s="97"/>
      <c r="AK117" s="90">
        <f t="shared" si="20"/>
        <v>0</v>
      </c>
      <c r="AL117" s="97">
        <f>Apr!AL115+May!AL115+June!AL115</f>
        <v>0</v>
      </c>
      <c r="AM117" s="97">
        <f>Apr!AM115+May!AM115+June!AM115</f>
        <v>0</v>
      </c>
      <c r="AN117" s="97">
        <f>Apr!AN115+May!AN115+June!AN115</f>
        <v>0</v>
      </c>
      <c r="AO117" s="90">
        <f t="shared" si="21"/>
        <v>0</v>
      </c>
      <c r="AP117" s="97">
        <f>Apr!AP115+May!AP115+June!AP115</f>
        <v>0</v>
      </c>
      <c r="AQ117" s="97">
        <f>Apr!AQ115+May!AQ115+June!AQ115</f>
        <v>0</v>
      </c>
      <c r="AR117" s="97">
        <f>Apr!AR115+May!AR115+June!AR115</f>
        <v>0</v>
      </c>
      <c r="AS117" s="97">
        <f>Apr!AS115+May!AS115+June!AS115</f>
        <v>0</v>
      </c>
      <c r="AT117" s="97">
        <f>Apr!AT115+May!AT115+June!AT115</f>
        <v>0</v>
      </c>
      <c r="AU117" s="108">
        <v>1409860</v>
      </c>
      <c r="AV117" s="90">
        <f t="shared" si="22"/>
        <v>0</v>
      </c>
      <c r="AW117" s="90">
        <f t="shared" si="17"/>
        <v>0</v>
      </c>
      <c r="AX117" s="114">
        <f>Apr!AX115+May!AX115+June!AX115</f>
        <v>0</v>
      </c>
      <c r="AY117" s="98">
        <f>Apr!AY115+May!AY115+June!AY115</f>
        <v>0</v>
      </c>
      <c r="AZ117" s="110">
        <f t="shared" si="18"/>
        <v>0</v>
      </c>
      <c r="BA117" s="128"/>
      <c r="BB117" s="110">
        <f t="shared" si="26"/>
        <v>0</v>
      </c>
      <c r="BC117" s="111">
        <f t="shared" si="23"/>
        <v>0</v>
      </c>
      <c r="BD117" s="112" t="e">
        <f t="shared" si="24"/>
        <v>#DIV/0!</v>
      </c>
      <c r="BE117" s="113" t="e">
        <f t="shared" si="25"/>
        <v>#DIV/0!</v>
      </c>
      <c r="BF117" s="129">
        <v>3.0962679160265696E-2</v>
      </c>
      <c r="BG117" s="127">
        <v>0.3843813579437721</v>
      </c>
    </row>
    <row r="118" spans="1:59" x14ac:dyDescent="0.2">
      <c r="A118" s="96" t="s">
        <v>197</v>
      </c>
      <c r="B118" s="96" t="s">
        <v>176</v>
      </c>
      <c r="C118" s="96" t="s">
        <v>195</v>
      </c>
      <c r="D118" s="97">
        <f>Apr!D116+May!D116+June!D116</f>
        <v>0</v>
      </c>
      <c r="E118" s="97">
        <f>Apr!E116+May!E116+June!E116</f>
        <v>0</v>
      </c>
      <c r="F118" s="97">
        <f>Apr!F116+May!F116+June!F116</f>
        <v>0</v>
      </c>
      <c r="G118" s="97">
        <f>Apr!G116+May!G116+June!G116</f>
        <v>0</v>
      </c>
      <c r="H118" s="97">
        <f>Apr!H116+May!H116+June!H116</f>
        <v>0</v>
      </c>
      <c r="I118" s="97">
        <f>Apr!I116+May!I116+June!I116</f>
        <v>0</v>
      </c>
      <c r="J118" s="97">
        <f>Apr!J116+May!J116+June!J116</f>
        <v>0</v>
      </c>
      <c r="K118" s="97">
        <f>Apr!K116+May!K116+June!K116</f>
        <v>0</v>
      </c>
      <c r="L118" s="97">
        <f>Apr!L116+May!L116+June!L116</f>
        <v>0</v>
      </c>
      <c r="M118" s="97">
        <f>Apr!M116+May!M116+June!M116</f>
        <v>0</v>
      </c>
      <c r="N118" s="97">
        <f>Apr!N116+May!N116+June!N116</f>
        <v>0</v>
      </c>
      <c r="O118" s="97">
        <f>Apr!O116+May!O116+June!O116</f>
        <v>0</v>
      </c>
      <c r="P118" s="97">
        <f>Apr!P116+May!P116+June!P116</f>
        <v>0</v>
      </c>
      <c r="Q118" s="97">
        <f>Apr!Q116+May!Q116+June!Q116</f>
        <v>0</v>
      </c>
      <c r="R118" s="97">
        <f>Apr!R116+May!R116+June!R116</f>
        <v>0</v>
      </c>
      <c r="S118" s="97">
        <f>Apr!S116+May!S116+June!S116</f>
        <v>0</v>
      </c>
      <c r="T118" s="89">
        <f t="shared" si="16"/>
        <v>0</v>
      </c>
      <c r="U118" s="97">
        <f>Apr!U116+May!U116+June!U116</f>
        <v>0</v>
      </c>
      <c r="V118" s="97">
        <f>Apr!V116+May!V116+June!V116</f>
        <v>0</v>
      </c>
      <c r="W118" s="97">
        <f>Apr!W116+May!W116+June!W116</f>
        <v>0</v>
      </c>
      <c r="X118" s="97">
        <f>Apr!X116+May!X116+June!X116</f>
        <v>0</v>
      </c>
      <c r="Y118" s="97">
        <f>Apr!Y116+May!Y116+June!Y116</f>
        <v>0</v>
      </c>
      <c r="Z118" s="97">
        <f>Apr!Z116+May!Z116+June!Z116</f>
        <v>0</v>
      </c>
      <c r="AA118" s="97">
        <f>Apr!AA116+May!AA116+June!AA116</f>
        <v>0</v>
      </c>
      <c r="AB118" s="97">
        <f>Apr!AB116+May!AB116+June!AB116</f>
        <v>0</v>
      </c>
      <c r="AC118" s="100"/>
      <c r="AD118" s="100"/>
      <c r="AE118" s="97"/>
      <c r="AF118" s="97"/>
      <c r="AG118" s="97"/>
      <c r="AH118" s="97"/>
      <c r="AI118" s="97"/>
      <c r="AJ118" s="97"/>
      <c r="AK118" s="90">
        <f t="shared" si="20"/>
        <v>0</v>
      </c>
      <c r="AL118" s="97">
        <f>Apr!AL116+May!AL116+June!AL116</f>
        <v>0</v>
      </c>
      <c r="AM118" s="97">
        <f>Apr!AM116+May!AM116+June!AM116</f>
        <v>0</v>
      </c>
      <c r="AN118" s="97">
        <f>Apr!AN116+May!AN116+June!AN116</f>
        <v>0</v>
      </c>
      <c r="AO118" s="90">
        <f t="shared" si="21"/>
        <v>0</v>
      </c>
      <c r="AP118" s="97">
        <f>Apr!AP116+May!AP116+June!AP116</f>
        <v>0</v>
      </c>
      <c r="AQ118" s="97">
        <f>Apr!AQ116+May!AQ116+June!AQ116</f>
        <v>0</v>
      </c>
      <c r="AR118" s="97">
        <f>Apr!AR116+May!AR116+June!AR116</f>
        <v>0</v>
      </c>
      <c r="AS118" s="97">
        <f>Apr!AS116+May!AS116+June!AS116</f>
        <v>0</v>
      </c>
      <c r="AT118" s="97">
        <f>Apr!AT116+May!AT116+June!AT116</f>
        <v>0</v>
      </c>
      <c r="AU118" s="108">
        <v>1260820</v>
      </c>
      <c r="AV118" s="90">
        <f t="shared" si="22"/>
        <v>0</v>
      </c>
      <c r="AW118" s="90">
        <f t="shared" si="17"/>
        <v>0</v>
      </c>
      <c r="AX118" s="114">
        <f>Apr!AX116+May!AX116+June!AX116</f>
        <v>0</v>
      </c>
      <c r="AY118" s="98">
        <f>Apr!AY116+May!AY116+June!AY116</f>
        <v>0</v>
      </c>
      <c r="AZ118" s="110">
        <f t="shared" si="18"/>
        <v>0</v>
      </c>
      <c r="BA118" s="128"/>
      <c r="BB118" s="110">
        <f t="shared" si="26"/>
        <v>0</v>
      </c>
      <c r="BC118" s="111">
        <f t="shared" si="23"/>
        <v>0</v>
      </c>
      <c r="BD118" s="112" t="e">
        <f t="shared" si="24"/>
        <v>#DIV/0!</v>
      </c>
      <c r="BE118" s="113" t="e">
        <f t="shared" si="25"/>
        <v>#DIV/0!</v>
      </c>
      <c r="BF118" s="129">
        <v>2.9307395612341892E-2</v>
      </c>
      <c r="BG118" s="127">
        <v>0.42238953729482637</v>
      </c>
    </row>
    <row r="119" spans="1:59" x14ac:dyDescent="0.2">
      <c r="A119" s="96" t="s">
        <v>198</v>
      </c>
      <c r="B119" s="96" t="s">
        <v>176</v>
      </c>
      <c r="C119" s="96" t="s">
        <v>195</v>
      </c>
      <c r="D119" s="97">
        <f>Apr!D117+May!D117+June!D117</f>
        <v>0</v>
      </c>
      <c r="E119" s="97">
        <f>Apr!E117+May!E117+June!E117</f>
        <v>0</v>
      </c>
      <c r="F119" s="97">
        <f>Apr!F117+May!F117+June!F117</f>
        <v>0</v>
      </c>
      <c r="G119" s="97">
        <f>Apr!G117+May!G117+June!G117</f>
        <v>0</v>
      </c>
      <c r="H119" s="97">
        <f>Apr!H117+May!H117+June!H117</f>
        <v>0</v>
      </c>
      <c r="I119" s="97">
        <f>Apr!I117+May!I117+June!I117</f>
        <v>0</v>
      </c>
      <c r="J119" s="97">
        <f>Apr!J117+May!J117+June!J117</f>
        <v>0</v>
      </c>
      <c r="K119" s="97">
        <f>Apr!K117+May!K117+June!K117</f>
        <v>0</v>
      </c>
      <c r="L119" s="97">
        <f>Apr!L117+May!L117+June!L117</f>
        <v>0</v>
      </c>
      <c r="M119" s="97">
        <f>Apr!M117+May!M117+June!M117</f>
        <v>0</v>
      </c>
      <c r="N119" s="97">
        <f>Apr!N117+May!N117+June!N117</f>
        <v>0</v>
      </c>
      <c r="O119" s="97">
        <f>Apr!O117+May!O117+June!O117</f>
        <v>0</v>
      </c>
      <c r="P119" s="97">
        <f>Apr!P117+May!P117+June!P117</f>
        <v>0</v>
      </c>
      <c r="Q119" s="97">
        <f>Apr!Q117+May!Q117+June!Q117</f>
        <v>0</v>
      </c>
      <c r="R119" s="97">
        <f>Apr!R117+May!R117+June!R117</f>
        <v>0</v>
      </c>
      <c r="S119" s="97">
        <f>Apr!S117+May!S117+June!S117</f>
        <v>0</v>
      </c>
      <c r="T119" s="89">
        <f t="shared" si="16"/>
        <v>0</v>
      </c>
      <c r="U119" s="97">
        <f>Apr!U117+May!U117+June!U117</f>
        <v>0</v>
      </c>
      <c r="V119" s="97">
        <f>Apr!V117+May!V117+June!V117</f>
        <v>0</v>
      </c>
      <c r="W119" s="97">
        <f>Apr!W117+May!W117+June!W117</f>
        <v>0</v>
      </c>
      <c r="X119" s="97">
        <f>Apr!X117+May!X117+June!X117</f>
        <v>0</v>
      </c>
      <c r="Y119" s="97">
        <f>Apr!Y117+May!Y117+June!Y117</f>
        <v>0</v>
      </c>
      <c r="Z119" s="97">
        <f>Apr!Z117+May!Z117+June!Z117</f>
        <v>0</v>
      </c>
      <c r="AA119" s="97">
        <f>Apr!AA117+May!AA117+June!AA117</f>
        <v>0</v>
      </c>
      <c r="AB119" s="97">
        <f>Apr!AB117+May!AB117+June!AB117</f>
        <v>0</v>
      </c>
      <c r="AC119" s="100"/>
      <c r="AD119" s="97"/>
      <c r="AE119" s="97"/>
      <c r="AF119" s="97"/>
      <c r="AG119" s="97"/>
      <c r="AH119" s="97"/>
      <c r="AI119" s="97"/>
      <c r="AJ119" s="97"/>
      <c r="AK119" s="90">
        <f t="shared" si="20"/>
        <v>0</v>
      </c>
      <c r="AL119" s="97">
        <f>Apr!AL117+May!AL117+June!AL117</f>
        <v>0</v>
      </c>
      <c r="AM119" s="97">
        <f>Apr!AM117+May!AM117+June!AM117</f>
        <v>0</v>
      </c>
      <c r="AN119" s="97">
        <f>Apr!AN117+May!AN117+June!AN117</f>
        <v>0</v>
      </c>
      <c r="AO119" s="90">
        <f t="shared" si="21"/>
        <v>0</v>
      </c>
      <c r="AP119" s="97">
        <f>Apr!AP117+May!AP117+June!AP117</f>
        <v>0</v>
      </c>
      <c r="AQ119" s="97">
        <f>Apr!AQ117+May!AQ117+June!AQ117</f>
        <v>0</v>
      </c>
      <c r="AR119" s="97">
        <f>Apr!AR117+May!AR117+June!AR117</f>
        <v>0</v>
      </c>
      <c r="AS119" s="97">
        <f>Apr!AS117+May!AS117+June!AS117</f>
        <v>0</v>
      </c>
      <c r="AT119" s="97">
        <f>Apr!AT117+May!AT117+June!AT117</f>
        <v>0</v>
      </c>
      <c r="AU119" s="108">
        <v>1447120</v>
      </c>
      <c r="AV119" s="90">
        <f t="shared" si="22"/>
        <v>0</v>
      </c>
      <c r="AW119" s="90">
        <f t="shared" si="17"/>
        <v>0</v>
      </c>
      <c r="AX119" s="114">
        <f>Apr!AX117+May!AX117+June!AX117</f>
        <v>0</v>
      </c>
      <c r="AY119" s="98">
        <f>Apr!AY117+May!AY117+June!AY117</f>
        <v>0</v>
      </c>
      <c r="AZ119" s="110">
        <f t="shared" si="18"/>
        <v>0</v>
      </c>
      <c r="BA119" s="128"/>
      <c r="BB119" s="110">
        <f t="shared" si="26"/>
        <v>0</v>
      </c>
      <c r="BC119" s="111">
        <f t="shared" si="23"/>
        <v>0</v>
      </c>
      <c r="BD119" s="112" t="e">
        <f t="shared" si="24"/>
        <v>#DIV/0!</v>
      </c>
      <c r="BE119" s="113" t="e">
        <f t="shared" si="25"/>
        <v>#DIV/0!</v>
      </c>
      <c r="BF119" s="129">
        <v>5.1115698607150276E-2</v>
      </c>
      <c r="BG119" s="127">
        <v>0.27757226972264532</v>
      </c>
    </row>
    <row r="120" spans="1:59" x14ac:dyDescent="0.2">
      <c r="A120" s="96" t="s">
        <v>199</v>
      </c>
      <c r="B120" s="96" t="s">
        <v>176</v>
      </c>
      <c r="C120" s="96" t="s">
        <v>200</v>
      </c>
      <c r="D120" s="97">
        <f>Apr!D118+May!D118+June!D118</f>
        <v>0</v>
      </c>
      <c r="E120" s="97">
        <f>Apr!E118+May!E118+June!E118</f>
        <v>0</v>
      </c>
      <c r="F120" s="97">
        <f>Apr!F118+May!F118+June!F118</f>
        <v>0</v>
      </c>
      <c r="G120" s="97">
        <f>Apr!G118+May!G118+June!G118</f>
        <v>0</v>
      </c>
      <c r="H120" s="97">
        <f>Apr!H118+May!H118+June!H118</f>
        <v>0</v>
      </c>
      <c r="I120" s="97">
        <f>Apr!I118+May!I118+June!I118</f>
        <v>0</v>
      </c>
      <c r="J120" s="97">
        <f>Apr!J118+May!J118+June!J118</f>
        <v>0</v>
      </c>
      <c r="K120" s="97">
        <f>Apr!K118+May!K118+June!K118</f>
        <v>0</v>
      </c>
      <c r="L120" s="97">
        <f>Apr!L118+May!L118+June!L118</f>
        <v>0</v>
      </c>
      <c r="M120" s="97">
        <f>Apr!M118+May!M118+June!M118</f>
        <v>0</v>
      </c>
      <c r="N120" s="97">
        <f>Apr!N118+May!N118+June!N118</f>
        <v>0</v>
      </c>
      <c r="O120" s="97">
        <f>Apr!O118+May!O118+June!O118</f>
        <v>0</v>
      </c>
      <c r="P120" s="97">
        <f>Apr!P118+May!P118+June!P118</f>
        <v>0</v>
      </c>
      <c r="Q120" s="97">
        <f>Apr!Q118+May!Q118+June!Q118</f>
        <v>0</v>
      </c>
      <c r="R120" s="97">
        <f>Apr!R118+May!R118+June!R118</f>
        <v>0</v>
      </c>
      <c r="S120" s="97">
        <f>Apr!S118+May!S118+June!S118</f>
        <v>0</v>
      </c>
      <c r="T120" s="89">
        <f t="shared" si="16"/>
        <v>0</v>
      </c>
      <c r="U120" s="97">
        <f>Apr!U118+May!U118+June!U118</f>
        <v>0</v>
      </c>
      <c r="V120" s="97">
        <f>Apr!V118+May!V118+June!V118</f>
        <v>0</v>
      </c>
      <c r="W120" s="97">
        <f>Apr!W118+May!W118+June!W118</f>
        <v>0</v>
      </c>
      <c r="X120" s="97">
        <f>Apr!X118+May!X118+June!X118</f>
        <v>0</v>
      </c>
      <c r="Y120" s="97">
        <f>Apr!Y118+May!Y118+June!Y118</f>
        <v>0</v>
      </c>
      <c r="Z120" s="97">
        <f>Apr!Z118+May!Z118+June!Z118</f>
        <v>0</v>
      </c>
      <c r="AA120" s="97">
        <f>Apr!AA118+May!AA118+June!AA118</f>
        <v>0</v>
      </c>
      <c r="AB120" s="97">
        <f>Apr!AB118+May!AB118+June!AB118</f>
        <v>0</v>
      </c>
      <c r="AC120" s="99"/>
      <c r="AD120" s="99"/>
      <c r="AE120" s="99"/>
      <c r="AF120" s="99"/>
      <c r="AG120" s="99"/>
      <c r="AH120" s="99"/>
      <c r="AI120" s="99"/>
      <c r="AJ120" s="99"/>
      <c r="AK120" s="90">
        <f t="shared" si="20"/>
        <v>0</v>
      </c>
      <c r="AL120" s="97">
        <f>Apr!AL118+May!AL118+June!AL118</f>
        <v>0</v>
      </c>
      <c r="AM120" s="97">
        <f>Apr!AM118+May!AM118+June!AM118</f>
        <v>0</v>
      </c>
      <c r="AN120" s="97">
        <f>Apr!AN118+May!AN118+June!AN118</f>
        <v>0</v>
      </c>
      <c r="AO120" s="90">
        <f t="shared" si="21"/>
        <v>0</v>
      </c>
      <c r="AP120" s="97">
        <f>Apr!AP118+May!AP118+June!AP118</f>
        <v>0</v>
      </c>
      <c r="AQ120" s="97">
        <f>Apr!AQ118+May!AQ118+June!AQ118</f>
        <v>0</v>
      </c>
      <c r="AR120" s="97">
        <f>Apr!AR118+May!AR118+June!AR118</f>
        <v>0</v>
      </c>
      <c r="AS120" s="97">
        <f>Apr!AS118+May!AS118+June!AS118</f>
        <v>0</v>
      </c>
      <c r="AT120" s="97">
        <f>Apr!AT118+May!AT118+June!AT118</f>
        <v>0</v>
      </c>
      <c r="AU120" s="108">
        <v>0</v>
      </c>
      <c r="AV120" s="90">
        <f t="shared" si="22"/>
        <v>0</v>
      </c>
      <c r="AW120" s="90">
        <f t="shared" si="17"/>
        <v>0</v>
      </c>
      <c r="AX120" s="114">
        <f>Apr!AX118+May!AX118+June!AX118</f>
        <v>0</v>
      </c>
      <c r="AY120" s="98">
        <f>Apr!AY118+May!AY118+June!AY118</f>
        <v>0</v>
      </c>
      <c r="AZ120" s="110">
        <f t="shared" si="18"/>
        <v>0</v>
      </c>
      <c r="BA120" s="128"/>
      <c r="BB120" s="110">
        <f t="shared" si="26"/>
        <v>0</v>
      </c>
      <c r="BC120" s="111">
        <f t="shared" si="23"/>
        <v>0</v>
      </c>
      <c r="BD120" s="112" t="e">
        <f t="shared" si="24"/>
        <v>#DIV/0!</v>
      </c>
      <c r="BE120" s="113" t="e">
        <f t="shared" si="25"/>
        <v>#DIV/0!</v>
      </c>
      <c r="BF120" s="129">
        <v>3.533974184985185E-2</v>
      </c>
      <c r="BG120" s="127">
        <v>0.3096675658373359</v>
      </c>
    </row>
    <row r="121" spans="1:59" x14ac:dyDescent="0.2">
      <c r="A121" s="96" t="s">
        <v>201</v>
      </c>
      <c r="B121" s="96" t="s">
        <v>176</v>
      </c>
      <c r="C121" s="96" t="s">
        <v>200</v>
      </c>
      <c r="D121" s="97">
        <f>Apr!D119+May!D119+June!D119</f>
        <v>0</v>
      </c>
      <c r="E121" s="97">
        <f>Apr!E119+May!E119+June!E119</f>
        <v>0</v>
      </c>
      <c r="F121" s="97">
        <f>Apr!F119+May!F119+June!F119</f>
        <v>0</v>
      </c>
      <c r="G121" s="97">
        <f>Apr!G119+May!G119+June!G119</f>
        <v>0</v>
      </c>
      <c r="H121" s="97">
        <f>Apr!H119+May!H119+June!H119</f>
        <v>0</v>
      </c>
      <c r="I121" s="97">
        <f>Apr!I119+May!I119+June!I119</f>
        <v>0</v>
      </c>
      <c r="J121" s="97">
        <f>Apr!J119+May!J119+June!J119</f>
        <v>0</v>
      </c>
      <c r="K121" s="97">
        <f>Apr!K119+May!K119+June!K119</f>
        <v>0</v>
      </c>
      <c r="L121" s="97">
        <f>Apr!L119+May!L119+June!L119</f>
        <v>0</v>
      </c>
      <c r="M121" s="97">
        <f>Apr!M119+May!M119+June!M119</f>
        <v>0</v>
      </c>
      <c r="N121" s="97">
        <f>Apr!N119+May!N119+June!N119</f>
        <v>0</v>
      </c>
      <c r="O121" s="97">
        <f>Apr!O119+May!O119+June!O119</f>
        <v>0</v>
      </c>
      <c r="P121" s="97">
        <f>Apr!P119+May!P119+June!P119</f>
        <v>0</v>
      </c>
      <c r="Q121" s="97">
        <f>Apr!Q119+May!Q119+June!Q119</f>
        <v>0</v>
      </c>
      <c r="R121" s="97">
        <f>Apr!R119+May!R119+June!R119</f>
        <v>0</v>
      </c>
      <c r="S121" s="97">
        <f>Apr!S119+May!S119+June!S119</f>
        <v>0</v>
      </c>
      <c r="T121" s="89">
        <f t="shared" si="16"/>
        <v>0</v>
      </c>
      <c r="U121" s="97">
        <f>Apr!U119+May!U119+June!U119</f>
        <v>0</v>
      </c>
      <c r="V121" s="97">
        <f>Apr!V119+May!V119+June!V119</f>
        <v>0</v>
      </c>
      <c r="W121" s="97">
        <f>Apr!W119+May!W119+June!W119</f>
        <v>0</v>
      </c>
      <c r="X121" s="97">
        <f>Apr!X119+May!X119+June!X119</f>
        <v>0</v>
      </c>
      <c r="Y121" s="97">
        <f>Apr!Y119+May!Y119+June!Y119</f>
        <v>0</v>
      </c>
      <c r="Z121" s="97">
        <f>Apr!Z119+May!Z119+June!Z119</f>
        <v>0</v>
      </c>
      <c r="AA121" s="97">
        <f>Apr!AA119+May!AA119+June!AA119</f>
        <v>0</v>
      </c>
      <c r="AB121" s="97">
        <f>Apr!AB119+May!AB119+June!AB119</f>
        <v>0</v>
      </c>
      <c r="AC121" s="99"/>
      <c r="AD121" s="99"/>
      <c r="AE121" s="99"/>
      <c r="AF121" s="99"/>
      <c r="AG121" s="99"/>
      <c r="AH121" s="99"/>
      <c r="AI121" s="99"/>
      <c r="AJ121" s="99"/>
      <c r="AK121" s="90">
        <f t="shared" si="20"/>
        <v>0</v>
      </c>
      <c r="AL121" s="97">
        <f>Apr!AL119+May!AL119+June!AL119</f>
        <v>0</v>
      </c>
      <c r="AM121" s="97">
        <f>Apr!AM119+May!AM119+June!AM119</f>
        <v>0</v>
      </c>
      <c r="AN121" s="97">
        <f>Apr!AN119+May!AN119+June!AN119</f>
        <v>0</v>
      </c>
      <c r="AO121" s="90">
        <f t="shared" si="21"/>
        <v>0</v>
      </c>
      <c r="AP121" s="97">
        <f>Apr!AP119+May!AP119+June!AP119</f>
        <v>0</v>
      </c>
      <c r="AQ121" s="97">
        <f>Apr!AQ119+May!AQ119+June!AQ119</f>
        <v>0</v>
      </c>
      <c r="AR121" s="97">
        <f>Apr!AR119+May!AR119+June!AR119</f>
        <v>0</v>
      </c>
      <c r="AS121" s="97">
        <f>Apr!AS119+May!AS119+June!AS119</f>
        <v>0</v>
      </c>
      <c r="AT121" s="97">
        <f>Apr!AT119+May!AT119+June!AT119</f>
        <v>0</v>
      </c>
      <c r="AU121" s="108">
        <v>0</v>
      </c>
      <c r="AV121" s="90">
        <f t="shared" si="22"/>
        <v>0</v>
      </c>
      <c r="AW121" s="90">
        <f t="shared" si="17"/>
        <v>0</v>
      </c>
      <c r="AX121" s="114">
        <f>Apr!AX119+May!AX119+June!AX119</f>
        <v>0</v>
      </c>
      <c r="AY121" s="98">
        <f>Apr!AY119+May!AY119+June!AY119</f>
        <v>0</v>
      </c>
      <c r="AZ121" s="110">
        <f t="shared" si="18"/>
        <v>0</v>
      </c>
      <c r="BA121" s="128"/>
      <c r="BB121" s="110">
        <f t="shared" si="26"/>
        <v>0</v>
      </c>
      <c r="BC121" s="111">
        <f t="shared" si="23"/>
        <v>0</v>
      </c>
      <c r="BD121" s="112" t="e">
        <f t="shared" si="24"/>
        <v>#DIV/0!</v>
      </c>
      <c r="BE121" s="113" t="e">
        <f t="shared" si="25"/>
        <v>#DIV/0!</v>
      </c>
      <c r="BF121" s="129">
        <v>2.920400216657007E-2</v>
      </c>
      <c r="BG121" s="127">
        <v>0.34802197392685325</v>
      </c>
    </row>
    <row r="122" spans="1:59" x14ac:dyDescent="0.2">
      <c r="A122" s="96" t="s">
        <v>202</v>
      </c>
      <c r="B122" s="96" t="s">
        <v>176</v>
      </c>
      <c r="C122" s="96" t="s">
        <v>200</v>
      </c>
      <c r="D122" s="97">
        <f>Apr!D120+May!D120+June!D120</f>
        <v>0</v>
      </c>
      <c r="E122" s="97">
        <f>Apr!E120+May!E120+June!E120</f>
        <v>0</v>
      </c>
      <c r="F122" s="97">
        <f>Apr!F120+May!F120+June!F120</f>
        <v>0</v>
      </c>
      <c r="G122" s="97">
        <f>Apr!G120+May!G120+June!G120</f>
        <v>0</v>
      </c>
      <c r="H122" s="97">
        <f>Apr!H120+May!H120+June!H120</f>
        <v>0</v>
      </c>
      <c r="I122" s="97">
        <f>Apr!I120+May!I120+June!I120</f>
        <v>0</v>
      </c>
      <c r="J122" s="97">
        <f>Apr!J120+May!J120+June!J120</f>
        <v>0</v>
      </c>
      <c r="K122" s="97">
        <f>Apr!K120+May!K120+June!K120</f>
        <v>0</v>
      </c>
      <c r="L122" s="97">
        <f>Apr!L120+May!L120+June!L120</f>
        <v>0</v>
      </c>
      <c r="M122" s="97">
        <f>Apr!M120+May!M120+June!M120</f>
        <v>0</v>
      </c>
      <c r="N122" s="97">
        <f>Apr!N120+May!N120+June!N120</f>
        <v>0</v>
      </c>
      <c r="O122" s="97">
        <f>Apr!O120+May!O120+June!O120</f>
        <v>0</v>
      </c>
      <c r="P122" s="97">
        <f>Apr!P120+May!P120+June!P120</f>
        <v>0</v>
      </c>
      <c r="Q122" s="97">
        <f>Apr!Q120+May!Q120+June!Q120</f>
        <v>0</v>
      </c>
      <c r="R122" s="97">
        <f>Apr!R120+May!R120+June!R120</f>
        <v>0</v>
      </c>
      <c r="S122" s="97">
        <f>Apr!S120+May!S120+June!S120</f>
        <v>0</v>
      </c>
      <c r="T122" s="89">
        <f t="shared" si="16"/>
        <v>0</v>
      </c>
      <c r="U122" s="97">
        <f>Apr!U120+May!U120+June!U120</f>
        <v>0</v>
      </c>
      <c r="V122" s="97">
        <f>Apr!V120+May!V120+June!V120</f>
        <v>0</v>
      </c>
      <c r="W122" s="97">
        <f>Apr!W120+May!W120+June!W120</f>
        <v>0</v>
      </c>
      <c r="X122" s="97">
        <f>Apr!X120+May!X120+June!X120</f>
        <v>0</v>
      </c>
      <c r="Y122" s="97">
        <f>Apr!Y120+May!Y120+June!Y120</f>
        <v>0</v>
      </c>
      <c r="Z122" s="97">
        <f>Apr!Z120+May!Z120+June!Z120</f>
        <v>0</v>
      </c>
      <c r="AA122" s="97">
        <f>Apr!AA120+May!AA120+June!AA120</f>
        <v>0</v>
      </c>
      <c r="AB122" s="97">
        <f>Apr!AB120+May!AB120+June!AB120</f>
        <v>0</v>
      </c>
      <c r="AC122" s="99"/>
      <c r="AD122" s="99"/>
      <c r="AE122" s="99"/>
      <c r="AF122" s="99"/>
      <c r="AG122" s="99"/>
      <c r="AH122" s="99"/>
      <c r="AI122" s="99"/>
      <c r="AJ122" s="99"/>
      <c r="AK122" s="90">
        <f t="shared" si="20"/>
        <v>0</v>
      </c>
      <c r="AL122" s="97">
        <f>Apr!AL120+May!AL120+June!AL120</f>
        <v>0</v>
      </c>
      <c r="AM122" s="97">
        <f>Apr!AM120+May!AM120+June!AM120</f>
        <v>0</v>
      </c>
      <c r="AN122" s="97">
        <f>Apr!AN120+May!AN120+June!AN120</f>
        <v>0</v>
      </c>
      <c r="AO122" s="90">
        <f t="shared" si="21"/>
        <v>0</v>
      </c>
      <c r="AP122" s="97">
        <f>Apr!AP120+May!AP120+June!AP120</f>
        <v>0</v>
      </c>
      <c r="AQ122" s="97">
        <f>Apr!AQ120+May!AQ120+June!AQ120</f>
        <v>0</v>
      </c>
      <c r="AR122" s="97">
        <f>Apr!AR120+May!AR120+June!AR120</f>
        <v>0</v>
      </c>
      <c r="AS122" s="97">
        <f>Apr!AS120+May!AS120+June!AS120</f>
        <v>0</v>
      </c>
      <c r="AT122" s="97">
        <f>Apr!AT120+May!AT120+June!AT120</f>
        <v>0</v>
      </c>
      <c r="AU122" s="108">
        <v>0</v>
      </c>
      <c r="AV122" s="90">
        <f t="shared" si="22"/>
        <v>0</v>
      </c>
      <c r="AW122" s="90">
        <f t="shared" si="17"/>
        <v>0</v>
      </c>
      <c r="AX122" s="114">
        <f>Apr!AX120+May!AX120+June!AX120</f>
        <v>0</v>
      </c>
      <c r="AY122" s="98">
        <f>Apr!AY120+May!AY120+June!AY120</f>
        <v>0</v>
      </c>
      <c r="AZ122" s="110">
        <f t="shared" si="18"/>
        <v>0</v>
      </c>
      <c r="BA122" s="128"/>
      <c r="BB122" s="110">
        <f t="shared" si="26"/>
        <v>0</v>
      </c>
      <c r="BC122" s="111">
        <f t="shared" si="23"/>
        <v>0</v>
      </c>
      <c r="BD122" s="112" t="e">
        <f t="shared" si="24"/>
        <v>#DIV/0!</v>
      </c>
      <c r="BE122" s="113" t="e">
        <f t="shared" si="25"/>
        <v>#DIV/0!</v>
      </c>
      <c r="BF122" s="129">
        <v>3.2793446996387768E-2</v>
      </c>
      <c r="BG122" s="127">
        <v>0.40979094766227692</v>
      </c>
    </row>
    <row r="123" spans="1:59" x14ac:dyDescent="0.2">
      <c r="A123" s="96" t="s">
        <v>203</v>
      </c>
      <c r="B123" s="96" t="s">
        <v>176</v>
      </c>
      <c r="C123" s="96" t="s">
        <v>200</v>
      </c>
      <c r="D123" s="97">
        <f>Apr!D121+May!D121+June!D121</f>
        <v>0</v>
      </c>
      <c r="E123" s="97">
        <f>Apr!E121+May!E121+June!E121</f>
        <v>0</v>
      </c>
      <c r="F123" s="97">
        <f>Apr!F121+May!F121+June!F121</f>
        <v>0</v>
      </c>
      <c r="G123" s="97">
        <f>Apr!G121+May!G121+June!G121</f>
        <v>0</v>
      </c>
      <c r="H123" s="97">
        <f>Apr!H121+May!H121+June!H121</f>
        <v>0</v>
      </c>
      <c r="I123" s="97">
        <f>Apr!I121+May!I121+June!I121</f>
        <v>0</v>
      </c>
      <c r="J123" s="97">
        <f>Apr!J121+May!J121+June!J121</f>
        <v>0</v>
      </c>
      <c r="K123" s="97">
        <f>Apr!K121+May!K121+June!K121</f>
        <v>0</v>
      </c>
      <c r="L123" s="97">
        <f>Apr!L121+May!L121+June!L121</f>
        <v>0</v>
      </c>
      <c r="M123" s="97">
        <f>Apr!M121+May!M121+June!M121</f>
        <v>0</v>
      </c>
      <c r="N123" s="97">
        <f>Apr!N121+May!N121+June!N121</f>
        <v>0</v>
      </c>
      <c r="O123" s="97">
        <f>Apr!O121+May!O121+June!O121</f>
        <v>0</v>
      </c>
      <c r="P123" s="97">
        <f>Apr!P121+May!P121+June!P121</f>
        <v>0</v>
      </c>
      <c r="Q123" s="97">
        <f>Apr!Q121+May!Q121+June!Q121</f>
        <v>0</v>
      </c>
      <c r="R123" s="97">
        <f>Apr!R121+May!R121+June!R121</f>
        <v>0</v>
      </c>
      <c r="S123" s="97">
        <f>Apr!S121+May!S121+June!S121</f>
        <v>0</v>
      </c>
      <c r="T123" s="89">
        <f t="shared" si="16"/>
        <v>0</v>
      </c>
      <c r="U123" s="97">
        <f>Apr!U121+May!U121+June!U121</f>
        <v>0</v>
      </c>
      <c r="V123" s="97">
        <f>Apr!V121+May!V121+June!V121</f>
        <v>0</v>
      </c>
      <c r="W123" s="97">
        <f>Apr!W121+May!W121+June!W121</f>
        <v>0</v>
      </c>
      <c r="X123" s="97">
        <f>Apr!X121+May!X121+June!X121</f>
        <v>0</v>
      </c>
      <c r="Y123" s="97">
        <f>Apr!Y121+May!Y121+June!Y121</f>
        <v>0</v>
      </c>
      <c r="Z123" s="97">
        <f>Apr!Z121+May!Z121+June!Z121</f>
        <v>0</v>
      </c>
      <c r="AA123" s="97">
        <f>Apr!AA121+May!AA121+June!AA121</f>
        <v>0</v>
      </c>
      <c r="AB123" s="97">
        <f>Apr!AB121+May!AB121+June!AB121</f>
        <v>0</v>
      </c>
      <c r="AC123" s="99"/>
      <c r="AD123" s="99"/>
      <c r="AE123" s="99"/>
      <c r="AF123" s="99"/>
      <c r="AG123" s="99"/>
      <c r="AH123" s="99"/>
      <c r="AI123" s="99"/>
      <c r="AJ123" s="99"/>
      <c r="AK123" s="90">
        <f t="shared" si="20"/>
        <v>0</v>
      </c>
      <c r="AL123" s="97">
        <f>Apr!AL121+May!AL121+June!AL121</f>
        <v>0</v>
      </c>
      <c r="AM123" s="97">
        <f>Apr!AM121+May!AM121+June!AM121</f>
        <v>0</v>
      </c>
      <c r="AN123" s="97">
        <f>Apr!AN121+May!AN121+June!AN121</f>
        <v>0</v>
      </c>
      <c r="AO123" s="90">
        <f t="shared" si="21"/>
        <v>0</v>
      </c>
      <c r="AP123" s="97">
        <f>Apr!AP121+May!AP121+June!AP121</f>
        <v>0</v>
      </c>
      <c r="AQ123" s="97">
        <f>Apr!AQ121+May!AQ121+June!AQ121</f>
        <v>0</v>
      </c>
      <c r="AR123" s="97">
        <f>Apr!AR121+May!AR121+June!AR121</f>
        <v>0</v>
      </c>
      <c r="AS123" s="97">
        <f>Apr!AS121+May!AS121+June!AS121</f>
        <v>0</v>
      </c>
      <c r="AT123" s="97">
        <f>Apr!AT121+May!AT121+June!AT121</f>
        <v>0</v>
      </c>
      <c r="AU123" s="108">
        <v>0</v>
      </c>
      <c r="AV123" s="90">
        <f t="shared" si="22"/>
        <v>0</v>
      </c>
      <c r="AW123" s="90">
        <f t="shared" si="17"/>
        <v>0</v>
      </c>
      <c r="AX123" s="114">
        <f>Apr!AX121+May!AX121+June!AX121</f>
        <v>0</v>
      </c>
      <c r="AY123" s="98">
        <f>Apr!AY121+May!AY121+June!AY121</f>
        <v>0</v>
      </c>
      <c r="AZ123" s="110">
        <f t="shared" si="18"/>
        <v>0</v>
      </c>
      <c r="BA123" s="128"/>
      <c r="BB123" s="110">
        <f t="shared" si="26"/>
        <v>0</v>
      </c>
      <c r="BC123" s="111">
        <f t="shared" si="23"/>
        <v>0</v>
      </c>
      <c r="BD123" s="112" t="e">
        <f t="shared" si="24"/>
        <v>#DIV/0!</v>
      </c>
      <c r="BE123" s="113" t="e">
        <f t="shared" si="25"/>
        <v>#DIV/0!</v>
      </c>
      <c r="BF123" s="129">
        <v>2.9096143616195898E-2</v>
      </c>
      <c r="BG123" s="127">
        <v>0.40646448340586327</v>
      </c>
    </row>
    <row r="125" spans="1:59" x14ac:dyDescent="0.2">
      <c r="AK125" s="126"/>
    </row>
  </sheetData>
  <mergeCells count="25">
    <mergeCell ref="N3:O3"/>
    <mergeCell ref="A3:A4"/>
    <mergeCell ref="B3:B4"/>
    <mergeCell ref="C3:C4"/>
    <mergeCell ref="D3:I3"/>
    <mergeCell ref="J3:L3"/>
    <mergeCell ref="P3:S3"/>
    <mergeCell ref="U3:AB3"/>
    <mergeCell ref="AC3:AJ3"/>
    <mergeCell ref="AP3:AT3"/>
    <mergeCell ref="T3:T4"/>
    <mergeCell ref="AK3:AK4"/>
    <mergeCell ref="AO3:AO4"/>
    <mergeCell ref="BC3:BC4"/>
    <mergeCell ref="BD3:BD4"/>
    <mergeCell ref="BE3:BE4"/>
    <mergeCell ref="AL3:AN3"/>
    <mergeCell ref="AU3:AU4"/>
    <mergeCell ref="AV3:AV4"/>
    <mergeCell ref="AW3:AW4"/>
    <mergeCell ref="AX3:AX4"/>
    <mergeCell ref="AY3:AY4"/>
    <mergeCell ref="AZ3:AZ4"/>
    <mergeCell ref="BA3:BA4"/>
    <mergeCell ref="BB3:BB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showGridLines="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ColWidth="9.125" defaultRowHeight="12" x14ac:dyDescent="0.2"/>
  <cols>
    <col min="1" max="1" width="4" style="1" customWidth="1"/>
    <col min="2" max="2" width="34.75" style="1" bestFit="1" customWidth="1"/>
    <col min="3" max="3" width="12" style="1" bestFit="1" customWidth="1"/>
    <col min="4" max="4" width="12.375" style="81" bestFit="1" customWidth="1"/>
    <col min="5" max="5" width="7.75" style="1" bestFit="1" customWidth="1"/>
    <col min="6" max="6" width="11.125" style="1" bestFit="1" customWidth="1"/>
    <col min="7" max="8" width="11.125" style="1" customWidth="1"/>
    <col min="9" max="9" width="14.125" style="81" bestFit="1" customWidth="1"/>
    <col min="10" max="10" width="12.625" style="1" bestFit="1" customWidth="1"/>
    <col min="11" max="11" width="10.625" style="1" bestFit="1" customWidth="1"/>
    <col min="12" max="12" width="8.375" style="1" customWidth="1"/>
    <col min="13" max="13" width="8.375" style="1" bestFit="1" customWidth="1"/>
    <col min="14" max="16384" width="9.125" style="1"/>
  </cols>
  <sheetData>
    <row r="1" spans="2:13" ht="40.5" customHeight="1" x14ac:dyDescent="0.2">
      <c r="B1" s="65" t="s">
        <v>0</v>
      </c>
      <c r="C1" s="66" t="s">
        <v>1</v>
      </c>
      <c r="D1" s="66" t="s">
        <v>2</v>
      </c>
      <c r="E1" s="66" t="s">
        <v>218</v>
      </c>
      <c r="F1" s="67" t="s">
        <v>224</v>
      </c>
      <c r="G1" s="67" t="s">
        <v>225</v>
      </c>
      <c r="H1" s="66" t="s">
        <v>222</v>
      </c>
      <c r="I1" s="66" t="s">
        <v>219</v>
      </c>
      <c r="J1" s="67" t="s">
        <v>220</v>
      </c>
      <c r="K1" s="66" t="s">
        <v>223</v>
      </c>
      <c r="L1" s="66" t="s">
        <v>214</v>
      </c>
      <c r="M1" s="68" t="s">
        <v>221</v>
      </c>
    </row>
    <row r="2" spans="2:13" ht="15" x14ac:dyDescent="0.25">
      <c r="B2" s="69" t="s">
        <v>184</v>
      </c>
      <c r="C2" s="69" t="s">
        <v>176</v>
      </c>
      <c r="D2" s="70" t="s">
        <v>180</v>
      </c>
      <c r="E2" s="5">
        <f>Apr!AW106+May!AW106+June!AW106</f>
        <v>0</v>
      </c>
      <c r="F2" s="74">
        <f>Apr!AZ106+May!AZ106+June!AZ106</f>
        <v>0</v>
      </c>
      <c r="G2" s="74">
        <v>0</v>
      </c>
      <c r="H2" s="74">
        <f t="shared" ref="H2:H33" si="0">F2+G2</f>
        <v>0</v>
      </c>
      <c r="I2" s="6">
        <f>Apr!AV106+May!AV106+June!AV106</f>
        <v>0</v>
      </c>
      <c r="J2" s="77">
        <f t="shared" ref="J2:J33" si="1">I2/3</f>
        <v>0</v>
      </c>
      <c r="K2" s="78">
        <f t="shared" ref="K2:K33" si="2">H2-E2</f>
        <v>0</v>
      </c>
      <c r="L2" s="79">
        <f t="shared" ref="L2:L33" si="3">IFERROR((K2/I2),0)</f>
        <v>0</v>
      </c>
      <c r="M2" s="80" t="e">
        <f t="shared" ref="M2:M33" si="4">E2/H2</f>
        <v>#DIV/0!</v>
      </c>
    </row>
    <row r="3" spans="2:13" ht="15" x14ac:dyDescent="0.25">
      <c r="B3" s="69" t="s">
        <v>141</v>
      </c>
      <c r="C3" s="69" t="s">
        <v>137</v>
      </c>
      <c r="D3" s="70" t="s">
        <v>137</v>
      </c>
      <c r="E3" s="5">
        <f>Apr!AW83+May!AW83+June!AW83</f>
        <v>0</v>
      </c>
      <c r="F3" s="74">
        <f>Apr!AZ83+May!AZ83+June!AZ83</f>
        <v>0</v>
      </c>
      <c r="G3" s="74">
        <v>0</v>
      </c>
      <c r="H3" s="74">
        <f t="shared" si="0"/>
        <v>0</v>
      </c>
      <c r="I3" s="6">
        <f>Apr!AV83+May!AV83+June!AV83</f>
        <v>0</v>
      </c>
      <c r="J3" s="77">
        <f t="shared" si="1"/>
        <v>0</v>
      </c>
      <c r="K3" s="78">
        <f t="shared" si="2"/>
        <v>0</v>
      </c>
      <c r="L3" s="79">
        <f t="shared" si="3"/>
        <v>0</v>
      </c>
      <c r="M3" s="80" t="e">
        <f t="shared" si="4"/>
        <v>#DIV/0!</v>
      </c>
    </row>
    <row r="4" spans="2:13" ht="15" x14ac:dyDescent="0.25">
      <c r="B4" s="69" t="s">
        <v>179</v>
      </c>
      <c r="C4" s="69" t="s">
        <v>176</v>
      </c>
      <c r="D4" s="70" t="s">
        <v>180</v>
      </c>
      <c r="E4" s="5">
        <f>Apr!AW102+May!AW102+June!AW102</f>
        <v>0</v>
      </c>
      <c r="F4" s="74">
        <f>Apr!AZ102+May!AZ102+June!AZ102</f>
        <v>0</v>
      </c>
      <c r="G4" s="74">
        <v>0</v>
      </c>
      <c r="H4" s="74">
        <f t="shared" si="0"/>
        <v>0</v>
      </c>
      <c r="I4" s="6">
        <f>Apr!AV102+May!AV102+June!AV102</f>
        <v>0</v>
      </c>
      <c r="J4" s="77">
        <f t="shared" si="1"/>
        <v>0</v>
      </c>
      <c r="K4" s="78">
        <f t="shared" si="2"/>
        <v>0</v>
      </c>
      <c r="L4" s="79">
        <f t="shared" si="3"/>
        <v>0</v>
      </c>
      <c r="M4" s="80" t="e">
        <f t="shared" si="4"/>
        <v>#DIV/0!</v>
      </c>
    </row>
    <row r="5" spans="2:13" ht="15" x14ac:dyDescent="0.25">
      <c r="B5" s="69" t="s">
        <v>190</v>
      </c>
      <c r="C5" s="69" t="s">
        <v>176</v>
      </c>
      <c r="D5" s="70" t="s">
        <v>191</v>
      </c>
      <c r="E5" s="5">
        <f>Apr!AW111+May!AW111+June!AW111</f>
        <v>0</v>
      </c>
      <c r="F5" s="74">
        <f>Apr!AZ111+May!AZ111+June!AZ111</f>
        <v>0</v>
      </c>
      <c r="G5" s="74">
        <v>0</v>
      </c>
      <c r="H5" s="74">
        <f t="shared" si="0"/>
        <v>0</v>
      </c>
      <c r="I5" s="6">
        <f>Apr!AV111+May!AV111+June!AV111</f>
        <v>0</v>
      </c>
      <c r="J5" s="77">
        <f t="shared" si="1"/>
        <v>0</v>
      </c>
      <c r="K5" s="78">
        <f t="shared" si="2"/>
        <v>0</v>
      </c>
      <c r="L5" s="79">
        <f t="shared" si="3"/>
        <v>0</v>
      </c>
      <c r="M5" s="80" t="e">
        <f t="shared" si="4"/>
        <v>#DIV/0!</v>
      </c>
    </row>
    <row r="6" spans="2:13" ht="15" x14ac:dyDescent="0.25">
      <c r="B6" s="69" t="s">
        <v>78</v>
      </c>
      <c r="C6" s="69" t="s">
        <v>75</v>
      </c>
      <c r="D6" s="70" t="s">
        <v>79</v>
      </c>
      <c r="E6" s="5">
        <f>Apr!AW27+May!AW27+June!AW27</f>
        <v>0</v>
      </c>
      <c r="F6" s="74">
        <f>Apr!AZ27+May!AZ27+June!AZ27</f>
        <v>0</v>
      </c>
      <c r="G6" s="74">
        <v>0</v>
      </c>
      <c r="H6" s="74">
        <f t="shared" si="0"/>
        <v>0</v>
      </c>
      <c r="I6" s="6">
        <f>Apr!AV27+May!AV27+June!AV27</f>
        <v>0</v>
      </c>
      <c r="J6" s="77">
        <f t="shared" si="1"/>
        <v>0</v>
      </c>
      <c r="K6" s="78">
        <f t="shared" si="2"/>
        <v>0</v>
      </c>
      <c r="L6" s="79">
        <f t="shared" si="3"/>
        <v>0</v>
      </c>
      <c r="M6" s="80" t="e">
        <f t="shared" si="4"/>
        <v>#DIV/0!</v>
      </c>
    </row>
    <row r="7" spans="2:13" ht="15" x14ac:dyDescent="0.25">
      <c r="B7" s="69" t="s">
        <v>89</v>
      </c>
      <c r="C7" s="69" t="s">
        <v>75</v>
      </c>
      <c r="D7" s="70" t="s">
        <v>88</v>
      </c>
      <c r="E7" s="5">
        <f>Apr!AW34+May!AW34+June!AW34</f>
        <v>0</v>
      </c>
      <c r="F7" s="74">
        <f>Apr!AZ34+May!AZ34+June!AZ34</f>
        <v>0</v>
      </c>
      <c r="G7" s="74">
        <v>75822.977316500037</v>
      </c>
      <c r="H7" s="74">
        <f t="shared" si="0"/>
        <v>75822.977316500037</v>
      </c>
      <c r="I7" s="6">
        <f>Apr!AV34+May!AV34+June!AV34</f>
        <v>0</v>
      </c>
      <c r="J7" s="77">
        <f t="shared" si="1"/>
        <v>0</v>
      </c>
      <c r="K7" s="78">
        <f t="shared" si="2"/>
        <v>75822.977316500037</v>
      </c>
      <c r="L7" s="79">
        <f t="shared" si="3"/>
        <v>0</v>
      </c>
      <c r="M7" s="80">
        <f t="shared" si="4"/>
        <v>0</v>
      </c>
    </row>
    <row r="8" spans="2:13" ht="15" x14ac:dyDescent="0.25">
      <c r="B8" s="5" t="s">
        <v>55</v>
      </c>
      <c r="C8" s="6" t="s">
        <v>43</v>
      </c>
      <c r="D8" s="6" t="s">
        <v>56</v>
      </c>
      <c r="E8" s="5">
        <f>Apr!AW11+May!AW11+June!AW11</f>
        <v>0</v>
      </c>
      <c r="F8" s="74">
        <f>Apr!AZ11+May!AZ11+June!AZ11</f>
        <v>0</v>
      </c>
      <c r="G8" s="74">
        <v>59122.299557999999</v>
      </c>
      <c r="H8" s="74">
        <f t="shared" si="0"/>
        <v>59122.299557999999</v>
      </c>
      <c r="I8" s="6">
        <f>Apr!AV11+May!AV11+June!AV11</f>
        <v>0</v>
      </c>
      <c r="J8" s="77">
        <f t="shared" si="1"/>
        <v>0</v>
      </c>
      <c r="K8" s="78">
        <f t="shared" si="2"/>
        <v>59122.299557999999</v>
      </c>
      <c r="L8" s="79">
        <f t="shared" si="3"/>
        <v>0</v>
      </c>
      <c r="M8" s="80">
        <f t="shared" si="4"/>
        <v>0</v>
      </c>
    </row>
    <row r="9" spans="2:13" ht="15" x14ac:dyDescent="0.25">
      <c r="B9" s="69" t="s">
        <v>147</v>
      </c>
      <c r="C9" s="69" t="s">
        <v>137</v>
      </c>
      <c r="D9" s="70" t="s">
        <v>144</v>
      </c>
      <c r="E9" s="5">
        <f>Apr!AW78+May!AW78+June!AW78</f>
        <v>0</v>
      </c>
      <c r="F9" s="74">
        <f>Apr!AZ78+May!AZ78+June!AZ78</f>
        <v>0</v>
      </c>
      <c r="G9" s="74">
        <v>58481.710028000016</v>
      </c>
      <c r="H9" s="74">
        <f t="shared" si="0"/>
        <v>58481.710028000016</v>
      </c>
      <c r="I9" s="6">
        <f>Apr!AV78+May!AV78+June!AV78</f>
        <v>0</v>
      </c>
      <c r="J9" s="77">
        <f t="shared" si="1"/>
        <v>0</v>
      </c>
      <c r="K9" s="78">
        <f t="shared" si="2"/>
        <v>58481.710028000016</v>
      </c>
      <c r="L9" s="79">
        <f t="shared" si="3"/>
        <v>0</v>
      </c>
      <c r="M9" s="80">
        <f t="shared" si="4"/>
        <v>0</v>
      </c>
    </row>
    <row r="10" spans="2:13" ht="15" x14ac:dyDescent="0.25">
      <c r="B10" s="69" t="s">
        <v>185</v>
      </c>
      <c r="C10" s="69" t="s">
        <v>176</v>
      </c>
      <c r="D10" s="70" t="s">
        <v>186</v>
      </c>
      <c r="E10" s="5">
        <f>Apr!AW107+May!AW107+June!AW107</f>
        <v>0</v>
      </c>
      <c r="F10" s="74">
        <f>Apr!AZ107+May!AZ107+June!AZ107</f>
        <v>0</v>
      </c>
      <c r="G10" s="74">
        <v>0</v>
      </c>
      <c r="H10" s="74">
        <f t="shared" si="0"/>
        <v>0</v>
      </c>
      <c r="I10" s="6">
        <f>Apr!AV107+May!AV107+June!AV107</f>
        <v>0</v>
      </c>
      <c r="J10" s="77">
        <f t="shared" si="1"/>
        <v>0</v>
      </c>
      <c r="K10" s="78">
        <f t="shared" si="2"/>
        <v>0</v>
      </c>
      <c r="L10" s="79">
        <f t="shared" si="3"/>
        <v>0</v>
      </c>
      <c r="M10" s="80" t="e">
        <f t="shared" si="4"/>
        <v>#DIV/0!</v>
      </c>
    </row>
    <row r="11" spans="2:13" ht="15" x14ac:dyDescent="0.25">
      <c r="B11" s="69" t="s">
        <v>187</v>
      </c>
      <c r="C11" s="69" t="s">
        <v>176</v>
      </c>
      <c r="D11" s="70" t="s">
        <v>186</v>
      </c>
      <c r="E11" s="5">
        <f>Apr!AW108+May!AW108+June!AW108</f>
        <v>0</v>
      </c>
      <c r="F11" s="74">
        <f>Apr!AZ108+May!AZ108+June!AZ108</f>
        <v>0</v>
      </c>
      <c r="G11" s="74">
        <v>35357.959005250006</v>
      </c>
      <c r="H11" s="74">
        <f t="shared" si="0"/>
        <v>35357.959005250006</v>
      </c>
      <c r="I11" s="6">
        <f>Apr!AV108+May!AV108+June!AV108</f>
        <v>0</v>
      </c>
      <c r="J11" s="77">
        <f t="shared" si="1"/>
        <v>0</v>
      </c>
      <c r="K11" s="78">
        <f t="shared" si="2"/>
        <v>35357.959005250006</v>
      </c>
      <c r="L11" s="79">
        <f t="shared" si="3"/>
        <v>0</v>
      </c>
      <c r="M11" s="80">
        <f t="shared" si="4"/>
        <v>0</v>
      </c>
    </row>
    <row r="12" spans="2:13" ht="15" x14ac:dyDescent="0.25">
      <c r="B12" s="69" t="s">
        <v>94</v>
      </c>
      <c r="C12" s="69" t="s">
        <v>75</v>
      </c>
      <c r="D12" s="70" t="s">
        <v>92</v>
      </c>
      <c r="E12" s="5">
        <f>Apr!AW38+May!AW38+June!AW38</f>
        <v>0</v>
      </c>
      <c r="F12" s="74">
        <f>Apr!AZ38+May!AZ38+June!AZ38</f>
        <v>0</v>
      </c>
      <c r="G12" s="74">
        <v>51705.357751749994</v>
      </c>
      <c r="H12" s="74">
        <f t="shared" si="0"/>
        <v>51705.357751749994</v>
      </c>
      <c r="I12" s="6">
        <f>Apr!AV38+May!AV38+June!AV38</f>
        <v>0</v>
      </c>
      <c r="J12" s="77">
        <f t="shared" si="1"/>
        <v>0</v>
      </c>
      <c r="K12" s="78">
        <f t="shared" si="2"/>
        <v>51705.357751749994</v>
      </c>
      <c r="L12" s="79">
        <f t="shared" si="3"/>
        <v>0</v>
      </c>
      <c r="M12" s="80">
        <f t="shared" si="4"/>
        <v>0</v>
      </c>
    </row>
    <row r="13" spans="2:13" ht="15" x14ac:dyDescent="0.25">
      <c r="B13" s="69" t="s">
        <v>181</v>
      </c>
      <c r="C13" s="69" t="s">
        <v>176</v>
      </c>
      <c r="D13" s="70" t="s">
        <v>180</v>
      </c>
      <c r="E13" s="5">
        <f>Apr!AW103+May!AW103+June!AW103</f>
        <v>0</v>
      </c>
      <c r="F13" s="74">
        <f>Apr!AZ103+May!AZ103+June!AZ103</f>
        <v>0</v>
      </c>
      <c r="G13" s="74">
        <v>75010.241873000021</v>
      </c>
      <c r="H13" s="74">
        <f t="shared" si="0"/>
        <v>75010.241873000021</v>
      </c>
      <c r="I13" s="6">
        <f>Apr!AV103+May!AV103+June!AV103</f>
        <v>0</v>
      </c>
      <c r="J13" s="77">
        <f t="shared" si="1"/>
        <v>0</v>
      </c>
      <c r="K13" s="78">
        <f t="shared" si="2"/>
        <v>75010.241873000021</v>
      </c>
      <c r="L13" s="79">
        <f t="shared" si="3"/>
        <v>0</v>
      </c>
      <c r="M13" s="80">
        <f t="shared" si="4"/>
        <v>0</v>
      </c>
    </row>
    <row r="14" spans="2:13" ht="15" x14ac:dyDescent="0.25">
      <c r="B14" s="72" t="s">
        <v>73</v>
      </c>
      <c r="C14" s="73" t="s">
        <v>43</v>
      </c>
      <c r="D14" s="73" t="s">
        <v>72</v>
      </c>
      <c r="E14" s="5">
        <f>Apr!AW24+May!AW24+June!AW24</f>
        <v>0</v>
      </c>
      <c r="F14" s="74">
        <f>Apr!AZ24+May!AZ24+June!AZ24</f>
        <v>0</v>
      </c>
      <c r="G14" s="74">
        <v>130264.18672175</v>
      </c>
      <c r="H14" s="74">
        <f t="shared" si="0"/>
        <v>130264.18672175</v>
      </c>
      <c r="I14" s="6">
        <f>Apr!AV24+May!AV24+June!AV24</f>
        <v>0</v>
      </c>
      <c r="J14" s="77">
        <f t="shared" si="1"/>
        <v>0</v>
      </c>
      <c r="K14" s="78">
        <f t="shared" si="2"/>
        <v>130264.18672175</v>
      </c>
      <c r="L14" s="79">
        <f t="shared" si="3"/>
        <v>0</v>
      </c>
      <c r="M14" s="80">
        <f t="shared" si="4"/>
        <v>0</v>
      </c>
    </row>
    <row r="15" spans="2:13" ht="15" x14ac:dyDescent="0.25">
      <c r="B15" s="69" t="s">
        <v>183</v>
      </c>
      <c r="C15" s="69" t="s">
        <v>176</v>
      </c>
      <c r="D15" s="70" t="s">
        <v>180</v>
      </c>
      <c r="E15" s="5">
        <f>Apr!AW105+May!AW105+June!AW105</f>
        <v>0</v>
      </c>
      <c r="F15" s="74">
        <f>Apr!AZ105+May!AZ105+June!AZ105</f>
        <v>0</v>
      </c>
      <c r="G15" s="74">
        <v>36575.967780249994</v>
      </c>
      <c r="H15" s="74">
        <f t="shared" si="0"/>
        <v>36575.967780249994</v>
      </c>
      <c r="I15" s="6">
        <f>Apr!AV105+May!AV105+June!AV105</f>
        <v>0</v>
      </c>
      <c r="J15" s="77">
        <f t="shared" si="1"/>
        <v>0</v>
      </c>
      <c r="K15" s="78">
        <f t="shared" si="2"/>
        <v>36575.967780249994</v>
      </c>
      <c r="L15" s="79">
        <f t="shared" si="3"/>
        <v>0</v>
      </c>
      <c r="M15" s="80">
        <f t="shared" si="4"/>
        <v>0</v>
      </c>
    </row>
    <row r="16" spans="2:13" ht="15" x14ac:dyDescent="0.25">
      <c r="B16" s="69" t="s">
        <v>192</v>
      </c>
      <c r="C16" s="69" t="s">
        <v>176</v>
      </c>
      <c r="D16" s="70" t="s">
        <v>191</v>
      </c>
      <c r="E16" s="5">
        <f>Apr!AW112+May!AW112+June!AW112</f>
        <v>0</v>
      </c>
      <c r="F16" s="74">
        <f>Apr!AZ112+May!AZ112+June!AZ112</f>
        <v>0</v>
      </c>
      <c r="G16" s="74">
        <v>35234.929073749998</v>
      </c>
      <c r="H16" s="74">
        <f t="shared" si="0"/>
        <v>35234.929073749998</v>
      </c>
      <c r="I16" s="6">
        <f>Apr!AV112+May!AV112+June!AV112</f>
        <v>0</v>
      </c>
      <c r="J16" s="77">
        <f t="shared" si="1"/>
        <v>0</v>
      </c>
      <c r="K16" s="78">
        <f t="shared" si="2"/>
        <v>35234.929073749998</v>
      </c>
      <c r="L16" s="79">
        <f t="shared" si="3"/>
        <v>0</v>
      </c>
      <c r="M16" s="80">
        <f t="shared" si="4"/>
        <v>0</v>
      </c>
    </row>
    <row r="17" spans="2:13" ht="15" x14ac:dyDescent="0.25">
      <c r="B17" s="69" t="s">
        <v>150</v>
      </c>
      <c r="C17" s="69" t="s">
        <v>137</v>
      </c>
      <c r="D17" s="70" t="s">
        <v>149</v>
      </c>
      <c r="E17" s="5">
        <f>Apr!AW76+May!AW76+June!AW76</f>
        <v>0</v>
      </c>
      <c r="F17" s="74">
        <f>Apr!AZ76+May!AZ76+June!AZ76</f>
        <v>0</v>
      </c>
      <c r="G17" s="74">
        <v>62041.721499000014</v>
      </c>
      <c r="H17" s="74">
        <f t="shared" si="0"/>
        <v>62041.721499000014</v>
      </c>
      <c r="I17" s="6">
        <f>Apr!AV76+May!AV76+June!AV76</f>
        <v>0</v>
      </c>
      <c r="J17" s="77">
        <f t="shared" si="1"/>
        <v>0</v>
      </c>
      <c r="K17" s="78">
        <f t="shared" si="2"/>
        <v>62041.721499000014</v>
      </c>
      <c r="L17" s="79">
        <f t="shared" si="3"/>
        <v>0</v>
      </c>
      <c r="M17" s="80">
        <f t="shared" si="4"/>
        <v>0</v>
      </c>
    </row>
    <row r="18" spans="2:13" ht="15" x14ac:dyDescent="0.25">
      <c r="B18" s="69" t="s">
        <v>98</v>
      </c>
      <c r="C18" s="69" t="s">
        <v>75</v>
      </c>
      <c r="D18" s="70" t="s">
        <v>99</v>
      </c>
      <c r="E18" s="5">
        <f>Apr!AW42+May!AW42+June!AW42</f>
        <v>0</v>
      </c>
      <c r="F18" s="74">
        <f>Apr!AZ42+May!AZ42+June!AZ42</f>
        <v>0</v>
      </c>
      <c r="G18" s="74">
        <v>72378.543342999998</v>
      </c>
      <c r="H18" s="74">
        <f t="shared" si="0"/>
        <v>72378.543342999998</v>
      </c>
      <c r="I18" s="6">
        <f>Apr!AV42+May!AV42+June!AV42</f>
        <v>0</v>
      </c>
      <c r="J18" s="77">
        <f t="shared" si="1"/>
        <v>0</v>
      </c>
      <c r="K18" s="78">
        <f t="shared" si="2"/>
        <v>72378.543342999998</v>
      </c>
      <c r="L18" s="79">
        <f t="shared" si="3"/>
        <v>0</v>
      </c>
      <c r="M18" s="80">
        <f t="shared" si="4"/>
        <v>0</v>
      </c>
    </row>
    <row r="19" spans="2:13" ht="15" x14ac:dyDescent="0.25">
      <c r="B19" s="69" t="s">
        <v>182</v>
      </c>
      <c r="C19" s="69" t="s">
        <v>176</v>
      </c>
      <c r="D19" s="70" t="s">
        <v>180</v>
      </c>
      <c r="E19" s="5">
        <f>Apr!AW104+May!AW104+June!AW104</f>
        <v>0</v>
      </c>
      <c r="F19" s="74">
        <f>Apr!AZ104+May!AZ104+June!AZ104</f>
        <v>0</v>
      </c>
      <c r="G19" s="74">
        <v>22127.53589675</v>
      </c>
      <c r="H19" s="74">
        <f t="shared" si="0"/>
        <v>22127.53589675</v>
      </c>
      <c r="I19" s="6">
        <f>Apr!AV104+May!AV104+June!AV104</f>
        <v>0</v>
      </c>
      <c r="J19" s="77">
        <f t="shared" si="1"/>
        <v>0</v>
      </c>
      <c r="K19" s="78">
        <f t="shared" si="2"/>
        <v>22127.53589675</v>
      </c>
      <c r="L19" s="79">
        <f t="shared" si="3"/>
        <v>0</v>
      </c>
      <c r="M19" s="80">
        <f t="shared" si="4"/>
        <v>0</v>
      </c>
    </row>
    <row r="20" spans="2:13" ht="15" x14ac:dyDescent="0.25">
      <c r="B20" s="69" t="s">
        <v>133</v>
      </c>
      <c r="C20" s="69" t="s">
        <v>107</v>
      </c>
      <c r="D20" s="70" t="s">
        <v>132</v>
      </c>
      <c r="E20" s="5">
        <f>Apr!AW50+May!AW50+June!AW50</f>
        <v>0</v>
      </c>
      <c r="F20" s="74">
        <f>Apr!AZ50+May!AZ50+June!AZ50</f>
        <v>0</v>
      </c>
      <c r="G20" s="74">
        <v>52148.41891375</v>
      </c>
      <c r="H20" s="74">
        <f t="shared" si="0"/>
        <v>52148.41891375</v>
      </c>
      <c r="I20" s="6">
        <f>Apr!AV50+May!AV50+June!AV50</f>
        <v>0</v>
      </c>
      <c r="J20" s="77">
        <f t="shared" si="1"/>
        <v>0</v>
      </c>
      <c r="K20" s="78">
        <f t="shared" si="2"/>
        <v>52148.41891375</v>
      </c>
      <c r="L20" s="79">
        <f t="shared" si="3"/>
        <v>0</v>
      </c>
      <c r="M20" s="80">
        <f t="shared" si="4"/>
        <v>0</v>
      </c>
    </row>
    <row r="21" spans="2:13" ht="15" x14ac:dyDescent="0.25">
      <c r="B21" s="69" t="s">
        <v>178</v>
      </c>
      <c r="C21" s="69" t="s">
        <v>176</v>
      </c>
      <c r="D21" s="70" t="s">
        <v>176</v>
      </c>
      <c r="E21" s="5">
        <f>Apr!AW101+May!AW101+June!AW101</f>
        <v>0</v>
      </c>
      <c r="F21" s="74">
        <f>Apr!AZ101+May!AZ101+June!AZ101</f>
        <v>0</v>
      </c>
      <c r="G21" s="74">
        <v>31027.129140000005</v>
      </c>
      <c r="H21" s="74">
        <f t="shared" si="0"/>
        <v>31027.129140000005</v>
      </c>
      <c r="I21" s="6">
        <f>Apr!AV101+May!AV101+June!AV101</f>
        <v>0</v>
      </c>
      <c r="J21" s="77">
        <f t="shared" si="1"/>
        <v>0</v>
      </c>
      <c r="K21" s="78">
        <f t="shared" si="2"/>
        <v>31027.129140000005</v>
      </c>
      <c r="L21" s="79">
        <f t="shared" si="3"/>
        <v>0</v>
      </c>
      <c r="M21" s="80">
        <f t="shared" si="4"/>
        <v>0</v>
      </c>
    </row>
    <row r="22" spans="2:13" ht="15" x14ac:dyDescent="0.25">
      <c r="B22" s="69" t="s">
        <v>67</v>
      </c>
      <c r="C22" s="70" t="s">
        <v>43</v>
      </c>
      <c r="D22" s="70" t="s">
        <v>68</v>
      </c>
      <c r="E22" s="5">
        <f>Apr!AW20+May!AW20+June!AW20</f>
        <v>0</v>
      </c>
      <c r="F22" s="74">
        <f>Apr!AZ20+May!AZ20+June!AZ20</f>
        <v>0</v>
      </c>
      <c r="G22" s="74">
        <v>0</v>
      </c>
      <c r="H22" s="74">
        <f t="shared" si="0"/>
        <v>0</v>
      </c>
      <c r="I22" s="6">
        <f>Apr!AV20+May!AV20+June!AV20</f>
        <v>0</v>
      </c>
      <c r="J22" s="77">
        <f t="shared" si="1"/>
        <v>0</v>
      </c>
      <c r="K22" s="78">
        <f t="shared" si="2"/>
        <v>0</v>
      </c>
      <c r="L22" s="79">
        <f t="shared" si="3"/>
        <v>0</v>
      </c>
      <c r="M22" s="80" t="e">
        <f t="shared" si="4"/>
        <v>#DIV/0!</v>
      </c>
    </row>
    <row r="23" spans="2:13" ht="15" x14ac:dyDescent="0.25">
      <c r="B23" s="69" t="s">
        <v>104</v>
      </c>
      <c r="C23" s="69" t="s">
        <v>75</v>
      </c>
      <c r="D23" s="70" t="s">
        <v>101</v>
      </c>
      <c r="E23" s="5">
        <f>Apr!AW46+May!AW46+June!AW46</f>
        <v>0</v>
      </c>
      <c r="F23" s="74">
        <f>Apr!AZ46+May!AZ46+June!AZ46</f>
        <v>0</v>
      </c>
      <c r="G23" s="74">
        <v>51152.203758750002</v>
      </c>
      <c r="H23" s="74">
        <f t="shared" si="0"/>
        <v>51152.203758750002</v>
      </c>
      <c r="I23" s="6">
        <f>Apr!AV46+May!AV46+June!AV46</f>
        <v>0</v>
      </c>
      <c r="J23" s="77">
        <f t="shared" si="1"/>
        <v>0</v>
      </c>
      <c r="K23" s="78">
        <f t="shared" si="2"/>
        <v>51152.203758750002</v>
      </c>
      <c r="L23" s="79">
        <f t="shared" si="3"/>
        <v>0</v>
      </c>
      <c r="M23" s="80">
        <f t="shared" si="4"/>
        <v>0</v>
      </c>
    </row>
    <row r="24" spans="2:13" ht="15" x14ac:dyDescent="0.25">
      <c r="B24" s="69" t="s">
        <v>90</v>
      </c>
      <c r="C24" s="69" t="s">
        <v>75</v>
      </c>
      <c r="D24" s="70" t="s">
        <v>86</v>
      </c>
      <c r="E24" s="5">
        <f>Apr!AW35+May!AW35+June!AW35</f>
        <v>0</v>
      </c>
      <c r="F24" s="74">
        <f>Apr!AZ35+May!AZ35+June!AZ35</f>
        <v>0</v>
      </c>
      <c r="G24" s="74">
        <v>66150.191812999998</v>
      </c>
      <c r="H24" s="74">
        <f t="shared" si="0"/>
        <v>66150.191812999998</v>
      </c>
      <c r="I24" s="6">
        <f>Apr!AV35+May!AV35+June!AV35</f>
        <v>0</v>
      </c>
      <c r="J24" s="77">
        <f t="shared" si="1"/>
        <v>0</v>
      </c>
      <c r="K24" s="78">
        <f t="shared" si="2"/>
        <v>66150.191812999998</v>
      </c>
      <c r="L24" s="79">
        <f t="shared" si="3"/>
        <v>0</v>
      </c>
      <c r="M24" s="80">
        <f t="shared" si="4"/>
        <v>0</v>
      </c>
    </row>
    <row r="25" spans="2:13" ht="15" x14ac:dyDescent="0.25">
      <c r="B25" s="69" t="s">
        <v>203</v>
      </c>
      <c r="C25" s="69" t="s">
        <v>176</v>
      </c>
      <c r="D25" s="70" t="s">
        <v>200</v>
      </c>
      <c r="E25" s="5">
        <f>Apr!AW121+May!AW121+June!AW121</f>
        <v>0</v>
      </c>
      <c r="F25" s="74">
        <f>Apr!AZ121+May!AZ121+June!AZ121</f>
        <v>0</v>
      </c>
      <c r="G25" s="74">
        <v>28010.511488250002</v>
      </c>
      <c r="H25" s="74">
        <f t="shared" si="0"/>
        <v>28010.511488250002</v>
      </c>
      <c r="I25" s="6">
        <f>Apr!AV121+May!AV121+June!AV121</f>
        <v>0</v>
      </c>
      <c r="J25" s="77">
        <f t="shared" si="1"/>
        <v>0</v>
      </c>
      <c r="K25" s="78">
        <f t="shared" si="2"/>
        <v>28010.511488250002</v>
      </c>
      <c r="L25" s="79">
        <f t="shared" si="3"/>
        <v>0</v>
      </c>
      <c r="M25" s="80">
        <f t="shared" si="4"/>
        <v>0</v>
      </c>
    </row>
    <row r="26" spans="2:13" ht="15" x14ac:dyDescent="0.25">
      <c r="B26" s="69" t="s">
        <v>116</v>
      </c>
      <c r="C26" s="69" t="s">
        <v>107</v>
      </c>
      <c r="D26" s="70" t="s">
        <v>115</v>
      </c>
      <c r="E26" s="5">
        <f>Apr!AW63+May!AW63+June!AW63</f>
        <v>0</v>
      </c>
      <c r="F26" s="74">
        <f>Apr!AZ63+May!AZ63+June!AZ63</f>
        <v>0</v>
      </c>
      <c r="G26" s="74">
        <v>47808.377680249992</v>
      </c>
      <c r="H26" s="74">
        <f t="shared" si="0"/>
        <v>47808.377680249992</v>
      </c>
      <c r="I26" s="6">
        <f>Apr!AV63+May!AV63+June!AV63</f>
        <v>0</v>
      </c>
      <c r="J26" s="77">
        <f t="shared" si="1"/>
        <v>0</v>
      </c>
      <c r="K26" s="78">
        <f t="shared" si="2"/>
        <v>47808.377680249992</v>
      </c>
      <c r="L26" s="79">
        <f t="shared" si="3"/>
        <v>0</v>
      </c>
      <c r="M26" s="80">
        <f t="shared" si="4"/>
        <v>0</v>
      </c>
    </row>
    <row r="27" spans="2:13" ht="15" x14ac:dyDescent="0.25">
      <c r="B27" s="69" t="s">
        <v>197</v>
      </c>
      <c r="C27" s="69" t="s">
        <v>176</v>
      </c>
      <c r="D27" s="70" t="s">
        <v>195</v>
      </c>
      <c r="E27" s="5">
        <f>Apr!AW116+May!AW116+June!AW116</f>
        <v>0</v>
      </c>
      <c r="F27" s="74">
        <f>Apr!AZ116+May!AZ116+June!AZ116</f>
        <v>0</v>
      </c>
      <c r="G27" s="74">
        <v>57376.50250925</v>
      </c>
      <c r="H27" s="74">
        <f t="shared" si="0"/>
        <v>57376.50250925</v>
      </c>
      <c r="I27" s="6">
        <f>Apr!AV116+May!AV116+June!AV116</f>
        <v>0</v>
      </c>
      <c r="J27" s="77">
        <f t="shared" si="1"/>
        <v>0</v>
      </c>
      <c r="K27" s="78">
        <f t="shared" si="2"/>
        <v>57376.50250925</v>
      </c>
      <c r="L27" s="79">
        <f t="shared" si="3"/>
        <v>0</v>
      </c>
      <c r="M27" s="80">
        <f t="shared" si="4"/>
        <v>0</v>
      </c>
    </row>
    <row r="28" spans="2:13" ht="15" x14ac:dyDescent="0.25">
      <c r="B28" s="69" t="s">
        <v>142</v>
      </c>
      <c r="C28" s="69" t="s">
        <v>137</v>
      </c>
      <c r="D28" s="70" t="s">
        <v>137</v>
      </c>
      <c r="E28" s="5">
        <f>Apr!AW82+May!AW82+June!AW82</f>
        <v>0</v>
      </c>
      <c r="F28" s="74">
        <f>Apr!AZ82+May!AZ82+June!AZ82</f>
        <v>0</v>
      </c>
      <c r="G28" s="74">
        <v>79728.328274500003</v>
      </c>
      <c r="H28" s="74">
        <f t="shared" si="0"/>
        <v>79728.328274500003</v>
      </c>
      <c r="I28" s="6">
        <f>Apr!AV82+May!AV82+June!AV82</f>
        <v>0</v>
      </c>
      <c r="J28" s="77">
        <f t="shared" si="1"/>
        <v>0</v>
      </c>
      <c r="K28" s="78">
        <f t="shared" si="2"/>
        <v>79728.328274500003</v>
      </c>
      <c r="L28" s="79">
        <f t="shared" si="3"/>
        <v>0</v>
      </c>
      <c r="M28" s="80">
        <f t="shared" si="4"/>
        <v>0</v>
      </c>
    </row>
    <row r="29" spans="2:13" ht="15" x14ac:dyDescent="0.25">
      <c r="B29" s="69" t="s">
        <v>163</v>
      </c>
      <c r="C29" s="69" t="s">
        <v>160</v>
      </c>
      <c r="D29" s="70" t="s">
        <v>161</v>
      </c>
      <c r="E29" s="5">
        <f>Apr!AW89+May!AW89+June!AW89</f>
        <v>0</v>
      </c>
      <c r="F29" s="74">
        <f>Apr!AZ89+May!AZ89+June!AZ89</f>
        <v>0</v>
      </c>
      <c r="G29" s="74">
        <v>0</v>
      </c>
      <c r="H29" s="74">
        <f t="shared" si="0"/>
        <v>0</v>
      </c>
      <c r="I29" s="6">
        <f>Apr!AV89+May!AV89+June!AV89</f>
        <v>0</v>
      </c>
      <c r="J29" s="77">
        <f t="shared" si="1"/>
        <v>0</v>
      </c>
      <c r="K29" s="78">
        <f t="shared" si="2"/>
        <v>0</v>
      </c>
      <c r="L29" s="79">
        <f t="shared" si="3"/>
        <v>0</v>
      </c>
      <c r="M29" s="80" t="e">
        <f t="shared" si="4"/>
        <v>#DIV/0!</v>
      </c>
    </row>
    <row r="30" spans="2:13" ht="15" x14ac:dyDescent="0.25">
      <c r="B30" s="69" t="s">
        <v>148</v>
      </c>
      <c r="C30" s="69" t="s">
        <v>137</v>
      </c>
      <c r="D30" s="70" t="s">
        <v>144</v>
      </c>
      <c r="E30" s="5">
        <f>Apr!AW77+May!AW77+June!AW77</f>
        <v>0</v>
      </c>
      <c r="F30" s="74">
        <f>Apr!AZ77+May!AZ77+June!AZ77</f>
        <v>0</v>
      </c>
      <c r="G30" s="74">
        <v>82620.691304500011</v>
      </c>
      <c r="H30" s="74">
        <f t="shared" si="0"/>
        <v>82620.691304500011</v>
      </c>
      <c r="I30" s="6">
        <f>Apr!AV77+May!AV77+June!AV77</f>
        <v>0</v>
      </c>
      <c r="J30" s="77">
        <f t="shared" si="1"/>
        <v>0</v>
      </c>
      <c r="K30" s="78">
        <f t="shared" si="2"/>
        <v>82620.691304500011</v>
      </c>
      <c r="L30" s="79">
        <f t="shared" si="3"/>
        <v>0</v>
      </c>
      <c r="M30" s="80">
        <f t="shared" si="4"/>
        <v>0</v>
      </c>
    </row>
    <row r="31" spans="2:13" ht="15" x14ac:dyDescent="0.25">
      <c r="B31" s="69" t="s">
        <v>77</v>
      </c>
      <c r="C31" s="69" t="s">
        <v>75</v>
      </c>
      <c r="D31" s="70" t="s">
        <v>76</v>
      </c>
      <c r="E31" s="5">
        <f>Apr!AW26+May!AW26+June!AW26</f>
        <v>0</v>
      </c>
      <c r="F31" s="74">
        <f>Apr!AZ26+May!AZ26+June!AZ26</f>
        <v>0</v>
      </c>
      <c r="G31" s="74">
        <v>0</v>
      </c>
      <c r="H31" s="74">
        <f t="shared" si="0"/>
        <v>0</v>
      </c>
      <c r="I31" s="6">
        <f>Apr!AV26+May!AV26+June!AV26</f>
        <v>0</v>
      </c>
      <c r="J31" s="77">
        <f t="shared" si="1"/>
        <v>0</v>
      </c>
      <c r="K31" s="78">
        <f t="shared" si="2"/>
        <v>0</v>
      </c>
      <c r="L31" s="79">
        <f t="shared" si="3"/>
        <v>0</v>
      </c>
      <c r="M31" s="80" t="e">
        <f t="shared" si="4"/>
        <v>#DIV/0!</v>
      </c>
    </row>
    <row r="32" spans="2:13" ht="15" x14ac:dyDescent="0.25">
      <c r="B32" s="69" t="s">
        <v>162</v>
      </c>
      <c r="C32" s="69" t="s">
        <v>160</v>
      </c>
      <c r="D32" s="70" t="s">
        <v>161</v>
      </c>
      <c r="E32" s="5">
        <f>Apr!AW88+May!AW88+June!AW88</f>
        <v>0</v>
      </c>
      <c r="F32" s="74">
        <f>Apr!AZ88+May!AZ88+June!AZ88</f>
        <v>0</v>
      </c>
      <c r="G32" s="74">
        <v>0</v>
      </c>
      <c r="H32" s="74">
        <f t="shared" si="0"/>
        <v>0</v>
      </c>
      <c r="I32" s="6">
        <f>Apr!AV88+May!AV88+June!AV88</f>
        <v>0</v>
      </c>
      <c r="J32" s="77">
        <f t="shared" si="1"/>
        <v>0</v>
      </c>
      <c r="K32" s="78">
        <f t="shared" si="2"/>
        <v>0</v>
      </c>
      <c r="L32" s="79">
        <f t="shared" si="3"/>
        <v>0</v>
      </c>
      <c r="M32" s="80" t="e">
        <f t="shared" si="4"/>
        <v>#DIV/0!</v>
      </c>
    </row>
    <row r="33" spans="2:13" ht="15" x14ac:dyDescent="0.25">
      <c r="B33" s="69" t="s">
        <v>91</v>
      </c>
      <c r="C33" s="69" t="s">
        <v>75</v>
      </c>
      <c r="D33" s="70" t="s">
        <v>92</v>
      </c>
      <c r="E33" s="5">
        <f>Apr!AW36+May!AW36+June!AW36</f>
        <v>0</v>
      </c>
      <c r="F33" s="74">
        <f>Apr!AZ36+May!AZ36+June!AZ36</f>
        <v>0</v>
      </c>
      <c r="G33" s="74">
        <v>0</v>
      </c>
      <c r="H33" s="74">
        <f t="shared" si="0"/>
        <v>0</v>
      </c>
      <c r="I33" s="6">
        <f>Apr!AV36+May!AV36+June!AV36</f>
        <v>0</v>
      </c>
      <c r="J33" s="77">
        <f t="shared" si="1"/>
        <v>0</v>
      </c>
      <c r="K33" s="78">
        <f t="shared" si="2"/>
        <v>0</v>
      </c>
      <c r="L33" s="79">
        <f t="shared" si="3"/>
        <v>0</v>
      </c>
      <c r="M33" s="80" t="e">
        <f t="shared" si="4"/>
        <v>#DIV/0!</v>
      </c>
    </row>
    <row r="34" spans="2:13" ht="15" x14ac:dyDescent="0.25">
      <c r="B34" s="69" t="s">
        <v>157</v>
      </c>
      <c r="C34" s="69" t="s">
        <v>137</v>
      </c>
      <c r="D34" s="70" t="s">
        <v>156</v>
      </c>
      <c r="E34" s="5">
        <f>Apr!AW71+May!AW71+June!AW71</f>
        <v>0</v>
      </c>
      <c r="F34" s="74">
        <f>Apr!AZ71+May!AZ71+June!AZ71</f>
        <v>0</v>
      </c>
      <c r="G34" s="74">
        <v>156823.2081555</v>
      </c>
      <c r="H34" s="74">
        <f t="shared" ref="H34:H65" si="5">F34+G34</f>
        <v>156823.2081555</v>
      </c>
      <c r="I34" s="6">
        <f>Apr!AV71+May!AV71+June!AV71</f>
        <v>0</v>
      </c>
      <c r="J34" s="77">
        <f t="shared" ref="J34:J65" si="6">I34/3</f>
        <v>0</v>
      </c>
      <c r="K34" s="78">
        <f t="shared" ref="K34:K65" si="7">H34-E34</f>
        <v>156823.2081555</v>
      </c>
      <c r="L34" s="79">
        <f t="shared" ref="L34:L65" si="8">IFERROR((K34/I34),0)</f>
        <v>0</v>
      </c>
      <c r="M34" s="80">
        <f t="shared" ref="M34:M65" si="9">E34/H34</f>
        <v>0</v>
      </c>
    </row>
    <row r="35" spans="2:13" ht="15" x14ac:dyDescent="0.25">
      <c r="B35" s="69" t="s">
        <v>153</v>
      </c>
      <c r="C35" s="69" t="s">
        <v>137</v>
      </c>
      <c r="D35" s="70" t="s">
        <v>152</v>
      </c>
      <c r="E35" s="5">
        <f>Apr!AW74+May!AW74+June!AW74</f>
        <v>0</v>
      </c>
      <c r="F35" s="74">
        <f>Apr!AZ74+May!AZ74+June!AZ74</f>
        <v>0</v>
      </c>
      <c r="G35" s="74">
        <v>0</v>
      </c>
      <c r="H35" s="74">
        <f t="shared" si="5"/>
        <v>0</v>
      </c>
      <c r="I35" s="6">
        <f>Apr!AV74+May!AV74+June!AV74</f>
        <v>0</v>
      </c>
      <c r="J35" s="77">
        <f t="shared" si="6"/>
        <v>0</v>
      </c>
      <c r="K35" s="78">
        <f t="shared" si="7"/>
        <v>0</v>
      </c>
      <c r="L35" s="79">
        <f t="shared" si="8"/>
        <v>0</v>
      </c>
      <c r="M35" s="80" t="e">
        <f t="shared" si="9"/>
        <v>#DIV/0!</v>
      </c>
    </row>
    <row r="36" spans="2:13" ht="15" x14ac:dyDescent="0.25">
      <c r="B36" s="69" t="s">
        <v>194</v>
      </c>
      <c r="C36" s="69" t="s">
        <v>176</v>
      </c>
      <c r="D36" s="70" t="s">
        <v>195</v>
      </c>
      <c r="E36" s="5">
        <f>Apr!AW114+May!AW114+June!AW114</f>
        <v>0</v>
      </c>
      <c r="F36" s="74">
        <f>Apr!AZ114+May!AZ114+June!AZ114</f>
        <v>0</v>
      </c>
      <c r="G36" s="74">
        <v>49833.141530499997</v>
      </c>
      <c r="H36" s="74">
        <f t="shared" si="5"/>
        <v>49833.141530499997</v>
      </c>
      <c r="I36" s="6">
        <f>Apr!AV114+May!AV114+June!AV114</f>
        <v>0</v>
      </c>
      <c r="J36" s="77">
        <f t="shared" si="6"/>
        <v>0</v>
      </c>
      <c r="K36" s="78">
        <f t="shared" si="7"/>
        <v>49833.141530499997</v>
      </c>
      <c r="L36" s="79">
        <f t="shared" si="8"/>
        <v>0</v>
      </c>
      <c r="M36" s="80">
        <f t="shared" si="9"/>
        <v>0</v>
      </c>
    </row>
    <row r="37" spans="2:13" ht="15" x14ac:dyDescent="0.25">
      <c r="B37" s="69" t="s">
        <v>105</v>
      </c>
      <c r="C37" s="69" t="s">
        <v>75</v>
      </c>
      <c r="D37" s="70" t="s">
        <v>101</v>
      </c>
      <c r="E37" s="5">
        <f>Apr!AW47+May!AW47+June!AW47</f>
        <v>0</v>
      </c>
      <c r="F37" s="74">
        <f>Apr!AZ47+May!AZ47+June!AZ47</f>
        <v>0</v>
      </c>
      <c r="G37" s="74">
        <v>146643.49260624999</v>
      </c>
      <c r="H37" s="74">
        <f t="shared" si="5"/>
        <v>146643.49260624999</v>
      </c>
      <c r="I37" s="6">
        <f>Apr!AV47+May!AV47+June!AV47</f>
        <v>0</v>
      </c>
      <c r="J37" s="77">
        <f t="shared" si="6"/>
        <v>0</v>
      </c>
      <c r="K37" s="78">
        <f t="shared" si="7"/>
        <v>146643.49260624999</v>
      </c>
      <c r="L37" s="79">
        <f t="shared" si="8"/>
        <v>0</v>
      </c>
      <c r="M37" s="80">
        <f t="shared" si="9"/>
        <v>0</v>
      </c>
    </row>
    <row r="38" spans="2:13" ht="15" x14ac:dyDescent="0.25">
      <c r="B38" s="69" t="s">
        <v>139</v>
      </c>
      <c r="C38" s="69" t="s">
        <v>137</v>
      </c>
      <c r="D38" s="70" t="s">
        <v>136</v>
      </c>
      <c r="E38" s="5">
        <f>Apr!AW85+May!AW85+June!AW85</f>
        <v>73263</v>
      </c>
      <c r="F38" s="74">
        <f>Apr!AZ85+May!AZ85+June!AZ85</f>
        <v>108187.3</v>
      </c>
      <c r="G38" s="74">
        <v>64526.732206500004</v>
      </c>
      <c r="H38" s="74">
        <f t="shared" si="5"/>
        <v>172714.03220650001</v>
      </c>
      <c r="I38" s="6">
        <f>Apr!AV85+May!AV85+June!AV85</f>
        <v>2867147</v>
      </c>
      <c r="J38" s="77">
        <f t="shared" si="6"/>
        <v>955715.66666666663</v>
      </c>
      <c r="K38" s="78">
        <f t="shared" si="7"/>
        <v>99451.032206500007</v>
      </c>
      <c r="L38" s="79">
        <f t="shared" si="8"/>
        <v>3.4686408547067872E-2</v>
      </c>
      <c r="M38" s="80">
        <f t="shared" si="9"/>
        <v>0.42418672683413144</v>
      </c>
    </row>
    <row r="39" spans="2:13" ht="15" x14ac:dyDescent="0.25">
      <c r="B39" s="69" t="s">
        <v>167</v>
      </c>
      <c r="C39" s="69" t="s">
        <v>160</v>
      </c>
      <c r="D39" s="70" t="s">
        <v>160</v>
      </c>
      <c r="E39" s="5">
        <f>Apr!AW92+May!AW92+June!AW92</f>
        <v>0</v>
      </c>
      <c r="F39" s="74">
        <f>Apr!AZ92+May!AZ92+June!AZ92</f>
        <v>0</v>
      </c>
      <c r="G39" s="74">
        <v>0</v>
      </c>
      <c r="H39" s="74">
        <f t="shared" si="5"/>
        <v>0</v>
      </c>
      <c r="I39" s="6">
        <f>Apr!AV92+May!AV92+June!AV92</f>
        <v>0</v>
      </c>
      <c r="J39" s="77">
        <f t="shared" si="6"/>
        <v>0</v>
      </c>
      <c r="K39" s="78">
        <f t="shared" si="7"/>
        <v>0</v>
      </c>
      <c r="L39" s="79">
        <f t="shared" si="8"/>
        <v>0</v>
      </c>
      <c r="M39" s="80" t="e">
        <f t="shared" si="9"/>
        <v>#DIV/0!</v>
      </c>
    </row>
    <row r="40" spans="2:13" ht="15" x14ac:dyDescent="0.25">
      <c r="B40" s="5" t="s">
        <v>48</v>
      </c>
      <c r="C40" s="6" t="s">
        <v>43</v>
      </c>
      <c r="D40" s="6" t="s">
        <v>44</v>
      </c>
      <c r="E40" s="5">
        <f>Apr!AW6+May!AW6+June!AW6</f>
        <v>0</v>
      </c>
      <c r="F40" s="74">
        <f>Apr!AZ6+May!AZ6+June!AZ6</f>
        <v>0</v>
      </c>
      <c r="G40" s="74">
        <v>0</v>
      </c>
      <c r="H40" s="74">
        <f t="shared" si="5"/>
        <v>0</v>
      </c>
      <c r="I40" s="6">
        <f>Apr!AV6+May!AV6+June!AV6</f>
        <v>0</v>
      </c>
      <c r="J40" s="77">
        <f t="shared" si="6"/>
        <v>0</v>
      </c>
      <c r="K40" s="78">
        <f t="shared" si="7"/>
        <v>0</v>
      </c>
      <c r="L40" s="79">
        <f t="shared" si="8"/>
        <v>0</v>
      </c>
      <c r="M40" s="80" t="e">
        <f t="shared" si="9"/>
        <v>#DIV/0!</v>
      </c>
    </row>
    <row r="41" spans="2:13" ht="15" x14ac:dyDescent="0.25">
      <c r="B41" s="69" t="s">
        <v>100</v>
      </c>
      <c r="C41" s="69" t="s">
        <v>75</v>
      </c>
      <c r="D41" s="70" t="s">
        <v>101</v>
      </c>
      <c r="E41" s="5">
        <f>Apr!AW43+May!AW43+June!AW43</f>
        <v>0</v>
      </c>
      <c r="F41" s="74">
        <f>Apr!AZ43+May!AZ43+June!AZ43</f>
        <v>0</v>
      </c>
      <c r="G41" s="74">
        <v>0</v>
      </c>
      <c r="H41" s="74">
        <f t="shared" si="5"/>
        <v>0</v>
      </c>
      <c r="I41" s="6">
        <f>Apr!AV43+May!AV43+June!AV43</f>
        <v>0</v>
      </c>
      <c r="J41" s="77">
        <f t="shared" si="6"/>
        <v>0</v>
      </c>
      <c r="K41" s="78">
        <f t="shared" si="7"/>
        <v>0</v>
      </c>
      <c r="L41" s="79">
        <f t="shared" si="8"/>
        <v>0</v>
      </c>
      <c r="M41" s="80" t="e">
        <f t="shared" si="9"/>
        <v>#DIV/0!</v>
      </c>
    </row>
    <row r="42" spans="2:13" ht="15" x14ac:dyDescent="0.25">
      <c r="B42" s="69" t="s">
        <v>102</v>
      </c>
      <c r="C42" s="69" t="s">
        <v>75</v>
      </c>
      <c r="D42" s="70" t="s">
        <v>99</v>
      </c>
      <c r="E42" s="5">
        <f>Apr!AW44+May!AW44+June!AW44</f>
        <v>0</v>
      </c>
      <c r="F42" s="74">
        <f>Apr!AZ44+May!AZ44+June!AZ44</f>
        <v>0</v>
      </c>
      <c r="G42" s="74">
        <v>83311.285212500006</v>
      </c>
      <c r="H42" s="74">
        <f t="shared" si="5"/>
        <v>83311.285212500006</v>
      </c>
      <c r="I42" s="6">
        <f>Apr!AV44+May!AV44+June!AV44</f>
        <v>0</v>
      </c>
      <c r="J42" s="77">
        <f t="shared" si="6"/>
        <v>0</v>
      </c>
      <c r="K42" s="78">
        <f t="shared" si="7"/>
        <v>83311.285212500006</v>
      </c>
      <c r="L42" s="79">
        <f t="shared" si="8"/>
        <v>0</v>
      </c>
      <c r="M42" s="80">
        <f t="shared" si="9"/>
        <v>0</v>
      </c>
    </row>
    <row r="43" spans="2:13" ht="15" x14ac:dyDescent="0.25">
      <c r="B43" s="69" t="s">
        <v>93</v>
      </c>
      <c r="C43" s="69" t="s">
        <v>75</v>
      </c>
      <c r="D43" s="70" t="s">
        <v>92</v>
      </c>
      <c r="E43" s="5">
        <f>Apr!AW37+May!AW37+June!AW37</f>
        <v>0</v>
      </c>
      <c r="F43" s="74">
        <f>Apr!AZ37+May!AZ37+June!AZ37</f>
        <v>0</v>
      </c>
      <c r="G43" s="74">
        <v>112397.50539375002</v>
      </c>
      <c r="H43" s="74">
        <f t="shared" si="5"/>
        <v>112397.50539375002</v>
      </c>
      <c r="I43" s="6">
        <f>Apr!AV37+May!AV37+June!AV37</f>
        <v>0</v>
      </c>
      <c r="J43" s="77">
        <f t="shared" si="6"/>
        <v>0</v>
      </c>
      <c r="K43" s="78">
        <f t="shared" si="7"/>
        <v>112397.50539375002</v>
      </c>
      <c r="L43" s="79">
        <f t="shared" si="8"/>
        <v>0</v>
      </c>
      <c r="M43" s="80">
        <f t="shared" si="9"/>
        <v>0</v>
      </c>
    </row>
    <row r="44" spans="2:13" ht="15" x14ac:dyDescent="0.25">
      <c r="B44" s="69" t="s">
        <v>196</v>
      </c>
      <c r="C44" s="69" t="s">
        <v>176</v>
      </c>
      <c r="D44" s="70" t="s">
        <v>195</v>
      </c>
      <c r="E44" s="5">
        <f>Apr!AW115+May!AW115+June!AW115</f>
        <v>0</v>
      </c>
      <c r="F44" s="74">
        <f>Apr!AZ115+May!AZ115+June!AZ115</f>
        <v>0</v>
      </c>
      <c r="G44" s="74">
        <v>77300.474422750005</v>
      </c>
      <c r="H44" s="74">
        <f t="shared" si="5"/>
        <v>77300.474422750005</v>
      </c>
      <c r="I44" s="6">
        <f>Apr!AV115+May!AV115+June!AV115</f>
        <v>0</v>
      </c>
      <c r="J44" s="77">
        <f t="shared" si="6"/>
        <v>0</v>
      </c>
      <c r="K44" s="78">
        <f t="shared" si="7"/>
        <v>77300.474422750005</v>
      </c>
      <c r="L44" s="79">
        <f t="shared" si="8"/>
        <v>0</v>
      </c>
      <c r="M44" s="80">
        <f t="shared" si="9"/>
        <v>0</v>
      </c>
    </row>
    <row r="45" spans="2:13" ht="15" x14ac:dyDescent="0.25">
      <c r="B45" s="75" t="s">
        <v>175</v>
      </c>
      <c r="C45" s="75" t="s">
        <v>176</v>
      </c>
      <c r="D45" s="87" t="s">
        <v>176</v>
      </c>
      <c r="E45" s="75">
        <f>Apr!AW99+May!AW99+June!AW99</f>
        <v>0</v>
      </c>
      <c r="F45" s="76">
        <f>Apr!AZ99+May!AZ99+June!AZ99</f>
        <v>0</v>
      </c>
      <c r="G45" s="74">
        <v>135198.12164500001</v>
      </c>
      <c r="H45" s="74">
        <f t="shared" si="5"/>
        <v>135198.12164500001</v>
      </c>
      <c r="I45" s="6">
        <f>Apr!AV99+May!AV99+June!AV99</f>
        <v>0</v>
      </c>
      <c r="J45" s="77">
        <f t="shared" si="6"/>
        <v>0</v>
      </c>
      <c r="K45" s="78">
        <f t="shared" si="7"/>
        <v>135198.12164500001</v>
      </c>
      <c r="L45" s="79">
        <f t="shared" si="8"/>
        <v>0</v>
      </c>
      <c r="M45" s="80">
        <f t="shared" si="9"/>
        <v>0</v>
      </c>
    </row>
    <row r="46" spans="2:13" ht="15" x14ac:dyDescent="0.25">
      <c r="B46" s="69" t="s">
        <v>146</v>
      </c>
      <c r="C46" s="69" t="s">
        <v>137</v>
      </c>
      <c r="D46" s="70" t="s">
        <v>144</v>
      </c>
      <c r="E46" s="5">
        <f>Apr!AW79+May!AW79+June!AW79</f>
        <v>0</v>
      </c>
      <c r="F46" s="74">
        <f>Apr!AZ79+May!AZ79+June!AZ79</f>
        <v>0</v>
      </c>
      <c r="G46" s="74">
        <v>82181.760107499998</v>
      </c>
      <c r="H46" s="74">
        <f t="shared" si="5"/>
        <v>82181.760107499998</v>
      </c>
      <c r="I46" s="6">
        <f>Apr!AV79+May!AV79+June!AV79</f>
        <v>0</v>
      </c>
      <c r="J46" s="77">
        <f t="shared" si="6"/>
        <v>0</v>
      </c>
      <c r="K46" s="78">
        <f t="shared" si="7"/>
        <v>82181.760107499998</v>
      </c>
      <c r="L46" s="79">
        <f t="shared" si="8"/>
        <v>0</v>
      </c>
      <c r="M46" s="80">
        <f t="shared" si="9"/>
        <v>0</v>
      </c>
    </row>
    <row r="47" spans="2:13" ht="15" x14ac:dyDescent="0.25">
      <c r="B47" s="69" t="s">
        <v>201</v>
      </c>
      <c r="C47" s="69" t="s">
        <v>176</v>
      </c>
      <c r="D47" s="70" t="s">
        <v>200</v>
      </c>
      <c r="E47" s="5">
        <f>Apr!AW119+May!AW119+June!AW119</f>
        <v>0</v>
      </c>
      <c r="F47" s="74">
        <f>Apr!AZ119+May!AZ119+June!AZ119</f>
        <v>0</v>
      </c>
      <c r="G47" s="74">
        <v>62424.91710225003</v>
      </c>
      <c r="H47" s="74">
        <f t="shared" si="5"/>
        <v>62424.91710225003</v>
      </c>
      <c r="I47" s="6">
        <f>Apr!AV119+May!AV119+June!AV119</f>
        <v>0</v>
      </c>
      <c r="J47" s="77">
        <f t="shared" si="6"/>
        <v>0</v>
      </c>
      <c r="K47" s="78">
        <f t="shared" si="7"/>
        <v>62424.91710225003</v>
      </c>
      <c r="L47" s="79">
        <f t="shared" si="8"/>
        <v>0</v>
      </c>
      <c r="M47" s="80">
        <f t="shared" si="9"/>
        <v>0</v>
      </c>
    </row>
    <row r="48" spans="2:13" ht="15" x14ac:dyDescent="0.25">
      <c r="B48" s="69" t="s">
        <v>81</v>
      </c>
      <c r="C48" s="69" t="s">
        <v>75</v>
      </c>
      <c r="D48" s="70" t="s">
        <v>82</v>
      </c>
      <c r="E48" s="5">
        <f>Apr!AW29+May!AW29+June!AW29</f>
        <v>0</v>
      </c>
      <c r="F48" s="74">
        <f>Apr!AZ29+May!AZ29+June!AZ29</f>
        <v>0</v>
      </c>
      <c r="G48" s="74">
        <v>40871.815421000007</v>
      </c>
      <c r="H48" s="74">
        <f t="shared" si="5"/>
        <v>40871.815421000007</v>
      </c>
      <c r="I48" s="6">
        <f>Apr!AV29+May!AV29+June!AV29</f>
        <v>0</v>
      </c>
      <c r="J48" s="77">
        <f t="shared" si="6"/>
        <v>0</v>
      </c>
      <c r="K48" s="78">
        <f t="shared" si="7"/>
        <v>40871.815421000007</v>
      </c>
      <c r="L48" s="79">
        <f t="shared" si="8"/>
        <v>0</v>
      </c>
      <c r="M48" s="80">
        <f t="shared" si="9"/>
        <v>0</v>
      </c>
    </row>
    <row r="49" spans="2:13" ht="15" x14ac:dyDescent="0.25">
      <c r="B49" s="69" t="s">
        <v>159</v>
      </c>
      <c r="C49" s="69" t="s">
        <v>160</v>
      </c>
      <c r="D49" s="70" t="s">
        <v>161</v>
      </c>
      <c r="E49" s="5">
        <f>Apr!AW87+May!AW87+June!AW87</f>
        <v>0</v>
      </c>
      <c r="F49" s="74">
        <f>Apr!AZ87+May!AZ87+June!AZ87</f>
        <v>0</v>
      </c>
      <c r="G49" s="74">
        <v>146534.90147600003</v>
      </c>
      <c r="H49" s="74">
        <f t="shared" si="5"/>
        <v>146534.90147600003</v>
      </c>
      <c r="I49" s="6">
        <f>Apr!AV87+May!AV87+June!AV87</f>
        <v>0</v>
      </c>
      <c r="J49" s="77">
        <f t="shared" si="6"/>
        <v>0</v>
      </c>
      <c r="K49" s="78">
        <f t="shared" si="7"/>
        <v>146534.90147600003</v>
      </c>
      <c r="L49" s="79">
        <f t="shared" si="8"/>
        <v>0</v>
      </c>
      <c r="M49" s="80">
        <f t="shared" si="9"/>
        <v>0</v>
      </c>
    </row>
    <row r="50" spans="2:13" ht="15" x14ac:dyDescent="0.25">
      <c r="B50" s="69" t="s">
        <v>119</v>
      </c>
      <c r="C50" s="69" t="s">
        <v>107</v>
      </c>
      <c r="D50" s="70" t="s">
        <v>115</v>
      </c>
      <c r="E50" s="5">
        <f>Apr!AW60+May!AW60+June!AW60</f>
        <v>0</v>
      </c>
      <c r="F50" s="74">
        <f>Apr!AZ60+May!AZ60+June!AZ60</f>
        <v>0</v>
      </c>
      <c r="G50" s="74">
        <v>0</v>
      </c>
      <c r="H50" s="74">
        <f t="shared" si="5"/>
        <v>0</v>
      </c>
      <c r="I50" s="6">
        <f>Apr!AV60+May!AV60+June!AV60</f>
        <v>0</v>
      </c>
      <c r="J50" s="77">
        <f t="shared" si="6"/>
        <v>0</v>
      </c>
      <c r="K50" s="78">
        <f t="shared" si="7"/>
        <v>0</v>
      </c>
      <c r="L50" s="79">
        <f t="shared" si="8"/>
        <v>0</v>
      </c>
      <c r="M50" s="80" t="e">
        <f t="shared" si="9"/>
        <v>#DIV/0!</v>
      </c>
    </row>
    <row r="51" spans="2:13" ht="15" x14ac:dyDescent="0.25">
      <c r="B51" s="69" t="s">
        <v>158</v>
      </c>
      <c r="C51" s="69" t="s">
        <v>137</v>
      </c>
      <c r="D51" s="70" t="s">
        <v>156</v>
      </c>
      <c r="E51" s="5">
        <f>Apr!AW70+May!AW70+June!AW70</f>
        <v>0</v>
      </c>
      <c r="F51" s="74">
        <f>Apr!AZ70+May!AZ70+June!AZ70</f>
        <v>0</v>
      </c>
      <c r="G51" s="74">
        <v>0</v>
      </c>
      <c r="H51" s="74">
        <f t="shared" si="5"/>
        <v>0</v>
      </c>
      <c r="I51" s="6">
        <f>Apr!AV70+May!AV70+June!AV70</f>
        <v>0</v>
      </c>
      <c r="J51" s="77">
        <f t="shared" si="6"/>
        <v>0</v>
      </c>
      <c r="K51" s="78">
        <f t="shared" si="7"/>
        <v>0</v>
      </c>
      <c r="L51" s="79">
        <f t="shared" si="8"/>
        <v>0</v>
      </c>
      <c r="M51" s="80" t="e">
        <f t="shared" si="9"/>
        <v>#DIV/0!</v>
      </c>
    </row>
    <row r="52" spans="2:13" ht="15" x14ac:dyDescent="0.25">
      <c r="B52" s="5" t="s">
        <v>49</v>
      </c>
      <c r="C52" s="6" t="s">
        <v>43</v>
      </c>
      <c r="D52" s="6" t="s">
        <v>50</v>
      </c>
      <c r="E52" s="5">
        <f>Apr!AW7+May!AW7+June!AW7</f>
        <v>0</v>
      </c>
      <c r="F52" s="74">
        <f>Apr!AZ7+May!AZ7+June!AZ7</f>
        <v>0</v>
      </c>
      <c r="G52" s="74">
        <v>0</v>
      </c>
      <c r="H52" s="74">
        <f t="shared" si="5"/>
        <v>0</v>
      </c>
      <c r="I52" s="6">
        <f>Apr!AV7+May!AV7+June!AV7</f>
        <v>0</v>
      </c>
      <c r="J52" s="77">
        <f t="shared" si="6"/>
        <v>0</v>
      </c>
      <c r="K52" s="78">
        <f t="shared" si="7"/>
        <v>0</v>
      </c>
      <c r="L52" s="79">
        <f t="shared" si="8"/>
        <v>0</v>
      </c>
      <c r="M52" s="80" t="e">
        <f t="shared" si="9"/>
        <v>#DIV/0!</v>
      </c>
    </row>
    <row r="53" spans="2:13" ht="15" x14ac:dyDescent="0.25">
      <c r="B53" s="5" t="s">
        <v>51</v>
      </c>
      <c r="C53" s="6" t="s">
        <v>43</v>
      </c>
      <c r="D53" s="6" t="s">
        <v>52</v>
      </c>
      <c r="E53" s="5">
        <f>Apr!AW8+May!AW8+June!AW8</f>
        <v>0</v>
      </c>
      <c r="F53" s="74">
        <f>Apr!AZ8+May!AZ8+June!AZ8</f>
        <v>0</v>
      </c>
      <c r="G53" s="74">
        <v>0</v>
      </c>
      <c r="H53" s="74">
        <f t="shared" si="5"/>
        <v>0</v>
      </c>
      <c r="I53" s="6">
        <f>Apr!AV8+May!AV8+June!AV8</f>
        <v>0</v>
      </c>
      <c r="J53" s="77">
        <f t="shared" si="6"/>
        <v>0</v>
      </c>
      <c r="K53" s="78">
        <f t="shared" si="7"/>
        <v>0</v>
      </c>
      <c r="L53" s="79">
        <f t="shared" si="8"/>
        <v>0</v>
      </c>
      <c r="M53" s="80" t="e">
        <f t="shared" si="9"/>
        <v>#DIV/0!</v>
      </c>
    </row>
    <row r="54" spans="2:13" ht="15" x14ac:dyDescent="0.25">
      <c r="B54" s="69" t="s">
        <v>199</v>
      </c>
      <c r="C54" s="69" t="s">
        <v>176</v>
      </c>
      <c r="D54" s="70" t="s">
        <v>200</v>
      </c>
      <c r="E54" s="5">
        <f>Apr!AW118+May!AW118+June!AW118</f>
        <v>0</v>
      </c>
      <c r="F54" s="74">
        <f>Apr!AZ118+May!AZ118+June!AZ118</f>
        <v>0</v>
      </c>
      <c r="G54" s="74">
        <v>91115.157710999978</v>
      </c>
      <c r="H54" s="74">
        <f t="shared" si="5"/>
        <v>91115.157710999978</v>
      </c>
      <c r="I54" s="6">
        <f>Apr!AV118+May!AV118+June!AV118</f>
        <v>0</v>
      </c>
      <c r="J54" s="77">
        <f t="shared" si="6"/>
        <v>0</v>
      </c>
      <c r="K54" s="78">
        <f t="shared" si="7"/>
        <v>91115.157710999978</v>
      </c>
      <c r="L54" s="79">
        <f t="shared" si="8"/>
        <v>0</v>
      </c>
      <c r="M54" s="80">
        <f t="shared" si="9"/>
        <v>0</v>
      </c>
    </row>
    <row r="55" spans="2:13" ht="15" x14ac:dyDescent="0.25">
      <c r="B55" s="5" t="s">
        <v>47</v>
      </c>
      <c r="C55" s="6" t="s">
        <v>43</v>
      </c>
      <c r="D55" s="6" t="s">
        <v>46</v>
      </c>
      <c r="E55" s="5">
        <f>Apr!AW5+May!AW5+June!AW5</f>
        <v>0</v>
      </c>
      <c r="F55" s="74">
        <f>Apr!AZ5+May!AZ5+June!AZ5</f>
        <v>0</v>
      </c>
      <c r="G55" s="74">
        <v>357220.53997074999</v>
      </c>
      <c r="H55" s="74">
        <f t="shared" si="5"/>
        <v>357220.53997074999</v>
      </c>
      <c r="I55" s="6">
        <f>Apr!AV5+May!AV5+June!AV5</f>
        <v>0</v>
      </c>
      <c r="J55" s="77">
        <f t="shared" si="6"/>
        <v>0</v>
      </c>
      <c r="K55" s="78">
        <f t="shared" si="7"/>
        <v>357220.53997074999</v>
      </c>
      <c r="L55" s="79">
        <f t="shared" si="8"/>
        <v>0</v>
      </c>
      <c r="M55" s="80">
        <f t="shared" si="9"/>
        <v>0</v>
      </c>
    </row>
    <row r="56" spans="2:13" ht="15" x14ac:dyDescent="0.25">
      <c r="B56" s="69" t="s">
        <v>188</v>
      </c>
      <c r="C56" s="69" t="s">
        <v>176</v>
      </c>
      <c r="D56" s="70" t="s">
        <v>186</v>
      </c>
      <c r="E56" s="5">
        <f>Apr!AW109+May!AW109+June!AW109</f>
        <v>0</v>
      </c>
      <c r="F56" s="74">
        <f>Apr!AZ109+May!AZ109+June!AZ109</f>
        <v>0</v>
      </c>
      <c r="G56" s="74">
        <v>72661.855374749997</v>
      </c>
      <c r="H56" s="74">
        <f t="shared" si="5"/>
        <v>72661.855374749997</v>
      </c>
      <c r="I56" s="6">
        <f>Apr!AV109+May!AV109+June!AV109</f>
        <v>0</v>
      </c>
      <c r="J56" s="77">
        <f t="shared" si="6"/>
        <v>0</v>
      </c>
      <c r="K56" s="78">
        <f t="shared" si="7"/>
        <v>72661.855374749997</v>
      </c>
      <c r="L56" s="79">
        <f t="shared" si="8"/>
        <v>0</v>
      </c>
      <c r="M56" s="80">
        <f t="shared" si="9"/>
        <v>0</v>
      </c>
    </row>
    <row r="57" spans="2:13" ht="15" x14ac:dyDescent="0.25">
      <c r="B57" s="69" t="s">
        <v>140</v>
      </c>
      <c r="C57" s="69" t="s">
        <v>137</v>
      </c>
      <c r="D57" s="70" t="s">
        <v>136</v>
      </c>
      <c r="E57" s="5">
        <f>Apr!AW84+May!AW84+June!AW84</f>
        <v>79464.11</v>
      </c>
      <c r="F57" s="74">
        <f>Apr!AZ84+May!AZ84+June!AZ84</f>
        <v>169593.875</v>
      </c>
      <c r="G57" s="74">
        <v>76569.297081500001</v>
      </c>
      <c r="H57" s="74">
        <f t="shared" si="5"/>
        <v>246163.1720815</v>
      </c>
      <c r="I57" s="6">
        <f>Apr!AV84+May!AV84+June!AV84</f>
        <v>5361605</v>
      </c>
      <c r="J57" s="77">
        <f t="shared" si="6"/>
        <v>1787201.6666666667</v>
      </c>
      <c r="K57" s="78">
        <f t="shared" si="7"/>
        <v>166699.06208150001</v>
      </c>
      <c r="L57" s="79">
        <f t="shared" si="8"/>
        <v>3.1091261307295111E-2</v>
      </c>
      <c r="M57" s="80">
        <f t="shared" si="9"/>
        <v>0.32281071668060457</v>
      </c>
    </row>
    <row r="58" spans="2:13" ht="15" x14ac:dyDescent="0.25">
      <c r="B58" s="69" t="s">
        <v>61</v>
      </c>
      <c r="C58" s="70" t="s">
        <v>43</v>
      </c>
      <c r="D58" s="70" t="s">
        <v>60</v>
      </c>
      <c r="E58" s="5">
        <f>Apr!AW15+May!AW15+June!AW15</f>
        <v>0</v>
      </c>
      <c r="F58" s="74">
        <f>Apr!AZ15+May!AZ15+June!AZ15</f>
        <v>0</v>
      </c>
      <c r="G58" s="74">
        <v>55050.83573875</v>
      </c>
      <c r="H58" s="74">
        <f t="shared" si="5"/>
        <v>55050.83573875</v>
      </c>
      <c r="I58" s="6">
        <f>Apr!AV15+May!AV15+June!AV15</f>
        <v>0</v>
      </c>
      <c r="J58" s="77">
        <f t="shared" si="6"/>
        <v>0</v>
      </c>
      <c r="K58" s="78">
        <f t="shared" si="7"/>
        <v>55050.83573875</v>
      </c>
      <c r="L58" s="79">
        <f t="shared" si="8"/>
        <v>0</v>
      </c>
      <c r="M58" s="80">
        <f t="shared" si="9"/>
        <v>0</v>
      </c>
    </row>
    <row r="59" spans="2:13" ht="15" x14ac:dyDescent="0.25">
      <c r="B59" s="69" t="s">
        <v>193</v>
      </c>
      <c r="C59" s="69" t="s">
        <v>176</v>
      </c>
      <c r="D59" s="70" t="s">
        <v>191</v>
      </c>
      <c r="E59" s="5">
        <f>Apr!AW113+May!AW113+June!AW113</f>
        <v>0</v>
      </c>
      <c r="F59" s="74">
        <f>Apr!AZ113+May!AZ113+June!AZ113</f>
        <v>0</v>
      </c>
      <c r="G59" s="74">
        <v>117639.53026125001</v>
      </c>
      <c r="H59" s="74">
        <f t="shared" si="5"/>
        <v>117639.53026125001</v>
      </c>
      <c r="I59" s="6">
        <f>Apr!AV113+May!AV113+June!AV113</f>
        <v>0</v>
      </c>
      <c r="J59" s="77">
        <f t="shared" si="6"/>
        <v>0</v>
      </c>
      <c r="K59" s="78">
        <f t="shared" si="7"/>
        <v>117639.53026125001</v>
      </c>
      <c r="L59" s="79">
        <f t="shared" si="8"/>
        <v>0</v>
      </c>
      <c r="M59" s="80">
        <f t="shared" si="9"/>
        <v>0</v>
      </c>
    </row>
    <row r="60" spans="2:13" ht="15" x14ac:dyDescent="0.25">
      <c r="B60" s="69" t="s">
        <v>145</v>
      </c>
      <c r="C60" s="69" t="s">
        <v>137</v>
      </c>
      <c r="D60" s="70" t="s">
        <v>144</v>
      </c>
      <c r="E60" s="5">
        <f>Apr!AW80+May!AW80+June!AW80</f>
        <v>0</v>
      </c>
      <c r="F60" s="74">
        <f>Apr!AZ80+May!AZ80+June!AZ80</f>
        <v>0</v>
      </c>
      <c r="G60" s="74">
        <v>70038.453079750005</v>
      </c>
      <c r="H60" s="74">
        <f t="shared" si="5"/>
        <v>70038.453079750005</v>
      </c>
      <c r="I60" s="6">
        <f>Apr!AV80+May!AV80+June!AV80</f>
        <v>0</v>
      </c>
      <c r="J60" s="77">
        <f t="shared" si="6"/>
        <v>0</v>
      </c>
      <c r="K60" s="78">
        <f t="shared" si="7"/>
        <v>70038.453079750005</v>
      </c>
      <c r="L60" s="79">
        <f t="shared" si="8"/>
        <v>0</v>
      </c>
      <c r="M60" s="80">
        <f t="shared" si="9"/>
        <v>0</v>
      </c>
    </row>
    <row r="61" spans="2:13" ht="15" x14ac:dyDescent="0.25">
      <c r="B61" s="5" t="s">
        <v>45</v>
      </c>
      <c r="C61" s="6" t="s">
        <v>43</v>
      </c>
      <c r="D61" s="6" t="s">
        <v>46</v>
      </c>
      <c r="E61" s="5">
        <f>Apr!AW4+May!AW4+June!AW4</f>
        <v>0</v>
      </c>
      <c r="F61" s="74">
        <f>Apr!AZ4+May!AZ4+June!AZ4</f>
        <v>0</v>
      </c>
      <c r="G61" s="74">
        <v>52347.926090499997</v>
      </c>
      <c r="H61" s="74">
        <f t="shared" si="5"/>
        <v>52347.926090499997</v>
      </c>
      <c r="I61" s="6">
        <f>Apr!AV4+May!AV4+June!AV4</f>
        <v>0</v>
      </c>
      <c r="J61" s="77">
        <f t="shared" si="6"/>
        <v>0</v>
      </c>
      <c r="K61" s="78">
        <f t="shared" si="7"/>
        <v>52347.926090499997</v>
      </c>
      <c r="L61" s="79">
        <f t="shared" si="8"/>
        <v>0</v>
      </c>
      <c r="M61" s="80">
        <f t="shared" si="9"/>
        <v>0</v>
      </c>
    </row>
    <row r="62" spans="2:13" ht="15" x14ac:dyDescent="0.25">
      <c r="B62" s="69" t="s">
        <v>69</v>
      </c>
      <c r="C62" s="70" t="s">
        <v>43</v>
      </c>
      <c r="D62" s="70" t="s">
        <v>68</v>
      </c>
      <c r="E62" s="5">
        <f>Apr!AW21+May!AW21+June!AW21</f>
        <v>0</v>
      </c>
      <c r="F62" s="74">
        <f>Apr!AZ21+May!AZ21+June!AZ21</f>
        <v>0</v>
      </c>
      <c r="G62" s="74">
        <v>165980.09455324995</v>
      </c>
      <c r="H62" s="74">
        <f t="shared" si="5"/>
        <v>165980.09455324995</v>
      </c>
      <c r="I62" s="6">
        <f>Apr!AV21+May!AV21+June!AV21</f>
        <v>0</v>
      </c>
      <c r="J62" s="77">
        <f t="shared" si="6"/>
        <v>0</v>
      </c>
      <c r="K62" s="78">
        <f t="shared" si="7"/>
        <v>165980.09455324995</v>
      </c>
      <c r="L62" s="79">
        <f t="shared" si="8"/>
        <v>0</v>
      </c>
      <c r="M62" s="80">
        <f t="shared" si="9"/>
        <v>0</v>
      </c>
    </row>
    <row r="63" spans="2:13" ht="15" x14ac:dyDescent="0.25">
      <c r="B63" s="69" t="s">
        <v>131</v>
      </c>
      <c r="C63" s="69" t="s">
        <v>107</v>
      </c>
      <c r="D63" s="70" t="s">
        <v>128</v>
      </c>
      <c r="E63" s="5">
        <f>Apr!AW51+May!AW51+June!AW51</f>
        <v>0</v>
      </c>
      <c r="F63" s="74">
        <f>Apr!AZ51+May!AZ51+June!AZ51</f>
        <v>0</v>
      </c>
      <c r="G63" s="74">
        <v>121077.88596700004</v>
      </c>
      <c r="H63" s="74">
        <f t="shared" si="5"/>
        <v>121077.88596700004</v>
      </c>
      <c r="I63" s="6">
        <f>Apr!AV51+May!AV51+June!AV51</f>
        <v>0</v>
      </c>
      <c r="J63" s="77">
        <f t="shared" si="6"/>
        <v>0</v>
      </c>
      <c r="K63" s="78">
        <f t="shared" si="7"/>
        <v>121077.88596700004</v>
      </c>
      <c r="L63" s="79">
        <f t="shared" si="8"/>
        <v>0</v>
      </c>
      <c r="M63" s="80">
        <f t="shared" si="9"/>
        <v>0</v>
      </c>
    </row>
    <row r="64" spans="2:13" ht="15" x14ac:dyDescent="0.25">
      <c r="B64" s="69" t="s">
        <v>111</v>
      </c>
      <c r="C64" s="69" t="s">
        <v>107</v>
      </c>
      <c r="D64" s="70" t="s">
        <v>106</v>
      </c>
      <c r="E64" s="5">
        <f>Apr!AW66+May!AW66+June!AW66</f>
        <v>0</v>
      </c>
      <c r="F64" s="74">
        <f>Apr!AZ66+May!AZ66+June!AZ66</f>
        <v>0</v>
      </c>
      <c r="G64" s="74">
        <v>98831.254665</v>
      </c>
      <c r="H64" s="74">
        <f t="shared" si="5"/>
        <v>98831.254665</v>
      </c>
      <c r="I64" s="6">
        <f>Apr!AV66+May!AV66+June!AV66</f>
        <v>0</v>
      </c>
      <c r="J64" s="77">
        <f t="shared" si="6"/>
        <v>0</v>
      </c>
      <c r="K64" s="78">
        <f t="shared" si="7"/>
        <v>98831.254665</v>
      </c>
      <c r="L64" s="79">
        <f t="shared" si="8"/>
        <v>0</v>
      </c>
      <c r="M64" s="80">
        <f t="shared" si="9"/>
        <v>0</v>
      </c>
    </row>
    <row r="65" spans="2:13" ht="15" x14ac:dyDescent="0.25">
      <c r="B65" s="5" t="s">
        <v>54</v>
      </c>
      <c r="C65" s="6" t="s">
        <v>43</v>
      </c>
      <c r="D65" s="6" t="s">
        <v>52</v>
      </c>
      <c r="E65" s="5">
        <f>Apr!AW10+May!AW10+June!AW10</f>
        <v>0</v>
      </c>
      <c r="F65" s="74">
        <f>Apr!AZ10+May!AZ10+June!AZ10</f>
        <v>0</v>
      </c>
      <c r="G65" s="74">
        <v>70534.242562750005</v>
      </c>
      <c r="H65" s="74">
        <f t="shared" si="5"/>
        <v>70534.242562750005</v>
      </c>
      <c r="I65" s="6">
        <f>Apr!AV10+May!AV10+June!AV10</f>
        <v>0</v>
      </c>
      <c r="J65" s="77">
        <f t="shared" si="6"/>
        <v>0</v>
      </c>
      <c r="K65" s="78">
        <f t="shared" si="7"/>
        <v>70534.242562750005</v>
      </c>
      <c r="L65" s="79">
        <f t="shared" si="8"/>
        <v>0</v>
      </c>
      <c r="M65" s="80">
        <f t="shared" si="9"/>
        <v>0</v>
      </c>
    </row>
    <row r="66" spans="2:13" ht="15" x14ac:dyDescent="0.25">
      <c r="B66" s="71" t="s">
        <v>63</v>
      </c>
      <c r="C66" s="70" t="s">
        <v>43</v>
      </c>
      <c r="D66" s="70" t="s">
        <v>64</v>
      </c>
      <c r="E66" s="5">
        <f>Apr!AW17+May!AW17+June!AW17</f>
        <v>0</v>
      </c>
      <c r="F66" s="74">
        <f>Apr!AZ17+May!AZ17+June!AZ17</f>
        <v>0</v>
      </c>
      <c r="G66" s="74">
        <v>129358.010456</v>
      </c>
      <c r="H66" s="74">
        <f t="shared" ref="H66:H97" si="10">F66+G66</f>
        <v>129358.010456</v>
      </c>
      <c r="I66" s="6">
        <f>Apr!AV17+May!AV17+June!AV17</f>
        <v>0</v>
      </c>
      <c r="J66" s="77">
        <f t="shared" ref="J66:J97" si="11">I66/3</f>
        <v>0</v>
      </c>
      <c r="K66" s="78">
        <f t="shared" ref="K66:K97" si="12">H66-E66</f>
        <v>129358.010456</v>
      </c>
      <c r="L66" s="79">
        <f t="shared" ref="L66:L97" si="13">IFERROR((K66/I66),0)</f>
        <v>0</v>
      </c>
      <c r="M66" s="80">
        <f t="shared" ref="M66:M97" si="14">E66/H66</f>
        <v>0</v>
      </c>
    </row>
    <row r="67" spans="2:13" ht="15" x14ac:dyDescent="0.25">
      <c r="B67" s="69" t="s">
        <v>96</v>
      </c>
      <c r="C67" s="69" t="s">
        <v>75</v>
      </c>
      <c r="D67" s="70" t="s">
        <v>76</v>
      </c>
      <c r="E67" s="5">
        <f>Apr!AW40+May!AW40+June!AW40</f>
        <v>0</v>
      </c>
      <c r="F67" s="74">
        <f>Apr!AZ40+May!AZ40+June!AZ40</f>
        <v>0</v>
      </c>
      <c r="G67" s="74">
        <v>58164.88035775</v>
      </c>
      <c r="H67" s="74">
        <f t="shared" si="10"/>
        <v>58164.88035775</v>
      </c>
      <c r="I67" s="6">
        <f>Apr!AV40+May!AV40+June!AV40</f>
        <v>0</v>
      </c>
      <c r="J67" s="77">
        <f t="shared" si="11"/>
        <v>0</v>
      </c>
      <c r="K67" s="78">
        <f t="shared" si="12"/>
        <v>58164.88035775</v>
      </c>
      <c r="L67" s="79">
        <f t="shared" si="13"/>
        <v>0</v>
      </c>
      <c r="M67" s="80">
        <f t="shared" si="14"/>
        <v>0</v>
      </c>
    </row>
    <row r="68" spans="2:13" ht="15" x14ac:dyDescent="0.25">
      <c r="B68" s="69" t="s">
        <v>172</v>
      </c>
      <c r="C68" s="69" t="s">
        <v>160</v>
      </c>
      <c r="D68" s="70" t="s">
        <v>173</v>
      </c>
      <c r="E68" s="5">
        <f>Apr!AW97+May!AW97+June!AW97</f>
        <v>0</v>
      </c>
      <c r="F68" s="74">
        <f>Apr!AZ97+May!AZ97+June!AZ97</f>
        <v>0</v>
      </c>
      <c r="G68" s="74">
        <v>0</v>
      </c>
      <c r="H68" s="74">
        <f t="shared" si="10"/>
        <v>0</v>
      </c>
      <c r="I68" s="6">
        <f>Apr!AV97+May!AV97+June!AV97</f>
        <v>0</v>
      </c>
      <c r="J68" s="77">
        <f t="shared" si="11"/>
        <v>0</v>
      </c>
      <c r="K68" s="78">
        <f t="shared" si="12"/>
        <v>0</v>
      </c>
      <c r="L68" s="79">
        <f t="shared" si="13"/>
        <v>0</v>
      </c>
      <c r="M68" s="80" t="e">
        <f t="shared" si="14"/>
        <v>#DIV/0!</v>
      </c>
    </row>
    <row r="69" spans="2:13" ht="15" x14ac:dyDescent="0.25">
      <c r="B69" s="69" t="s">
        <v>138</v>
      </c>
      <c r="C69" s="69" t="s">
        <v>137</v>
      </c>
      <c r="D69" s="70" t="s">
        <v>136</v>
      </c>
      <c r="E69" s="5">
        <f>Apr!AW86+May!AW86+June!AW86</f>
        <v>152181.46600000001</v>
      </c>
      <c r="F69" s="74">
        <f>Apr!AZ86+May!AZ86+June!AZ86</f>
        <v>307441.95</v>
      </c>
      <c r="G69" s="74">
        <v>159524.27409875</v>
      </c>
      <c r="H69" s="74">
        <f t="shared" si="10"/>
        <v>466966.22409875004</v>
      </c>
      <c r="I69" s="6">
        <f>Apr!AV86+May!AV86+June!AV86</f>
        <v>14509948</v>
      </c>
      <c r="J69" s="77">
        <f t="shared" si="11"/>
        <v>4836649.333333333</v>
      </c>
      <c r="K69" s="78">
        <f t="shared" si="12"/>
        <v>314784.75809875003</v>
      </c>
      <c r="L69" s="79">
        <f t="shared" si="13"/>
        <v>2.1694409800693291E-2</v>
      </c>
      <c r="M69" s="80">
        <f t="shared" si="14"/>
        <v>0.32589394724149895</v>
      </c>
    </row>
    <row r="70" spans="2:13" ht="15" x14ac:dyDescent="0.25">
      <c r="B70" s="72" t="s">
        <v>71</v>
      </c>
      <c r="C70" s="73" t="s">
        <v>43</v>
      </c>
      <c r="D70" s="73" t="s">
        <v>72</v>
      </c>
      <c r="E70" s="5">
        <f>Apr!AW23+May!AW23+June!AW23</f>
        <v>0</v>
      </c>
      <c r="F70" s="74">
        <f>Apr!AZ23+May!AZ23+June!AZ23</f>
        <v>0</v>
      </c>
      <c r="G70" s="74">
        <v>110748.77222975003</v>
      </c>
      <c r="H70" s="74">
        <f t="shared" si="10"/>
        <v>110748.77222975003</v>
      </c>
      <c r="I70" s="6">
        <f>Apr!AV23+May!AV23+June!AV23</f>
        <v>0</v>
      </c>
      <c r="J70" s="77">
        <f t="shared" si="11"/>
        <v>0</v>
      </c>
      <c r="K70" s="78">
        <f t="shared" si="12"/>
        <v>110748.77222975003</v>
      </c>
      <c r="L70" s="79">
        <f t="shared" si="13"/>
        <v>0</v>
      </c>
      <c r="M70" s="80">
        <f t="shared" si="14"/>
        <v>0</v>
      </c>
    </row>
    <row r="71" spans="2:13" ht="15" x14ac:dyDescent="0.25">
      <c r="B71" s="69" t="s">
        <v>124</v>
      </c>
      <c r="C71" s="69" t="s">
        <v>107</v>
      </c>
      <c r="D71" s="70" t="s">
        <v>123</v>
      </c>
      <c r="E71" s="5">
        <f>Apr!AW57+May!AW57+June!AW57</f>
        <v>0</v>
      </c>
      <c r="F71" s="74">
        <f>Apr!AZ57+May!AZ57+June!AZ57</f>
        <v>0</v>
      </c>
      <c r="G71" s="74">
        <v>0</v>
      </c>
      <c r="H71" s="74">
        <f t="shared" si="10"/>
        <v>0</v>
      </c>
      <c r="I71" s="6">
        <f>Apr!AV57+May!AV57+June!AV57</f>
        <v>0</v>
      </c>
      <c r="J71" s="77">
        <f t="shared" si="11"/>
        <v>0</v>
      </c>
      <c r="K71" s="78">
        <f t="shared" si="12"/>
        <v>0</v>
      </c>
      <c r="L71" s="79">
        <f t="shared" si="13"/>
        <v>0</v>
      </c>
      <c r="M71" s="80" t="e">
        <f t="shared" si="14"/>
        <v>#DIV/0!</v>
      </c>
    </row>
    <row r="72" spans="2:13" ht="15" x14ac:dyDescent="0.25">
      <c r="B72" s="69" t="s">
        <v>127</v>
      </c>
      <c r="C72" s="69" t="s">
        <v>107</v>
      </c>
      <c r="D72" s="70" t="s">
        <v>107</v>
      </c>
      <c r="E72" s="5">
        <f>Apr!AW54+May!AW54+June!AW54</f>
        <v>0</v>
      </c>
      <c r="F72" s="74">
        <f>Apr!AZ54+May!AZ54+June!AZ54</f>
        <v>0</v>
      </c>
      <c r="G72" s="74">
        <v>89512.802185500012</v>
      </c>
      <c r="H72" s="74">
        <f t="shared" si="10"/>
        <v>89512.802185500012</v>
      </c>
      <c r="I72" s="6">
        <f>Apr!AV54+May!AV54+June!AV54</f>
        <v>0</v>
      </c>
      <c r="J72" s="77">
        <f t="shared" si="11"/>
        <v>0</v>
      </c>
      <c r="K72" s="78">
        <f t="shared" si="12"/>
        <v>89512.802185500012</v>
      </c>
      <c r="L72" s="79">
        <f t="shared" si="13"/>
        <v>0</v>
      </c>
      <c r="M72" s="80">
        <f t="shared" si="14"/>
        <v>0</v>
      </c>
    </row>
    <row r="73" spans="2:13" ht="15" x14ac:dyDescent="0.25">
      <c r="B73" s="69" t="s">
        <v>87</v>
      </c>
      <c r="C73" s="69" t="s">
        <v>75</v>
      </c>
      <c r="D73" s="70" t="s">
        <v>88</v>
      </c>
      <c r="E73" s="5">
        <f>Apr!AW33+May!AW33+June!AW33</f>
        <v>0</v>
      </c>
      <c r="F73" s="74">
        <f>Apr!AZ33+May!AZ33+June!AZ33</f>
        <v>0</v>
      </c>
      <c r="G73" s="74">
        <v>105673.80623875001</v>
      </c>
      <c r="H73" s="74">
        <f t="shared" si="10"/>
        <v>105673.80623875001</v>
      </c>
      <c r="I73" s="6">
        <f>Apr!AV33+May!AV33+June!AV33</f>
        <v>0</v>
      </c>
      <c r="J73" s="77">
        <f t="shared" si="11"/>
        <v>0</v>
      </c>
      <c r="K73" s="78">
        <f t="shared" si="12"/>
        <v>105673.80623875001</v>
      </c>
      <c r="L73" s="79">
        <f t="shared" si="13"/>
        <v>0</v>
      </c>
      <c r="M73" s="80">
        <f t="shared" si="14"/>
        <v>0</v>
      </c>
    </row>
    <row r="74" spans="2:13" ht="15" x14ac:dyDescent="0.25">
      <c r="B74" s="69" t="s">
        <v>80</v>
      </c>
      <c r="C74" s="69" t="s">
        <v>75</v>
      </c>
      <c r="D74" s="70" t="s">
        <v>79</v>
      </c>
      <c r="E74" s="5">
        <f>Apr!AW28+May!AW28+June!AW28</f>
        <v>0</v>
      </c>
      <c r="F74" s="74">
        <f>Apr!AZ28+May!AZ28+June!AZ28</f>
        <v>0</v>
      </c>
      <c r="G74" s="74">
        <v>93021.16299550001</v>
      </c>
      <c r="H74" s="74">
        <f t="shared" si="10"/>
        <v>93021.16299550001</v>
      </c>
      <c r="I74" s="6">
        <f>Apr!AV28+May!AV28+June!AV28</f>
        <v>0</v>
      </c>
      <c r="J74" s="77">
        <f t="shared" si="11"/>
        <v>0</v>
      </c>
      <c r="K74" s="78">
        <f t="shared" si="12"/>
        <v>93021.16299550001</v>
      </c>
      <c r="L74" s="79">
        <f t="shared" si="13"/>
        <v>0</v>
      </c>
      <c r="M74" s="80">
        <f t="shared" si="14"/>
        <v>0</v>
      </c>
    </row>
    <row r="75" spans="2:13" ht="15" x14ac:dyDescent="0.25">
      <c r="B75" s="69" t="s">
        <v>113</v>
      </c>
      <c r="C75" s="69" t="s">
        <v>107</v>
      </c>
      <c r="D75" s="70" t="s">
        <v>112</v>
      </c>
      <c r="E75" s="5">
        <f>Apr!AW65+May!AW65+June!AW65</f>
        <v>0</v>
      </c>
      <c r="F75" s="74">
        <f>Apr!AZ65+May!AZ65+June!AZ65</f>
        <v>0</v>
      </c>
      <c r="G75" s="74">
        <v>226301.98395924998</v>
      </c>
      <c r="H75" s="74">
        <f t="shared" si="10"/>
        <v>226301.98395924998</v>
      </c>
      <c r="I75" s="6">
        <f>Apr!AV65+May!AV65+June!AV65</f>
        <v>0</v>
      </c>
      <c r="J75" s="77">
        <f t="shared" si="11"/>
        <v>0</v>
      </c>
      <c r="K75" s="78">
        <f t="shared" si="12"/>
        <v>226301.98395924998</v>
      </c>
      <c r="L75" s="79">
        <f t="shared" si="13"/>
        <v>0</v>
      </c>
      <c r="M75" s="80">
        <f t="shared" si="14"/>
        <v>0</v>
      </c>
    </row>
    <row r="76" spans="2:13" ht="15" x14ac:dyDescent="0.25">
      <c r="B76" s="69" t="s">
        <v>126</v>
      </c>
      <c r="C76" s="69" t="s">
        <v>107</v>
      </c>
      <c r="D76" s="70" t="s">
        <v>107</v>
      </c>
      <c r="E76" s="5">
        <f>Apr!AW55+May!AW55+June!AW55</f>
        <v>0</v>
      </c>
      <c r="F76" s="74">
        <f>Apr!AZ55+May!AZ55+June!AZ55</f>
        <v>0</v>
      </c>
      <c r="G76" s="74">
        <v>79977.553335999997</v>
      </c>
      <c r="H76" s="74">
        <f t="shared" si="10"/>
        <v>79977.553335999997</v>
      </c>
      <c r="I76" s="6">
        <f>Apr!AV55+May!AV55+June!AV55</f>
        <v>0</v>
      </c>
      <c r="J76" s="77">
        <f t="shared" si="11"/>
        <v>0</v>
      </c>
      <c r="K76" s="78">
        <f t="shared" si="12"/>
        <v>79977.553335999997</v>
      </c>
      <c r="L76" s="79">
        <f t="shared" si="13"/>
        <v>0</v>
      </c>
      <c r="M76" s="80">
        <f t="shared" si="14"/>
        <v>0</v>
      </c>
    </row>
    <row r="77" spans="2:13" ht="15" x14ac:dyDescent="0.25">
      <c r="B77" s="69" t="s">
        <v>155</v>
      </c>
      <c r="C77" s="69" t="s">
        <v>137</v>
      </c>
      <c r="D77" s="70" t="s">
        <v>152</v>
      </c>
      <c r="E77" s="5">
        <f>Apr!AW72+May!AW72+June!AW72</f>
        <v>0</v>
      </c>
      <c r="F77" s="74">
        <f>Apr!AZ72+May!AZ72+June!AZ72</f>
        <v>0</v>
      </c>
      <c r="G77" s="74">
        <v>45992.955334250015</v>
      </c>
      <c r="H77" s="74">
        <f t="shared" si="10"/>
        <v>45992.955334250015</v>
      </c>
      <c r="I77" s="6">
        <f>Apr!AV72+May!AV72+June!AV72</f>
        <v>0</v>
      </c>
      <c r="J77" s="77">
        <f t="shared" si="11"/>
        <v>0</v>
      </c>
      <c r="K77" s="78">
        <f t="shared" si="12"/>
        <v>45992.955334250015</v>
      </c>
      <c r="L77" s="79">
        <f t="shared" si="13"/>
        <v>0</v>
      </c>
      <c r="M77" s="80">
        <f t="shared" si="14"/>
        <v>0</v>
      </c>
    </row>
    <row r="78" spans="2:13" ht="15" x14ac:dyDescent="0.25">
      <c r="B78" s="69" t="s">
        <v>154</v>
      </c>
      <c r="C78" s="69" t="s">
        <v>137</v>
      </c>
      <c r="D78" s="70" t="s">
        <v>152</v>
      </c>
      <c r="E78" s="5">
        <f>Apr!AW73+May!AW73+June!AW73</f>
        <v>0</v>
      </c>
      <c r="F78" s="74">
        <f>Apr!AZ73+May!AZ73+June!AZ73</f>
        <v>0</v>
      </c>
      <c r="G78" s="74">
        <v>105543.05855249998</v>
      </c>
      <c r="H78" s="74">
        <f t="shared" si="10"/>
        <v>105543.05855249998</v>
      </c>
      <c r="I78" s="6">
        <f>Apr!AV73+May!AV73+June!AV73</f>
        <v>0</v>
      </c>
      <c r="J78" s="77">
        <f t="shared" si="11"/>
        <v>0</v>
      </c>
      <c r="K78" s="78">
        <f t="shared" si="12"/>
        <v>105543.05855249998</v>
      </c>
      <c r="L78" s="79">
        <f t="shared" si="13"/>
        <v>0</v>
      </c>
      <c r="M78" s="80">
        <f t="shared" si="14"/>
        <v>0</v>
      </c>
    </row>
    <row r="79" spans="2:13" ht="15" x14ac:dyDescent="0.25">
      <c r="B79" s="69" t="s">
        <v>121</v>
      </c>
      <c r="C79" s="69" t="s">
        <v>107</v>
      </c>
      <c r="D79" s="70" t="s">
        <v>120</v>
      </c>
      <c r="E79" s="5">
        <f>Apr!AW59+May!AW59+June!AW59</f>
        <v>0</v>
      </c>
      <c r="F79" s="74">
        <f>Apr!AZ59+May!AZ59+June!AZ59</f>
        <v>0</v>
      </c>
      <c r="G79" s="74">
        <v>0</v>
      </c>
      <c r="H79" s="74">
        <f t="shared" si="10"/>
        <v>0</v>
      </c>
      <c r="I79" s="6">
        <f>Apr!AV59+May!AV59+June!AV59</f>
        <v>0</v>
      </c>
      <c r="J79" s="77">
        <f t="shared" si="11"/>
        <v>0</v>
      </c>
      <c r="K79" s="78">
        <f t="shared" si="12"/>
        <v>0</v>
      </c>
      <c r="L79" s="79">
        <f t="shared" si="13"/>
        <v>0</v>
      </c>
      <c r="M79" s="80" t="e">
        <f t="shared" si="14"/>
        <v>#DIV/0!</v>
      </c>
    </row>
    <row r="80" spans="2:13" ht="15" x14ac:dyDescent="0.25">
      <c r="B80" s="69" t="s">
        <v>171</v>
      </c>
      <c r="C80" s="69" t="s">
        <v>160</v>
      </c>
      <c r="D80" s="70" t="s">
        <v>161</v>
      </c>
      <c r="E80" s="5">
        <f>Apr!AW96+May!AW96+June!AW96</f>
        <v>0</v>
      </c>
      <c r="F80" s="74">
        <f>Apr!AZ96+May!AZ96+June!AZ96</f>
        <v>0</v>
      </c>
      <c r="G80" s="74">
        <v>0</v>
      </c>
      <c r="H80" s="74">
        <f t="shared" si="10"/>
        <v>0</v>
      </c>
      <c r="I80" s="6">
        <f>Apr!AV96+May!AV96+June!AV96</f>
        <v>0</v>
      </c>
      <c r="J80" s="77">
        <f t="shared" si="11"/>
        <v>0</v>
      </c>
      <c r="K80" s="78">
        <f t="shared" si="12"/>
        <v>0</v>
      </c>
      <c r="L80" s="79">
        <f t="shared" si="13"/>
        <v>0</v>
      </c>
      <c r="M80" s="80" t="e">
        <f t="shared" si="14"/>
        <v>#DIV/0!</v>
      </c>
    </row>
    <row r="81" spans="2:13" ht="15" x14ac:dyDescent="0.25">
      <c r="B81" s="69" t="s">
        <v>85</v>
      </c>
      <c r="C81" s="69" t="s">
        <v>75</v>
      </c>
      <c r="D81" s="70" t="s">
        <v>86</v>
      </c>
      <c r="E81" s="5">
        <f>Apr!AW32+May!AW32+June!AW32</f>
        <v>0</v>
      </c>
      <c r="F81" s="74">
        <f>Apr!AZ32+May!AZ32+June!AZ32</f>
        <v>0</v>
      </c>
      <c r="G81" s="74">
        <v>135483.6231265</v>
      </c>
      <c r="H81" s="74">
        <f t="shared" si="10"/>
        <v>135483.6231265</v>
      </c>
      <c r="I81" s="6">
        <f>Apr!AV32+May!AV32+June!AV32</f>
        <v>0</v>
      </c>
      <c r="J81" s="77">
        <f t="shared" si="11"/>
        <v>0</v>
      </c>
      <c r="K81" s="78">
        <f t="shared" si="12"/>
        <v>135483.6231265</v>
      </c>
      <c r="L81" s="79">
        <f t="shared" si="13"/>
        <v>0</v>
      </c>
      <c r="M81" s="80">
        <f t="shared" si="14"/>
        <v>0</v>
      </c>
    </row>
    <row r="82" spans="2:13" ht="15" x14ac:dyDescent="0.25">
      <c r="B82" s="69" t="s">
        <v>174</v>
      </c>
      <c r="C82" s="69" t="s">
        <v>160</v>
      </c>
      <c r="D82" s="70" t="s">
        <v>173</v>
      </c>
      <c r="E82" s="5">
        <f>Apr!AW98+May!AW98+June!AW98</f>
        <v>0</v>
      </c>
      <c r="F82" s="74">
        <f>Apr!AZ98+May!AZ98+June!AZ98</f>
        <v>0</v>
      </c>
      <c r="G82" s="74">
        <v>0</v>
      </c>
      <c r="H82" s="74">
        <f t="shared" si="10"/>
        <v>0</v>
      </c>
      <c r="I82" s="6">
        <f>Apr!AV98+May!AV98+June!AV98</f>
        <v>0</v>
      </c>
      <c r="J82" s="77">
        <f t="shared" si="11"/>
        <v>0</v>
      </c>
      <c r="K82" s="78">
        <f t="shared" si="12"/>
        <v>0</v>
      </c>
      <c r="L82" s="79">
        <f t="shared" si="13"/>
        <v>0</v>
      </c>
      <c r="M82" s="80" t="e">
        <f t="shared" si="14"/>
        <v>#DIV/0!</v>
      </c>
    </row>
    <row r="83" spans="2:13" ht="15" x14ac:dyDescent="0.25">
      <c r="B83" s="69" t="s">
        <v>114</v>
      </c>
      <c r="C83" s="69" t="s">
        <v>107</v>
      </c>
      <c r="D83" s="70" t="s">
        <v>112</v>
      </c>
      <c r="E83" s="5">
        <f>Apr!AW64+May!AW64+June!AW64</f>
        <v>0</v>
      </c>
      <c r="F83" s="74">
        <f>Apr!AZ64+May!AZ64+June!AZ64</f>
        <v>0</v>
      </c>
      <c r="G83" s="74">
        <v>44922.295678750008</v>
      </c>
      <c r="H83" s="74">
        <f t="shared" si="10"/>
        <v>44922.295678750008</v>
      </c>
      <c r="I83" s="6">
        <f>Apr!AV64+May!AV64+June!AV64</f>
        <v>0</v>
      </c>
      <c r="J83" s="77">
        <f t="shared" si="11"/>
        <v>0</v>
      </c>
      <c r="K83" s="78">
        <f t="shared" si="12"/>
        <v>44922.295678750008</v>
      </c>
      <c r="L83" s="79">
        <f t="shared" si="13"/>
        <v>0</v>
      </c>
      <c r="M83" s="80">
        <f t="shared" si="14"/>
        <v>0</v>
      </c>
    </row>
    <row r="84" spans="2:13" ht="15" x14ac:dyDescent="0.25">
      <c r="B84" s="69" t="s">
        <v>135</v>
      </c>
      <c r="C84" s="69" t="s">
        <v>107</v>
      </c>
      <c r="D84" s="70" t="s">
        <v>132</v>
      </c>
      <c r="E84" s="5">
        <f>Apr!AW48+May!AW48+June!AW48</f>
        <v>0</v>
      </c>
      <c r="F84" s="74">
        <f>Apr!AZ48+May!AZ48+June!AZ48</f>
        <v>0</v>
      </c>
      <c r="G84" s="74">
        <v>122739.08748250001</v>
      </c>
      <c r="H84" s="74">
        <f t="shared" si="10"/>
        <v>122739.08748250001</v>
      </c>
      <c r="I84" s="6">
        <f>Apr!AV48+May!AV48+June!AV48</f>
        <v>0</v>
      </c>
      <c r="J84" s="77">
        <f t="shared" si="11"/>
        <v>0</v>
      </c>
      <c r="K84" s="78">
        <f t="shared" si="12"/>
        <v>122739.08748250001</v>
      </c>
      <c r="L84" s="79">
        <f t="shared" si="13"/>
        <v>0</v>
      </c>
      <c r="M84" s="80">
        <f t="shared" si="14"/>
        <v>0</v>
      </c>
    </row>
    <row r="85" spans="2:13" ht="15" x14ac:dyDescent="0.25">
      <c r="B85" s="69" t="s">
        <v>117</v>
      </c>
      <c r="C85" s="69" t="s">
        <v>107</v>
      </c>
      <c r="D85" s="70" t="s">
        <v>115</v>
      </c>
      <c r="E85" s="5">
        <f>Apr!AW62+May!AW62+June!AW62</f>
        <v>0</v>
      </c>
      <c r="F85" s="74">
        <f>Apr!AZ62+May!AZ62+June!AZ62</f>
        <v>0</v>
      </c>
      <c r="G85" s="74">
        <v>61057.811722750004</v>
      </c>
      <c r="H85" s="74">
        <f t="shared" si="10"/>
        <v>61057.811722750004</v>
      </c>
      <c r="I85" s="6">
        <f>Apr!AV62+May!AV62+June!AV62</f>
        <v>0</v>
      </c>
      <c r="J85" s="77">
        <f t="shared" si="11"/>
        <v>0</v>
      </c>
      <c r="K85" s="78">
        <f t="shared" si="12"/>
        <v>61057.811722750004</v>
      </c>
      <c r="L85" s="79">
        <f t="shared" si="13"/>
        <v>0</v>
      </c>
      <c r="M85" s="80">
        <f t="shared" si="14"/>
        <v>0</v>
      </c>
    </row>
    <row r="86" spans="2:13" ht="15" x14ac:dyDescent="0.25">
      <c r="B86" s="69" t="s">
        <v>202</v>
      </c>
      <c r="C86" s="69" t="s">
        <v>176</v>
      </c>
      <c r="D86" s="70" t="s">
        <v>200</v>
      </c>
      <c r="E86" s="5">
        <f>Apr!AW120+May!AW120+June!AW120</f>
        <v>0</v>
      </c>
      <c r="F86" s="74">
        <f>Apr!AZ120+May!AZ120+June!AZ120</f>
        <v>0</v>
      </c>
      <c r="G86" s="74">
        <v>106541.34988150001</v>
      </c>
      <c r="H86" s="74">
        <f t="shared" si="10"/>
        <v>106541.34988150001</v>
      </c>
      <c r="I86" s="6">
        <f>Apr!AV120+May!AV120+June!AV120</f>
        <v>0</v>
      </c>
      <c r="J86" s="77">
        <f t="shared" si="11"/>
        <v>0</v>
      </c>
      <c r="K86" s="78">
        <f t="shared" si="12"/>
        <v>106541.34988150001</v>
      </c>
      <c r="L86" s="79">
        <f t="shared" si="13"/>
        <v>0</v>
      </c>
      <c r="M86" s="80">
        <f t="shared" si="14"/>
        <v>0</v>
      </c>
    </row>
    <row r="87" spans="2:13" ht="15" x14ac:dyDescent="0.25">
      <c r="B87" s="69" t="s">
        <v>143</v>
      </c>
      <c r="C87" s="69" t="s">
        <v>137</v>
      </c>
      <c r="D87" s="70" t="s">
        <v>137</v>
      </c>
      <c r="E87" s="5">
        <f>Apr!AW81+May!AW81+June!AW81</f>
        <v>0</v>
      </c>
      <c r="F87" s="74">
        <f>Apr!AZ81+May!AZ81+June!AZ81</f>
        <v>0</v>
      </c>
      <c r="G87" s="74">
        <v>116917.863578</v>
      </c>
      <c r="H87" s="74">
        <f t="shared" si="10"/>
        <v>116917.863578</v>
      </c>
      <c r="I87" s="6">
        <f>Apr!AV81+May!AV81+June!AV81</f>
        <v>0</v>
      </c>
      <c r="J87" s="77">
        <f t="shared" si="11"/>
        <v>0</v>
      </c>
      <c r="K87" s="78">
        <f t="shared" si="12"/>
        <v>116917.863578</v>
      </c>
      <c r="L87" s="79">
        <f t="shared" si="13"/>
        <v>0</v>
      </c>
      <c r="M87" s="80">
        <f t="shared" si="14"/>
        <v>0</v>
      </c>
    </row>
    <row r="88" spans="2:13" ht="15" x14ac:dyDescent="0.25">
      <c r="B88" s="69" t="s">
        <v>189</v>
      </c>
      <c r="C88" s="69" t="s">
        <v>176</v>
      </c>
      <c r="D88" s="70" t="s">
        <v>186</v>
      </c>
      <c r="E88" s="5">
        <f>Apr!AW110+May!AW110+June!AW110</f>
        <v>0</v>
      </c>
      <c r="F88" s="74">
        <f>Apr!AZ110+May!AZ110+June!AZ110</f>
        <v>0</v>
      </c>
      <c r="G88" s="74">
        <v>48073.042868499993</v>
      </c>
      <c r="H88" s="74">
        <f t="shared" si="10"/>
        <v>48073.042868499993</v>
      </c>
      <c r="I88" s="6">
        <f>Apr!AV110+May!AV110+June!AV110</f>
        <v>0</v>
      </c>
      <c r="J88" s="77">
        <f t="shared" si="11"/>
        <v>0</v>
      </c>
      <c r="K88" s="78">
        <f t="shared" si="12"/>
        <v>48073.042868499993</v>
      </c>
      <c r="L88" s="79">
        <f t="shared" si="13"/>
        <v>0</v>
      </c>
      <c r="M88" s="80">
        <f t="shared" si="14"/>
        <v>0</v>
      </c>
    </row>
    <row r="89" spans="2:13" ht="15" x14ac:dyDescent="0.25">
      <c r="B89" s="69" t="s">
        <v>118</v>
      </c>
      <c r="C89" s="69" t="s">
        <v>107</v>
      </c>
      <c r="D89" s="70" t="s">
        <v>115</v>
      </c>
      <c r="E89" s="5">
        <f>Apr!AW61+May!AW61+June!AW61</f>
        <v>0</v>
      </c>
      <c r="F89" s="74">
        <f>Apr!AZ61+May!AZ61+June!AZ61</f>
        <v>0</v>
      </c>
      <c r="G89" s="74">
        <v>47669.605062499992</v>
      </c>
      <c r="H89" s="74">
        <f t="shared" si="10"/>
        <v>47669.605062499992</v>
      </c>
      <c r="I89" s="6">
        <f>Apr!AV61+May!AV61+June!AV61</f>
        <v>0</v>
      </c>
      <c r="J89" s="77">
        <f t="shared" si="11"/>
        <v>0</v>
      </c>
      <c r="K89" s="78">
        <f t="shared" si="12"/>
        <v>47669.605062499992</v>
      </c>
      <c r="L89" s="79">
        <f t="shared" si="13"/>
        <v>0</v>
      </c>
      <c r="M89" s="80">
        <f t="shared" si="14"/>
        <v>0</v>
      </c>
    </row>
    <row r="90" spans="2:13" ht="15" x14ac:dyDescent="0.25">
      <c r="B90" s="69" t="s">
        <v>164</v>
      </c>
      <c r="C90" s="69" t="s">
        <v>160</v>
      </c>
      <c r="D90" s="70" t="s">
        <v>165</v>
      </c>
      <c r="E90" s="5">
        <f>Apr!AW90+May!AW90+June!AW90</f>
        <v>0</v>
      </c>
      <c r="F90" s="74">
        <f>Apr!AZ90+May!AZ90+June!AZ90</f>
        <v>0</v>
      </c>
      <c r="G90" s="74">
        <v>0</v>
      </c>
      <c r="H90" s="74">
        <f t="shared" si="10"/>
        <v>0</v>
      </c>
      <c r="I90" s="6">
        <f>Apr!AV90+May!AV90+June!AV90</f>
        <v>0</v>
      </c>
      <c r="J90" s="77">
        <f t="shared" si="11"/>
        <v>0</v>
      </c>
      <c r="K90" s="78">
        <f t="shared" si="12"/>
        <v>0</v>
      </c>
      <c r="L90" s="79">
        <f t="shared" si="13"/>
        <v>0</v>
      </c>
      <c r="M90" s="80" t="e">
        <f t="shared" si="14"/>
        <v>#DIV/0!</v>
      </c>
    </row>
    <row r="91" spans="2:13" ht="15" x14ac:dyDescent="0.25">
      <c r="B91" s="69" t="s">
        <v>130</v>
      </c>
      <c r="C91" s="69" t="s">
        <v>107</v>
      </c>
      <c r="D91" s="70" t="s">
        <v>128</v>
      </c>
      <c r="E91" s="5">
        <f>Apr!AW52+May!AW52+June!AW52</f>
        <v>0</v>
      </c>
      <c r="F91" s="74">
        <f>Apr!AZ52+May!AZ52+June!AZ52</f>
        <v>0</v>
      </c>
      <c r="G91" s="74">
        <v>30621.811924500005</v>
      </c>
      <c r="H91" s="74">
        <f t="shared" si="10"/>
        <v>30621.811924500005</v>
      </c>
      <c r="I91" s="6">
        <f>Apr!AV52+May!AV52+June!AV52</f>
        <v>0</v>
      </c>
      <c r="J91" s="77">
        <f t="shared" si="11"/>
        <v>0</v>
      </c>
      <c r="K91" s="78">
        <f t="shared" si="12"/>
        <v>30621.811924500005</v>
      </c>
      <c r="L91" s="79">
        <f t="shared" si="13"/>
        <v>0</v>
      </c>
      <c r="M91" s="80">
        <f t="shared" si="14"/>
        <v>0</v>
      </c>
    </row>
    <row r="92" spans="2:13" ht="15" x14ac:dyDescent="0.25">
      <c r="B92" s="5" t="s">
        <v>57</v>
      </c>
      <c r="C92" s="6" t="s">
        <v>43</v>
      </c>
      <c r="D92" s="6" t="s">
        <v>56</v>
      </c>
      <c r="E92" s="5">
        <f>Apr!AW12+May!AW12+June!AW12</f>
        <v>0</v>
      </c>
      <c r="F92" s="74">
        <f>Apr!AZ12+May!AZ12+June!AZ12</f>
        <v>0</v>
      </c>
      <c r="G92" s="74">
        <v>228825.75691250002</v>
      </c>
      <c r="H92" s="74">
        <f t="shared" si="10"/>
        <v>228825.75691250002</v>
      </c>
      <c r="I92" s="6">
        <f>Apr!AV12+May!AV12+June!AV12</f>
        <v>0</v>
      </c>
      <c r="J92" s="77">
        <f t="shared" si="11"/>
        <v>0</v>
      </c>
      <c r="K92" s="78">
        <f t="shared" si="12"/>
        <v>228825.75691250002</v>
      </c>
      <c r="L92" s="79">
        <f t="shared" si="13"/>
        <v>0</v>
      </c>
      <c r="M92" s="80">
        <f t="shared" si="14"/>
        <v>0</v>
      </c>
    </row>
    <row r="93" spans="2:13" ht="15" x14ac:dyDescent="0.25">
      <c r="B93" s="69" t="s">
        <v>122</v>
      </c>
      <c r="C93" s="69" t="s">
        <v>107</v>
      </c>
      <c r="D93" s="70" t="s">
        <v>120</v>
      </c>
      <c r="E93" s="5">
        <f>Apr!AW58+May!AW58+June!AW58</f>
        <v>0</v>
      </c>
      <c r="F93" s="74">
        <f>Apr!AZ58+May!AZ58+June!AZ58</f>
        <v>0</v>
      </c>
      <c r="G93" s="74">
        <v>177789.67104025005</v>
      </c>
      <c r="H93" s="74">
        <f t="shared" si="10"/>
        <v>177789.67104025005</v>
      </c>
      <c r="I93" s="6">
        <f>Apr!AV58+May!AV58+June!AV58</f>
        <v>0</v>
      </c>
      <c r="J93" s="77">
        <f t="shared" si="11"/>
        <v>0</v>
      </c>
      <c r="K93" s="78">
        <f t="shared" si="12"/>
        <v>177789.67104025005</v>
      </c>
      <c r="L93" s="79">
        <f t="shared" si="13"/>
        <v>0</v>
      </c>
      <c r="M93" s="80">
        <f t="shared" si="14"/>
        <v>0</v>
      </c>
    </row>
    <row r="94" spans="2:13" ht="15" x14ac:dyDescent="0.25">
      <c r="B94" s="69" t="s">
        <v>95</v>
      </c>
      <c r="C94" s="69" t="s">
        <v>75</v>
      </c>
      <c r="D94" s="70" t="s">
        <v>79</v>
      </c>
      <c r="E94" s="5">
        <f>Apr!AW39+May!AW39+June!AW39</f>
        <v>0</v>
      </c>
      <c r="F94" s="74">
        <f>Apr!AZ39+May!AZ39+June!AZ39</f>
        <v>0</v>
      </c>
      <c r="G94" s="74">
        <v>171276.85542999997</v>
      </c>
      <c r="H94" s="74">
        <f t="shared" si="10"/>
        <v>171276.85542999997</v>
      </c>
      <c r="I94" s="6">
        <f>Apr!AV39+May!AV39+June!AV39</f>
        <v>0</v>
      </c>
      <c r="J94" s="77">
        <f t="shared" si="11"/>
        <v>0</v>
      </c>
      <c r="K94" s="78">
        <f t="shared" si="12"/>
        <v>171276.85542999997</v>
      </c>
      <c r="L94" s="79">
        <f t="shared" si="13"/>
        <v>0</v>
      </c>
      <c r="M94" s="80">
        <f t="shared" si="14"/>
        <v>0</v>
      </c>
    </row>
    <row r="95" spans="2:13" ht="15" x14ac:dyDescent="0.25">
      <c r="B95" s="69" t="s">
        <v>108</v>
      </c>
      <c r="C95" s="69" t="s">
        <v>107</v>
      </c>
      <c r="D95" s="70" t="s">
        <v>106</v>
      </c>
      <c r="E95" s="5">
        <f>Apr!AW69+May!AW69+June!AW69</f>
        <v>0</v>
      </c>
      <c r="F95" s="74">
        <f>Apr!AZ69+May!AZ69+June!AZ69</f>
        <v>0</v>
      </c>
      <c r="G95" s="74">
        <v>61579.277016749998</v>
      </c>
      <c r="H95" s="74">
        <f t="shared" si="10"/>
        <v>61579.277016749998</v>
      </c>
      <c r="I95" s="6">
        <f>Apr!AV69+May!AV69+June!AV69</f>
        <v>0</v>
      </c>
      <c r="J95" s="77">
        <f t="shared" si="11"/>
        <v>0</v>
      </c>
      <c r="K95" s="78">
        <f t="shared" si="12"/>
        <v>61579.277016749998</v>
      </c>
      <c r="L95" s="79">
        <f t="shared" si="13"/>
        <v>0</v>
      </c>
      <c r="M95" s="80">
        <f t="shared" si="14"/>
        <v>0</v>
      </c>
    </row>
    <row r="96" spans="2:13" ht="15" x14ac:dyDescent="0.25">
      <c r="B96" s="69" t="s">
        <v>129</v>
      </c>
      <c r="C96" s="69" t="s">
        <v>107</v>
      </c>
      <c r="D96" s="70" t="s">
        <v>128</v>
      </c>
      <c r="E96" s="5">
        <f>Apr!AW53+May!AW53+June!AW53</f>
        <v>0</v>
      </c>
      <c r="F96" s="74">
        <f>Apr!AZ53+May!AZ53+June!AZ53</f>
        <v>0</v>
      </c>
      <c r="G96" s="74">
        <v>49254.476493250004</v>
      </c>
      <c r="H96" s="74">
        <f t="shared" si="10"/>
        <v>49254.476493250004</v>
      </c>
      <c r="I96" s="6">
        <f>Apr!AV53+May!AV53+June!AV53</f>
        <v>0</v>
      </c>
      <c r="J96" s="77">
        <f t="shared" si="11"/>
        <v>0</v>
      </c>
      <c r="K96" s="78">
        <f t="shared" si="12"/>
        <v>49254.476493250004</v>
      </c>
      <c r="L96" s="79">
        <f t="shared" si="13"/>
        <v>0</v>
      </c>
      <c r="M96" s="80">
        <f t="shared" si="14"/>
        <v>0</v>
      </c>
    </row>
    <row r="97" spans="2:13" ht="15" x14ac:dyDescent="0.25">
      <c r="B97" s="69" t="s">
        <v>110</v>
      </c>
      <c r="C97" s="69" t="s">
        <v>107</v>
      </c>
      <c r="D97" s="70" t="s">
        <v>106</v>
      </c>
      <c r="E97" s="5">
        <f>Apr!AW67+May!AW67+June!AW67</f>
        <v>0</v>
      </c>
      <c r="F97" s="74">
        <f>Apr!AZ67+May!AZ67+June!AZ67</f>
        <v>0</v>
      </c>
      <c r="G97" s="74">
        <v>31964.191008499994</v>
      </c>
      <c r="H97" s="74">
        <f t="shared" si="10"/>
        <v>31964.191008499994</v>
      </c>
      <c r="I97" s="6">
        <f>Apr!AV67+May!AV67+June!AV67</f>
        <v>0</v>
      </c>
      <c r="J97" s="77">
        <f t="shared" si="11"/>
        <v>0</v>
      </c>
      <c r="K97" s="78">
        <f t="shared" si="12"/>
        <v>31964.191008499994</v>
      </c>
      <c r="L97" s="79">
        <f t="shared" si="13"/>
        <v>0</v>
      </c>
      <c r="M97" s="80">
        <f t="shared" si="14"/>
        <v>0</v>
      </c>
    </row>
    <row r="98" spans="2:13" ht="15" x14ac:dyDescent="0.25">
      <c r="B98" s="69" t="s">
        <v>151</v>
      </c>
      <c r="C98" s="69" t="s">
        <v>137</v>
      </c>
      <c r="D98" s="70" t="s">
        <v>149</v>
      </c>
      <c r="E98" s="5">
        <f>Apr!AW75+May!AW75+June!AW75</f>
        <v>0</v>
      </c>
      <c r="F98" s="74">
        <f>Apr!AZ75+May!AZ75+June!AZ75</f>
        <v>0</v>
      </c>
      <c r="G98" s="74">
        <v>119279.80440425</v>
      </c>
      <c r="H98" s="74">
        <f t="shared" ref="H98:H120" si="15">F98+G98</f>
        <v>119279.80440425</v>
      </c>
      <c r="I98" s="6">
        <f>Apr!AV75+May!AV75+June!AV75</f>
        <v>0</v>
      </c>
      <c r="J98" s="77">
        <f t="shared" ref="J98:J120" si="16">I98/3</f>
        <v>0</v>
      </c>
      <c r="K98" s="78">
        <f t="shared" ref="K98:K120" si="17">H98-E98</f>
        <v>119279.80440425</v>
      </c>
      <c r="L98" s="79">
        <f t="shared" ref="L98:L120" si="18">IFERROR((K98/I98),0)</f>
        <v>0</v>
      </c>
      <c r="M98" s="80">
        <f t="shared" ref="M98:M120" si="19">E98/H98</f>
        <v>0</v>
      </c>
    </row>
    <row r="99" spans="2:13" ht="15" x14ac:dyDescent="0.25">
      <c r="B99" s="69" t="s">
        <v>170</v>
      </c>
      <c r="C99" s="69" t="s">
        <v>160</v>
      </c>
      <c r="D99" s="70" t="s">
        <v>160</v>
      </c>
      <c r="E99" s="5">
        <f>Apr!AW95+May!AW95+June!AW95</f>
        <v>0</v>
      </c>
      <c r="F99" s="74">
        <f>Apr!AZ95+May!AZ95+June!AZ95</f>
        <v>0</v>
      </c>
      <c r="G99" s="74">
        <v>91278.08484325005</v>
      </c>
      <c r="H99" s="74">
        <f t="shared" si="15"/>
        <v>91278.08484325005</v>
      </c>
      <c r="I99" s="6">
        <f>Apr!AV95+May!AV95+June!AV95</f>
        <v>0</v>
      </c>
      <c r="J99" s="77">
        <f t="shared" si="16"/>
        <v>0</v>
      </c>
      <c r="K99" s="78">
        <f t="shared" si="17"/>
        <v>91278.08484325005</v>
      </c>
      <c r="L99" s="79">
        <f t="shared" si="18"/>
        <v>0</v>
      </c>
      <c r="M99" s="80">
        <f t="shared" si="19"/>
        <v>0</v>
      </c>
    </row>
    <row r="100" spans="2:13" ht="15" x14ac:dyDescent="0.25">
      <c r="B100" s="71" t="s">
        <v>65</v>
      </c>
      <c r="C100" s="70" t="s">
        <v>43</v>
      </c>
      <c r="D100" s="70" t="s">
        <v>64</v>
      </c>
      <c r="E100" s="5">
        <f>Apr!AW18+May!AW18+June!AW18</f>
        <v>0</v>
      </c>
      <c r="F100" s="74">
        <f>Apr!AZ18+May!AZ18+June!AZ18</f>
        <v>0</v>
      </c>
      <c r="G100" s="74">
        <v>59278.958942249999</v>
      </c>
      <c r="H100" s="74">
        <f t="shared" si="15"/>
        <v>59278.958942249999</v>
      </c>
      <c r="I100" s="6">
        <f>Apr!AV18+May!AV18+June!AV18</f>
        <v>0</v>
      </c>
      <c r="J100" s="77">
        <f t="shared" si="16"/>
        <v>0</v>
      </c>
      <c r="K100" s="78">
        <f t="shared" si="17"/>
        <v>59278.958942249999</v>
      </c>
      <c r="L100" s="79">
        <f t="shared" si="18"/>
        <v>0</v>
      </c>
      <c r="M100" s="80">
        <f t="shared" si="19"/>
        <v>0</v>
      </c>
    </row>
    <row r="101" spans="2:13" ht="15" x14ac:dyDescent="0.25">
      <c r="B101" s="69" t="s">
        <v>83</v>
      </c>
      <c r="C101" s="69" t="s">
        <v>75</v>
      </c>
      <c r="D101" s="70" t="s">
        <v>82</v>
      </c>
      <c r="E101" s="5">
        <f>Apr!AW30+May!AW30+June!AW30</f>
        <v>0</v>
      </c>
      <c r="F101" s="74">
        <f>Apr!AZ30+May!AZ30+June!AZ30</f>
        <v>0</v>
      </c>
      <c r="G101" s="74">
        <v>0</v>
      </c>
      <c r="H101" s="74">
        <f t="shared" si="15"/>
        <v>0</v>
      </c>
      <c r="I101" s="6">
        <f>Apr!AV30+May!AV30+June!AV30</f>
        <v>0</v>
      </c>
      <c r="J101" s="77">
        <f t="shared" si="16"/>
        <v>0</v>
      </c>
      <c r="K101" s="78">
        <f t="shared" si="17"/>
        <v>0</v>
      </c>
      <c r="L101" s="79">
        <f t="shared" si="18"/>
        <v>0</v>
      </c>
      <c r="M101" s="80" t="e">
        <f t="shared" si="19"/>
        <v>#DIV/0!</v>
      </c>
    </row>
    <row r="102" spans="2:13" ht="15" x14ac:dyDescent="0.25">
      <c r="B102" s="69" t="s">
        <v>198</v>
      </c>
      <c r="C102" s="69" t="s">
        <v>176</v>
      </c>
      <c r="D102" s="70" t="s">
        <v>195</v>
      </c>
      <c r="E102" s="5">
        <f>Apr!AW117+May!AW117+June!AW117</f>
        <v>0</v>
      </c>
      <c r="F102" s="74">
        <f>Apr!AZ117+May!AZ117+June!AZ117</f>
        <v>0</v>
      </c>
      <c r="G102" s="74">
        <v>86594.537983999995</v>
      </c>
      <c r="H102" s="74">
        <f t="shared" si="15"/>
        <v>86594.537983999995</v>
      </c>
      <c r="I102" s="6">
        <f>Apr!AV117+May!AV117+June!AV117</f>
        <v>0</v>
      </c>
      <c r="J102" s="77">
        <f t="shared" si="16"/>
        <v>0</v>
      </c>
      <c r="K102" s="78">
        <f t="shared" si="17"/>
        <v>86594.537983999995</v>
      </c>
      <c r="L102" s="79">
        <f t="shared" si="18"/>
        <v>0</v>
      </c>
      <c r="M102" s="80">
        <f t="shared" si="19"/>
        <v>0</v>
      </c>
    </row>
    <row r="103" spans="2:13" ht="15" x14ac:dyDescent="0.25">
      <c r="B103" s="5" t="s">
        <v>59</v>
      </c>
      <c r="C103" s="6" t="s">
        <v>43</v>
      </c>
      <c r="D103" s="6" t="s">
        <v>60</v>
      </c>
      <c r="E103" s="5">
        <f>Apr!AW14+May!AW14+June!AW14</f>
        <v>0</v>
      </c>
      <c r="F103" s="74">
        <f>Apr!AZ14+May!AZ14+June!AZ14</f>
        <v>0</v>
      </c>
      <c r="G103" s="74">
        <v>106109.10797475</v>
      </c>
      <c r="H103" s="74">
        <f t="shared" si="15"/>
        <v>106109.10797475</v>
      </c>
      <c r="I103" s="6">
        <f>Apr!AV14+May!AV14+June!AV14</f>
        <v>0</v>
      </c>
      <c r="J103" s="77">
        <f t="shared" si="16"/>
        <v>0</v>
      </c>
      <c r="K103" s="78">
        <f t="shared" si="17"/>
        <v>106109.10797475</v>
      </c>
      <c r="L103" s="79">
        <f t="shared" si="18"/>
        <v>0</v>
      </c>
      <c r="M103" s="80">
        <f t="shared" si="19"/>
        <v>0</v>
      </c>
    </row>
    <row r="104" spans="2:13" ht="15" x14ac:dyDescent="0.25">
      <c r="B104" s="69" t="s">
        <v>84</v>
      </c>
      <c r="C104" s="69" t="s">
        <v>75</v>
      </c>
      <c r="D104" s="70" t="s">
        <v>82</v>
      </c>
      <c r="E104" s="5">
        <f>Apr!AW31+May!AW31+June!AW31</f>
        <v>0</v>
      </c>
      <c r="F104" s="74">
        <f>Apr!AZ31+May!AZ31+June!AZ31</f>
        <v>0</v>
      </c>
      <c r="G104" s="74">
        <v>90804.422312750015</v>
      </c>
      <c r="H104" s="74">
        <f t="shared" si="15"/>
        <v>90804.422312750015</v>
      </c>
      <c r="I104" s="6">
        <f>Apr!AV31+May!AV31+June!AV31</f>
        <v>0</v>
      </c>
      <c r="J104" s="77">
        <f t="shared" si="16"/>
        <v>0</v>
      </c>
      <c r="K104" s="78">
        <f t="shared" si="17"/>
        <v>90804.422312750015</v>
      </c>
      <c r="L104" s="79">
        <f t="shared" si="18"/>
        <v>0</v>
      </c>
      <c r="M104" s="80">
        <f t="shared" si="19"/>
        <v>0</v>
      </c>
    </row>
    <row r="105" spans="2:13" ht="15" x14ac:dyDescent="0.25">
      <c r="B105" s="69" t="s">
        <v>74</v>
      </c>
      <c r="C105" s="69" t="s">
        <v>75</v>
      </c>
      <c r="D105" s="70" t="s">
        <v>76</v>
      </c>
      <c r="E105" s="5">
        <f>Apr!AW25+May!AW25+June!AW25</f>
        <v>0</v>
      </c>
      <c r="F105" s="74">
        <f>Apr!AZ25+May!AZ25+June!AZ25</f>
        <v>0</v>
      </c>
      <c r="G105" s="74">
        <v>114303.45523800001</v>
      </c>
      <c r="H105" s="74">
        <f t="shared" si="15"/>
        <v>114303.45523800001</v>
      </c>
      <c r="I105" s="6">
        <f>Apr!AV25+May!AV25+June!AV25</f>
        <v>0</v>
      </c>
      <c r="J105" s="77">
        <f t="shared" si="16"/>
        <v>0</v>
      </c>
      <c r="K105" s="78">
        <f t="shared" si="17"/>
        <v>114303.45523800001</v>
      </c>
      <c r="L105" s="79">
        <f t="shared" si="18"/>
        <v>0</v>
      </c>
      <c r="M105" s="80">
        <f t="shared" si="19"/>
        <v>0</v>
      </c>
    </row>
    <row r="106" spans="2:13" ht="15" x14ac:dyDescent="0.25">
      <c r="B106" s="69" t="s">
        <v>97</v>
      </c>
      <c r="C106" s="69" t="s">
        <v>75</v>
      </c>
      <c r="D106" s="70" t="s">
        <v>76</v>
      </c>
      <c r="E106" s="5">
        <f>Apr!AW41+May!AW41+June!AW41</f>
        <v>0</v>
      </c>
      <c r="F106" s="74">
        <f>Apr!AZ41+May!AZ41+June!AZ41</f>
        <v>0</v>
      </c>
      <c r="G106" s="74">
        <v>105176.34057275002</v>
      </c>
      <c r="H106" s="74">
        <f t="shared" si="15"/>
        <v>105176.34057275002</v>
      </c>
      <c r="I106" s="6">
        <f>Apr!AV41+May!AV41+June!AV41</f>
        <v>0</v>
      </c>
      <c r="J106" s="77">
        <f t="shared" si="16"/>
        <v>0</v>
      </c>
      <c r="K106" s="78">
        <f t="shared" si="17"/>
        <v>105176.34057275002</v>
      </c>
      <c r="L106" s="79">
        <f t="shared" si="18"/>
        <v>0</v>
      </c>
      <c r="M106" s="80">
        <f t="shared" si="19"/>
        <v>0</v>
      </c>
    </row>
    <row r="107" spans="2:13" ht="15" x14ac:dyDescent="0.25">
      <c r="B107" s="69" t="s">
        <v>103</v>
      </c>
      <c r="C107" s="69" t="s">
        <v>75</v>
      </c>
      <c r="D107" s="70" t="s">
        <v>101</v>
      </c>
      <c r="E107" s="5">
        <f>Apr!AW45+May!AW45+June!AW45</f>
        <v>0</v>
      </c>
      <c r="F107" s="74">
        <f>Apr!AZ45+May!AZ45+June!AZ45</f>
        <v>0</v>
      </c>
      <c r="G107" s="74">
        <v>103702.61188099999</v>
      </c>
      <c r="H107" s="74">
        <f t="shared" si="15"/>
        <v>103702.61188099999</v>
      </c>
      <c r="I107" s="6">
        <f>Apr!AV45+May!AV45+June!AV45</f>
        <v>0</v>
      </c>
      <c r="J107" s="77">
        <f t="shared" si="16"/>
        <v>0</v>
      </c>
      <c r="K107" s="78">
        <f t="shared" si="17"/>
        <v>103702.61188099999</v>
      </c>
      <c r="L107" s="79">
        <f t="shared" si="18"/>
        <v>0</v>
      </c>
      <c r="M107" s="80">
        <f t="shared" si="19"/>
        <v>0</v>
      </c>
    </row>
    <row r="108" spans="2:13" ht="15" x14ac:dyDescent="0.25">
      <c r="B108" s="5" t="s">
        <v>53</v>
      </c>
      <c r="C108" s="6" t="s">
        <v>43</v>
      </c>
      <c r="D108" s="6" t="s">
        <v>52</v>
      </c>
      <c r="E108" s="5">
        <f>Apr!AW9+May!AW9+June!AW9</f>
        <v>0</v>
      </c>
      <c r="F108" s="74">
        <f>Apr!AZ9+May!AZ9+June!AZ9</f>
        <v>0</v>
      </c>
      <c r="G108" s="74">
        <v>81440.634153750012</v>
      </c>
      <c r="H108" s="74">
        <f t="shared" si="15"/>
        <v>81440.634153750012</v>
      </c>
      <c r="I108" s="6">
        <f>Apr!AV9+May!AV9+June!AV9</f>
        <v>0</v>
      </c>
      <c r="J108" s="77">
        <f t="shared" si="16"/>
        <v>0</v>
      </c>
      <c r="K108" s="78">
        <f t="shared" si="17"/>
        <v>81440.634153750012</v>
      </c>
      <c r="L108" s="79">
        <f t="shared" si="18"/>
        <v>0</v>
      </c>
      <c r="M108" s="80">
        <f t="shared" si="19"/>
        <v>0</v>
      </c>
    </row>
    <row r="109" spans="2:13" ht="15" x14ac:dyDescent="0.25">
      <c r="B109" s="69" t="s">
        <v>70</v>
      </c>
      <c r="C109" s="70" t="s">
        <v>43</v>
      </c>
      <c r="D109" s="70" t="s">
        <v>68</v>
      </c>
      <c r="E109" s="5">
        <f>Apr!AW22+May!AW22+June!AW22</f>
        <v>0</v>
      </c>
      <c r="F109" s="74">
        <f>Apr!AZ22+May!AZ22+June!AZ22</f>
        <v>0</v>
      </c>
      <c r="G109" s="74">
        <v>75399.59719249999</v>
      </c>
      <c r="H109" s="74">
        <f t="shared" si="15"/>
        <v>75399.59719249999</v>
      </c>
      <c r="I109" s="6">
        <f>Apr!AV22+May!AV22+June!AV22</f>
        <v>0</v>
      </c>
      <c r="J109" s="77">
        <f t="shared" si="16"/>
        <v>0</v>
      </c>
      <c r="K109" s="78">
        <f t="shared" si="17"/>
        <v>75399.59719249999</v>
      </c>
      <c r="L109" s="79">
        <f t="shared" si="18"/>
        <v>0</v>
      </c>
      <c r="M109" s="80">
        <f t="shared" si="19"/>
        <v>0</v>
      </c>
    </row>
    <row r="110" spans="2:13" ht="15" x14ac:dyDescent="0.25">
      <c r="B110" s="69" t="s">
        <v>134</v>
      </c>
      <c r="C110" s="69" t="s">
        <v>107</v>
      </c>
      <c r="D110" s="70" t="s">
        <v>132</v>
      </c>
      <c r="E110" s="5">
        <f>Apr!AW49+May!AW49+June!AW49</f>
        <v>0</v>
      </c>
      <c r="F110" s="74">
        <f>Apr!AZ49+May!AZ49+June!AZ49</f>
        <v>0</v>
      </c>
      <c r="G110" s="74">
        <v>107114.41482025001</v>
      </c>
      <c r="H110" s="74">
        <f t="shared" si="15"/>
        <v>107114.41482025001</v>
      </c>
      <c r="I110" s="6">
        <f>Apr!AV49+May!AV49+June!AV49</f>
        <v>0</v>
      </c>
      <c r="J110" s="77">
        <f t="shared" si="16"/>
        <v>0</v>
      </c>
      <c r="K110" s="78">
        <f t="shared" si="17"/>
        <v>107114.41482025001</v>
      </c>
      <c r="L110" s="79">
        <f t="shared" si="18"/>
        <v>0</v>
      </c>
      <c r="M110" s="80">
        <f t="shared" si="19"/>
        <v>0</v>
      </c>
    </row>
    <row r="111" spans="2:13" ht="15" x14ac:dyDescent="0.25">
      <c r="B111" s="69" t="s">
        <v>217</v>
      </c>
      <c r="C111" s="69" t="s">
        <v>160</v>
      </c>
      <c r="D111" s="70" t="s">
        <v>165</v>
      </c>
      <c r="E111" s="5">
        <f>Apr!AW91+May!AW91+June!AW91</f>
        <v>0</v>
      </c>
      <c r="F111" s="74">
        <f>Apr!AZ91+May!AZ91+June!AZ91</f>
        <v>0</v>
      </c>
      <c r="G111" s="74">
        <v>67334.184974750009</v>
      </c>
      <c r="H111" s="74">
        <f t="shared" si="15"/>
        <v>67334.184974750009</v>
      </c>
      <c r="I111" s="6">
        <f>Apr!AV91+May!AV91+June!AV91</f>
        <v>0</v>
      </c>
      <c r="J111" s="77">
        <f t="shared" si="16"/>
        <v>0</v>
      </c>
      <c r="K111" s="78">
        <f t="shared" si="17"/>
        <v>67334.184974750009</v>
      </c>
      <c r="L111" s="79">
        <f t="shared" si="18"/>
        <v>0</v>
      </c>
      <c r="M111" s="80">
        <f t="shared" si="19"/>
        <v>0</v>
      </c>
    </row>
    <row r="112" spans="2:13" ht="15" x14ac:dyDescent="0.25">
      <c r="B112" s="69" t="s">
        <v>109</v>
      </c>
      <c r="C112" s="69" t="s">
        <v>107</v>
      </c>
      <c r="D112" s="70" t="s">
        <v>106</v>
      </c>
      <c r="E112" s="5">
        <f>Apr!AW68+May!AW68+June!AW68</f>
        <v>0</v>
      </c>
      <c r="F112" s="74">
        <f>Apr!AZ68+May!AZ68+June!AZ68</f>
        <v>0</v>
      </c>
      <c r="G112" s="74">
        <v>79785.129659500017</v>
      </c>
      <c r="H112" s="74">
        <f t="shared" si="15"/>
        <v>79785.129659500017</v>
      </c>
      <c r="I112" s="6">
        <f>Apr!AV68+May!AV68+June!AV68</f>
        <v>0</v>
      </c>
      <c r="J112" s="77">
        <f t="shared" si="16"/>
        <v>0</v>
      </c>
      <c r="K112" s="78">
        <f t="shared" si="17"/>
        <v>79785.129659500017</v>
      </c>
      <c r="L112" s="79">
        <f t="shared" si="18"/>
        <v>0</v>
      </c>
      <c r="M112" s="80">
        <f t="shared" si="19"/>
        <v>0</v>
      </c>
    </row>
    <row r="113" spans="2:13" ht="15" x14ac:dyDescent="0.25">
      <c r="B113" s="69" t="s">
        <v>169</v>
      </c>
      <c r="C113" s="69" t="s">
        <v>160</v>
      </c>
      <c r="D113" s="70" t="s">
        <v>160</v>
      </c>
      <c r="E113" s="5">
        <f>Apr!AW94+May!AW94+June!AW94</f>
        <v>0</v>
      </c>
      <c r="F113" s="74">
        <f>Apr!AZ94+May!AZ94+June!AZ94</f>
        <v>0</v>
      </c>
      <c r="G113" s="74">
        <v>146144.17645375</v>
      </c>
      <c r="H113" s="74">
        <f t="shared" si="15"/>
        <v>146144.17645375</v>
      </c>
      <c r="I113" s="6">
        <f>Apr!AV94+May!AV94+June!AV94</f>
        <v>0</v>
      </c>
      <c r="J113" s="77">
        <f t="shared" si="16"/>
        <v>0</v>
      </c>
      <c r="K113" s="78">
        <f t="shared" si="17"/>
        <v>146144.17645375</v>
      </c>
      <c r="L113" s="79">
        <f t="shared" si="18"/>
        <v>0</v>
      </c>
      <c r="M113" s="80">
        <f t="shared" si="19"/>
        <v>0</v>
      </c>
    </row>
    <row r="114" spans="2:13" ht="15" x14ac:dyDescent="0.25">
      <c r="B114" s="69" t="s">
        <v>125</v>
      </c>
      <c r="C114" s="69" t="s">
        <v>107</v>
      </c>
      <c r="D114" s="70" t="s">
        <v>107</v>
      </c>
      <c r="E114" s="5">
        <f>Apr!AW56+May!AW56+June!AW56</f>
        <v>0</v>
      </c>
      <c r="F114" s="74">
        <f>Apr!AZ56+May!AZ56+June!AZ56</f>
        <v>0</v>
      </c>
      <c r="G114" s="74">
        <v>210838.56703024998</v>
      </c>
      <c r="H114" s="74">
        <f t="shared" si="15"/>
        <v>210838.56703024998</v>
      </c>
      <c r="I114" s="6">
        <f>Apr!AV56+May!AV56+June!AV56</f>
        <v>0</v>
      </c>
      <c r="J114" s="77">
        <f t="shared" si="16"/>
        <v>0</v>
      </c>
      <c r="K114" s="78">
        <f t="shared" si="17"/>
        <v>210838.56703024998</v>
      </c>
      <c r="L114" s="79">
        <f t="shared" si="18"/>
        <v>0</v>
      </c>
      <c r="M114" s="80">
        <f t="shared" si="19"/>
        <v>0</v>
      </c>
    </row>
    <row r="115" spans="2:13" ht="15" x14ac:dyDescent="0.25">
      <c r="B115" s="71" t="s">
        <v>66</v>
      </c>
      <c r="C115" s="70" t="s">
        <v>43</v>
      </c>
      <c r="D115" s="70" t="s">
        <v>64</v>
      </c>
      <c r="E115" s="5">
        <f>Apr!AW19+May!AW19+June!AW19</f>
        <v>0</v>
      </c>
      <c r="F115" s="74">
        <f>Apr!AZ19+May!AZ19+June!AZ19</f>
        <v>0</v>
      </c>
      <c r="G115" s="74">
        <v>134038.71702975003</v>
      </c>
      <c r="H115" s="74">
        <f t="shared" si="15"/>
        <v>134038.71702975003</v>
      </c>
      <c r="I115" s="6">
        <f>Apr!AV19+May!AV19+June!AV19</f>
        <v>0</v>
      </c>
      <c r="J115" s="77">
        <f t="shared" si="16"/>
        <v>0</v>
      </c>
      <c r="K115" s="78">
        <f t="shared" si="17"/>
        <v>134038.71702975003</v>
      </c>
      <c r="L115" s="79">
        <f t="shared" si="18"/>
        <v>0</v>
      </c>
      <c r="M115" s="80">
        <f t="shared" si="19"/>
        <v>0</v>
      </c>
    </row>
    <row r="116" spans="2:13" ht="15" x14ac:dyDescent="0.25">
      <c r="B116" s="69" t="s">
        <v>62</v>
      </c>
      <c r="C116" s="70" t="s">
        <v>43</v>
      </c>
      <c r="D116" s="70" t="s">
        <v>60</v>
      </c>
      <c r="E116" s="5">
        <f>Apr!AW16+May!AW16+June!AW16</f>
        <v>0</v>
      </c>
      <c r="F116" s="74">
        <f>Apr!AZ16+May!AZ16+June!AZ16</f>
        <v>0</v>
      </c>
      <c r="G116" s="74">
        <v>149211.7211</v>
      </c>
      <c r="H116" s="74">
        <f t="shared" si="15"/>
        <v>149211.7211</v>
      </c>
      <c r="I116" s="6">
        <f>Apr!AV16+May!AV16+June!AV16</f>
        <v>0</v>
      </c>
      <c r="J116" s="77">
        <f t="shared" si="16"/>
        <v>0</v>
      </c>
      <c r="K116" s="78">
        <f t="shared" si="17"/>
        <v>149211.7211</v>
      </c>
      <c r="L116" s="79">
        <f t="shared" si="18"/>
        <v>0</v>
      </c>
      <c r="M116" s="80">
        <f t="shared" si="19"/>
        <v>0</v>
      </c>
    </row>
    <row r="117" spans="2:13" ht="15" x14ac:dyDescent="0.25">
      <c r="B117" s="69" t="s">
        <v>168</v>
      </c>
      <c r="C117" s="69" t="s">
        <v>160</v>
      </c>
      <c r="D117" s="70" t="s">
        <v>160</v>
      </c>
      <c r="E117" s="5">
        <f>Apr!AW93+May!AW93+June!AW93</f>
        <v>0</v>
      </c>
      <c r="F117" s="74">
        <f>Apr!AZ93+May!AZ93+June!AZ93</f>
        <v>0</v>
      </c>
      <c r="G117" s="74">
        <v>111158.79736075003</v>
      </c>
      <c r="H117" s="74">
        <f t="shared" si="15"/>
        <v>111158.79736075003</v>
      </c>
      <c r="I117" s="6">
        <f>Apr!AV93+May!AV93+June!AV93</f>
        <v>0</v>
      </c>
      <c r="J117" s="77">
        <f t="shared" si="16"/>
        <v>0</v>
      </c>
      <c r="K117" s="78">
        <f t="shared" si="17"/>
        <v>111158.79736075003</v>
      </c>
      <c r="L117" s="79">
        <f t="shared" si="18"/>
        <v>0</v>
      </c>
      <c r="M117" s="80">
        <f t="shared" si="19"/>
        <v>0</v>
      </c>
    </row>
    <row r="118" spans="2:13" ht="15" x14ac:dyDescent="0.25">
      <c r="B118" s="69" t="s">
        <v>177</v>
      </c>
      <c r="C118" s="69" t="s">
        <v>176</v>
      </c>
      <c r="D118" s="70" t="s">
        <v>176</v>
      </c>
      <c r="E118" s="5">
        <f>Apr!AW100+May!AW100+June!AW100</f>
        <v>0</v>
      </c>
      <c r="F118" s="74">
        <f>Apr!AZ100+May!AZ100+June!AZ100</f>
        <v>0</v>
      </c>
      <c r="G118" s="74">
        <v>265706.08739375003</v>
      </c>
      <c r="H118" s="74">
        <f t="shared" si="15"/>
        <v>265706.08739375003</v>
      </c>
      <c r="I118" s="6">
        <f>Apr!AV100+May!AV100+June!AV100</f>
        <v>0</v>
      </c>
      <c r="J118" s="77">
        <f t="shared" si="16"/>
        <v>0</v>
      </c>
      <c r="K118" s="78">
        <f t="shared" si="17"/>
        <v>265706.08739375003</v>
      </c>
      <c r="L118" s="79">
        <f t="shared" si="18"/>
        <v>0</v>
      </c>
      <c r="M118" s="80">
        <f t="shared" si="19"/>
        <v>0</v>
      </c>
    </row>
    <row r="119" spans="2:13" ht="15" x14ac:dyDescent="0.25">
      <c r="B119" s="2" t="s">
        <v>42</v>
      </c>
      <c r="C119" s="3" t="s">
        <v>43</v>
      </c>
      <c r="D119" s="3" t="s">
        <v>44</v>
      </c>
      <c r="E119" s="5">
        <f>Apr!AW3+May!AW3+June!AW3</f>
        <v>0</v>
      </c>
      <c r="F119" s="74">
        <f>Apr!AZ3+May!AZ3+June!AZ3</f>
        <v>0</v>
      </c>
      <c r="G119" s="74">
        <v>0</v>
      </c>
      <c r="H119" s="74">
        <f t="shared" si="15"/>
        <v>0</v>
      </c>
      <c r="I119" s="6">
        <f>Apr!AV3+May!AV3+June!AV3</f>
        <v>0</v>
      </c>
      <c r="J119" s="77">
        <f t="shared" si="16"/>
        <v>0</v>
      </c>
      <c r="K119" s="78">
        <f t="shared" si="17"/>
        <v>0</v>
      </c>
      <c r="L119" s="79">
        <f t="shared" si="18"/>
        <v>0</v>
      </c>
      <c r="M119" s="80" t="e">
        <f t="shared" si="19"/>
        <v>#DIV/0!</v>
      </c>
    </row>
    <row r="120" spans="2:13" ht="15" x14ac:dyDescent="0.25">
      <c r="B120" s="2" t="s">
        <v>58</v>
      </c>
      <c r="C120" s="3" t="s">
        <v>43</v>
      </c>
      <c r="D120" s="3" t="s">
        <v>44</v>
      </c>
      <c r="E120" s="5">
        <f>Apr!AW13+May!AW13+June!AW13</f>
        <v>0</v>
      </c>
      <c r="F120" s="74">
        <f>Apr!AZ13+May!AZ13+June!AZ13</f>
        <v>0</v>
      </c>
      <c r="G120" s="74">
        <v>0</v>
      </c>
      <c r="H120" s="74">
        <f t="shared" si="15"/>
        <v>0</v>
      </c>
      <c r="I120" s="6">
        <f>Apr!AV13+May!AV13+June!AV13</f>
        <v>0</v>
      </c>
      <c r="J120" s="77">
        <f t="shared" si="16"/>
        <v>0</v>
      </c>
      <c r="K120" s="78">
        <f t="shared" si="17"/>
        <v>0</v>
      </c>
      <c r="L120" s="79">
        <f t="shared" si="18"/>
        <v>0</v>
      </c>
      <c r="M120" s="80" t="e">
        <f t="shared" si="19"/>
        <v>#DIV/0!</v>
      </c>
    </row>
    <row r="121" spans="2:13" x14ac:dyDescent="0.2">
      <c r="G121" s="82">
        <f>SUM(G2:G120)</f>
        <v>8660495.5433577467</v>
      </c>
      <c r="I121" s="86">
        <f>SUM(I2:I120)</f>
        <v>22738700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J13"/>
  <sheetViews>
    <sheetView workbookViewId="0">
      <selection activeCell="I14" sqref="I14"/>
    </sheetView>
  </sheetViews>
  <sheetFormatPr defaultRowHeight="15" x14ac:dyDescent="0.25"/>
  <sheetData>
    <row r="11" spans="8:10" x14ac:dyDescent="0.25">
      <c r="H11">
        <v>1675</v>
      </c>
      <c r="I11">
        <f>H11*3</f>
        <v>5025</v>
      </c>
    </row>
    <row r="13" spans="8:10" x14ac:dyDescent="0.25">
      <c r="I13">
        <v>2323</v>
      </c>
      <c r="J13">
        <f>I13/3</f>
        <v>774.33333333333337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</vt:lpstr>
      <vt:lpstr>May</vt:lpstr>
      <vt:lpstr>June</vt:lpstr>
      <vt:lpstr>Q2</vt:lpstr>
      <vt:lpstr>Q3_Previous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2021-05-05T06:52:46Z</dcterms:modified>
</cp:coreProperties>
</file>